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1.5 Lønnsomhet fiskeflåten\13 Rapport\G-tabeller-offisiell statistikk\2020\"/>
    </mc:Choice>
  </mc:AlternateContent>
  <bookViews>
    <workbookView xWindow="0" yWindow="0" windowWidth="19200" windowHeight="6765" tabRatio="944"/>
  </bookViews>
  <sheets>
    <sheet name="Størrelsesgrupper" sheetId="2" r:id="rId1"/>
    <sheet name=" G23 &lt; 11 m st.l." sheetId="1" r:id="rId2"/>
    <sheet name="G23 &lt; 11 m st.l. - fangst" sheetId="14" r:id="rId3"/>
    <sheet name=" G24 11-27,9 m st.l." sheetId="12" r:id="rId4"/>
    <sheet name="G24 11-27,9 m st.l. - fangst" sheetId="15" r:id="rId5"/>
    <sheet name=" G25 28 m st.l. og over" sheetId="5" r:id="rId6"/>
    <sheet name="G25 28 m st.l. og over - fangst" sheetId="13" r:id="rId7"/>
  </sheets>
  <calcPr calcId="162913"/>
</workbook>
</file>

<file path=xl/calcChain.xml><?xml version="1.0" encoding="utf-8"?>
<calcChain xmlns="http://schemas.openxmlformats.org/spreadsheetml/2006/main">
  <c r="F17" i="14" l="1"/>
  <c r="F17" i="15" l="1"/>
</calcChain>
</file>

<file path=xl/sharedStrings.xml><?xml version="1.0" encoding="utf-8"?>
<sst xmlns="http://schemas.openxmlformats.org/spreadsheetml/2006/main" count="277" uniqueCount="105">
  <si>
    <t>RESULTATREGNSKAP</t>
  </si>
  <si>
    <t>BALANSE</t>
  </si>
  <si>
    <t>FARTØYPARAMETRE</t>
  </si>
  <si>
    <t>B.10 Langsiktig gjeld</t>
  </si>
  <si>
    <t>B.11 Kortsiktig gjeld</t>
  </si>
  <si>
    <t>B.12 Sum egenkapital og gjeld</t>
  </si>
  <si>
    <t>Totalt</t>
  </si>
  <si>
    <t>Nord for</t>
  </si>
  <si>
    <t>Nordsjøen/</t>
  </si>
  <si>
    <t>(1 000 kr)</t>
  </si>
  <si>
    <t>Tabell G 23</t>
  </si>
  <si>
    <t>Tabell G 24</t>
  </si>
  <si>
    <t>DRIFTSINNTEKTER</t>
  </si>
  <si>
    <t>EIENDELER</t>
  </si>
  <si>
    <t>R.01 Driftsinntekter</t>
  </si>
  <si>
    <t>B.01 Fisketillatelser</t>
  </si>
  <si>
    <t>B.02 Fiskefartøy</t>
  </si>
  <si>
    <t>DRIFTSKOSTNADER</t>
  </si>
  <si>
    <t>B.03 Andre anleggsmidler</t>
  </si>
  <si>
    <t>R.02 Produktavgift</t>
  </si>
  <si>
    <t>B.04 Sum anleggsmidler</t>
  </si>
  <si>
    <t>B.05 Diverse omløpsmidler</t>
  </si>
  <si>
    <t>B.06 Kontanter, bankinnskudd</t>
  </si>
  <si>
    <t>B.07 Sum omløpsmidler</t>
  </si>
  <si>
    <t>B.08 Sum eiendeler</t>
  </si>
  <si>
    <t>EGENKAPITAL OG GJELD</t>
  </si>
  <si>
    <t>B.09 Egenkapital</t>
  </si>
  <si>
    <t>DRIFTSINTENSITETSMÅL</t>
  </si>
  <si>
    <t>FINANSPOSTER</t>
  </si>
  <si>
    <t>P.01 Lengde i meter st.l.</t>
  </si>
  <si>
    <t>P.02 Størrelse i TE</t>
  </si>
  <si>
    <t>P.03 Størrelse i BRT</t>
  </si>
  <si>
    <t>P.04 Alder på fartøy</t>
  </si>
  <si>
    <t>P.05 Antall fartøy i utvalg</t>
  </si>
  <si>
    <t>P.06 Ant. fartøy i populasjon</t>
  </si>
  <si>
    <t xml:space="preserve">Fartøy under 11 meter største lengde </t>
  </si>
  <si>
    <t xml:space="preserve">Fartøy 11-27,9 meter største lengde </t>
  </si>
  <si>
    <t>Fartøy 28 meter største lengde og over</t>
  </si>
  <si>
    <t>Bedriftsøkonomisk perspektiv</t>
  </si>
  <si>
    <t>Gjennomsnitt per fartøy</t>
  </si>
  <si>
    <t>Fiskeslag</t>
  </si>
  <si>
    <t>Verdi</t>
  </si>
  <si>
    <t>Tonn (rund vekt)</t>
  </si>
  <si>
    <t>Gj.snitt pris</t>
  </si>
  <si>
    <t>D.01 Antall driftsdøgn</t>
  </si>
  <si>
    <t>D.02 Antall døgn i sjøen</t>
  </si>
  <si>
    <t>Torsk</t>
  </si>
  <si>
    <t>Hyse</t>
  </si>
  <si>
    <t>Sei</t>
  </si>
  <si>
    <t>Makrell</t>
  </si>
  <si>
    <t>Andre fiskeslag</t>
  </si>
  <si>
    <t>Blåkveite</t>
  </si>
  <si>
    <t>Kolmule</t>
  </si>
  <si>
    <t>Tabell G 25</t>
  </si>
  <si>
    <t xml:space="preserve"> Størrelsesgrupper</t>
  </si>
  <si>
    <t>Kongekrabbe, han</t>
  </si>
  <si>
    <t>Leppefisk</t>
  </si>
  <si>
    <t>Annen flatfisk, bunnfisk og dypvannsfisk</t>
  </si>
  <si>
    <t>Dypvannsreke</t>
  </si>
  <si>
    <t>Sild, norsk vårgytende</t>
  </si>
  <si>
    <t>Annen torskefisk</t>
  </si>
  <si>
    <t>Sild, annen</t>
  </si>
  <si>
    <t>R.04 Fiskeriforskningsavgift</t>
  </si>
  <si>
    <t>R.05 Arbeidsgodtgj. Mannskap</t>
  </si>
  <si>
    <t>R.06 Kostnader til proviant</t>
  </si>
  <si>
    <t>R.07 Sosiale kostnader</t>
  </si>
  <si>
    <t>R.08 Pensjonstrekk</t>
  </si>
  <si>
    <t>R.09 Avskrivninger fartøy</t>
  </si>
  <si>
    <t>R.10 Avskr. fisketillatelser</t>
  </si>
  <si>
    <t>R.11 Drivstoff</t>
  </si>
  <si>
    <t>R.12 Agn, is, salt og emball.</t>
  </si>
  <si>
    <t>R.13 Vedlikehold fartøy</t>
  </si>
  <si>
    <t>R.14 Vedlikeh./nyansk. Redskap</t>
  </si>
  <si>
    <t>R.15 Forsikring fartøy</t>
  </si>
  <si>
    <t>R.16 Andre forsikringer</t>
  </si>
  <si>
    <t>R.17 Andre kostnader</t>
  </si>
  <si>
    <t>R.18 Sum driftskostnader</t>
  </si>
  <si>
    <t>R.19 Driftsresultat</t>
  </si>
  <si>
    <t>R.20 Diverse finansinntekter</t>
  </si>
  <si>
    <t>R.21 Agio</t>
  </si>
  <si>
    <t>R.22 Sum finansinntekter</t>
  </si>
  <si>
    <t>R.23 Diverse finanskostnader</t>
  </si>
  <si>
    <t>R.24 Disagio</t>
  </si>
  <si>
    <t>R.25 Sum finanskostnader</t>
  </si>
  <si>
    <t>R.26 Netto finansposter</t>
  </si>
  <si>
    <t>R.27 Ordinært res. før skatt</t>
  </si>
  <si>
    <t>R.03 Lagsavgift</t>
  </si>
  <si>
    <r>
      <t xml:space="preserve">Andre områder </t>
    </r>
    <r>
      <rPr>
        <vertAlign val="superscript"/>
        <sz val="8"/>
        <color theme="0"/>
        <rFont val="Arial"/>
        <family val="2"/>
      </rPr>
      <t>5)</t>
    </r>
  </si>
  <si>
    <r>
      <t>62</t>
    </r>
    <r>
      <rPr>
        <vertAlign val="superscript"/>
        <sz val="8"/>
        <color theme="0"/>
        <rFont val="Arial"/>
        <family val="2"/>
      </rPr>
      <t>o 3)</t>
    </r>
  </si>
  <si>
    <r>
      <t xml:space="preserve">Skagerrak </t>
    </r>
    <r>
      <rPr>
        <vertAlign val="superscript"/>
        <sz val="8"/>
        <color theme="0"/>
        <rFont val="Arial"/>
        <family val="2"/>
      </rPr>
      <t>4)</t>
    </r>
  </si>
  <si>
    <r>
      <t xml:space="preserve">1) </t>
    </r>
    <r>
      <rPr>
        <sz val="7"/>
        <rFont val="Arial"/>
        <family val="2"/>
      </rPr>
      <t>Statistikken er basert på landings- og sluttseddeldata innsendt fra fiskesalgslagene til Fiskeridirektoratet. Tallene inkluderer skolekvoter og forskningsfangst som er omsatt.</t>
    </r>
  </si>
  <si>
    <r>
      <t>2)</t>
    </r>
    <r>
      <rPr>
        <sz val="7"/>
        <rFont val="Arial"/>
        <family val="2"/>
      </rPr>
      <t xml:space="preserve"> Omfatter alle fartøy i populasjonen.</t>
    </r>
  </si>
  <si>
    <r>
      <t>3)</t>
    </r>
    <r>
      <rPr>
        <sz val="7"/>
        <rFont val="Arial"/>
        <family val="2"/>
      </rPr>
      <t xml:space="preserve"> ICES-kodene I, IIa og IIb. (ICES-områder før 2005.) </t>
    </r>
  </si>
  <si>
    <r>
      <t xml:space="preserve">4) </t>
    </r>
    <r>
      <rPr>
        <sz val="7"/>
        <rFont val="Arial"/>
        <family val="2"/>
      </rPr>
      <t>ICES-kodene III, IVa, IVb og IVc. (ICES-områder før 2005.)</t>
    </r>
  </si>
  <si>
    <r>
      <t>5)</t>
    </r>
    <r>
      <rPr>
        <sz val="7"/>
        <rFont val="Arial"/>
        <family val="2"/>
      </rPr>
      <t xml:space="preserve"> Residualpost.</t>
    </r>
  </si>
  <si>
    <r>
      <t>4)</t>
    </r>
    <r>
      <rPr>
        <sz val="7"/>
        <rFont val="Arial"/>
        <family val="2"/>
      </rPr>
      <t xml:space="preserve"> ICES-kodene III, IVa, IVb og IVc. (ICES-områder før 2005.)</t>
    </r>
  </si>
  <si>
    <t>:</t>
  </si>
  <si>
    <t>Total alle fiskeslag</t>
  </si>
  <si>
    <t>Offisiell statistikk</t>
  </si>
  <si>
    <t>Driftsresultater 2020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</si>
  <si>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&lt; 11 m st.l.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</si>
  <si>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11-27,9 m st.l.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</si>
  <si>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28 m st.l. og over. 2020.</t>
    </r>
  </si>
  <si>
    <t>Tobis og annen sil</t>
  </si>
  <si>
    <t>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</si>
</sst>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_ ;\-#,##0\ 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4"/>
      <color rgb="FF14406B"/>
      <name val="Arial"/>
      <family val="2"/>
    </font>
    <font>
      <sz val="10"/>
      <color rgb="FF14406B"/>
      <name val="Arial"/>
      <family val="2"/>
    </font>
    <font>
      <b/>
      <sz val="11"/>
      <color rgb="FF14406B"/>
      <name val="Arial"/>
      <family val="2"/>
    </font>
    <font>
      <sz val="11"/>
      <color rgb="FF14406B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rgb="FF14406B"/>
      <name val="Arial"/>
      <family val="2"/>
    </font>
    <font>
      <b/>
      <vertAlign val="superscript"/>
      <sz val="10"/>
      <color rgb="FF14406B"/>
      <name val="Arial"/>
      <family val="2"/>
    </font>
    <font>
      <b/>
      <u/>
      <sz val="10"/>
      <color rgb="FF14406B"/>
      <name val="Arial"/>
      <family val="2"/>
    </font>
    <font>
      <sz val="8"/>
      <color theme="0"/>
      <name val="Arial"/>
      <family val="2"/>
    </font>
    <font>
      <vertAlign val="superscript"/>
      <sz val="8"/>
      <color theme="0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49" fontId="7" fillId="0" borderId="0" xfId="0" applyNumberFormat="1" applyFont="1" applyFill="1" applyBorder="1" applyAlignment="1">
      <alignment vertical="top"/>
    </xf>
    <xf numFmtId="0" fontId="7" fillId="0" borderId="0" xfId="0" applyFont="1"/>
    <xf numFmtId="0" fontId="7" fillId="0" borderId="0" xfId="0" applyNumberFormat="1" applyFont="1" applyFill="1" applyBorder="1" applyAlignment="1">
      <alignment vertical="top"/>
    </xf>
    <xf numFmtId="3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2" fontId="7" fillId="0" borderId="0" xfId="0" applyNumberFormat="1" applyFont="1" applyAlignment="1">
      <alignment vertical="top"/>
    </xf>
    <xf numFmtId="165" fontId="8" fillId="0" borderId="0" xfId="2" applyNumberFormat="1" applyFont="1" applyAlignment="1">
      <alignment horizontal="right" vertical="top"/>
    </xf>
    <xf numFmtId="1" fontId="7" fillId="0" borderId="0" xfId="0" applyNumberFormat="1" applyFont="1" applyAlignment="1">
      <alignment vertical="top"/>
    </xf>
    <xf numFmtId="3" fontId="8" fillId="0" borderId="0" xfId="0" applyNumberFormat="1" applyFont="1" applyAlignment="1">
      <alignment vertical="top"/>
    </xf>
    <xf numFmtId="0" fontId="12" fillId="2" borderId="4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2" fontId="12" fillId="2" borderId="6" xfId="0" applyNumberFormat="1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3" fontId="7" fillId="0" borderId="8" xfId="0" applyNumberFormat="1" applyFont="1" applyBorder="1" applyAlignment="1">
      <alignment horizontal="right" vertical="top" wrapText="1"/>
    </xf>
    <xf numFmtId="2" fontId="7" fillId="0" borderId="9" xfId="0" applyNumberFormat="1" applyFont="1" applyBorder="1" applyAlignment="1">
      <alignment horizontal="right" vertical="top" wrapText="1"/>
    </xf>
    <xf numFmtId="0" fontId="12" fillId="2" borderId="10" xfId="0" applyFont="1" applyFill="1" applyBorder="1" applyAlignment="1">
      <alignment vertical="top" wrapText="1"/>
    </xf>
    <xf numFmtId="3" fontId="12" fillId="2" borderId="11" xfId="0" applyNumberFormat="1" applyFont="1" applyFill="1" applyBorder="1" applyAlignment="1">
      <alignment horizontal="right" vertical="top" wrapText="1"/>
    </xf>
    <xf numFmtId="2" fontId="12" fillId="2" borderId="12" xfId="0" applyNumberFormat="1" applyFont="1" applyFill="1" applyBorder="1" applyAlignment="1">
      <alignment horizontal="right" vertical="top" wrapText="1"/>
    </xf>
    <xf numFmtId="0" fontId="14" fillId="0" borderId="0" xfId="0" applyFont="1"/>
    <xf numFmtId="0" fontId="15" fillId="0" borderId="0" xfId="0" applyFont="1"/>
    <xf numFmtId="2" fontId="15" fillId="0" borderId="0" xfId="0" applyNumberFormat="1" applyFont="1"/>
    <xf numFmtId="2" fontId="1" fillId="0" borderId="0" xfId="0" applyNumberFormat="1" applyFont="1"/>
    <xf numFmtId="0" fontId="1" fillId="0" borderId="0" xfId="1" applyFont="1"/>
    <xf numFmtId="3" fontId="7" fillId="0" borderId="8" xfId="0" applyNumberFormat="1" applyFont="1" applyBorder="1" applyAlignment="1">
      <alignment vertical="top" wrapText="1"/>
    </xf>
    <xf numFmtId="2" fontId="7" fillId="0" borderId="9" xfId="0" applyNumberFormat="1" applyFont="1" applyBorder="1" applyAlignment="1">
      <alignment vertical="top" wrapText="1"/>
    </xf>
    <xf numFmtId="3" fontId="12" fillId="2" borderId="11" xfId="0" applyNumberFormat="1" applyFont="1" applyFill="1" applyBorder="1" applyAlignment="1">
      <alignment vertical="top" wrapText="1"/>
    </xf>
    <xf numFmtId="2" fontId="12" fillId="2" borderId="12" xfId="0" applyNumberFormat="1" applyFont="1" applyFill="1" applyBorder="1" applyAlignment="1">
      <alignment vertical="top" wrapText="1"/>
    </xf>
    <xf numFmtId="2" fontId="1" fillId="0" borderId="0" xfId="1" applyNumberFormat="1" applyFont="1"/>
    <xf numFmtId="0" fontId="7" fillId="0" borderId="7" xfId="0" applyFont="1" applyFill="1" applyBorder="1" applyAlignment="1">
      <alignment vertical="top" wrapText="1"/>
    </xf>
    <xf numFmtId="3" fontId="7" fillId="0" borderId="8" xfId="0" applyNumberFormat="1" applyFont="1" applyFill="1" applyBorder="1" applyAlignment="1">
      <alignment horizontal="right" vertical="top" wrapText="1"/>
    </xf>
    <xf numFmtId="2" fontId="7" fillId="0" borderId="9" xfId="0" applyNumberFormat="1" applyFont="1" applyFill="1" applyBorder="1" applyAlignment="1">
      <alignment horizontal="right" vertical="top" wrapText="1"/>
    </xf>
    <xf numFmtId="3" fontId="1" fillId="0" borderId="0" xfId="1" applyNumberFormat="1" applyFont="1"/>
    <xf numFmtId="0" fontId="1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1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12" fillId="2" borderId="15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20" xfId="0" applyNumberFormat="1" applyFont="1" applyFill="1" applyBorder="1" applyAlignment="1">
      <alignment horizontal="center" vertical="top" wrapText="1"/>
    </xf>
  </cellXfs>
  <cellStyles count="3">
    <cellStyle name="K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4406B"/>
      <color rgb="FFCBD7ED"/>
      <color rgb="FFE8EBFC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16" workbookViewId="0"/>
  </sheetViews>
  <sheetFormatPr baseColWidth="10" defaultColWidth="11.42578125" defaultRowHeight="12.75" x14ac:dyDescent="0.2"/>
  <cols>
    <col min="1" max="1" width="29" style="2" customWidth="1"/>
    <col min="2" max="16384" width="11.42578125" style="2"/>
  </cols>
  <sheetData>
    <row r="1" spans="1:6" x14ac:dyDescent="0.2">
      <c r="F1" s="40" t="s">
        <v>98</v>
      </c>
    </row>
    <row r="2" spans="1:6" x14ac:dyDescent="0.2">
      <c r="A2" s="1"/>
    </row>
    <row r="15" spans="1:6" ht="18" x14ac:dyDescent="0.25">
      <c r="A15" s="41" t="s">
        <v>54</v>
      </c>
      <c r="B15" s="41"/>
      <c r="C15" s="41"/>
      <c r="D15" s="41"/>
      <c r="E15" s="41"/>
      <c r="F15" s="41"/>
    </row>
    <row r="18" spans="1:6" x14ac:dyDescent="0.2">
      <c r="A18" s="42" t="s">
        <v>38</v>
      </c>
      <c r="B18" s="42"/>
      <c r="C18" s="42"/>
      <c r="D18" s="42"/>
      <c r="E18" s="42"/>
      <c r="F18" s="42"/>
    </row>
  </sheetData>
  <mergeCells count="2">
    <mergeCell ref="A15:F15"/>
    <mergeCell ref="A18:F18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/>
  </sheetViews>
  <sheetFormatPr baseColWidth="10" defaultColWidth="11.42578125" defaultRowHeight="12.75" x14ac:dyDescent="0.2"/>
  <cols>
    <col min="1" max="1" width="36.7109375" style="2" bestFit="1" customWidth="1"/>
    <col min="2" max="2" width="11.42578125" style="7"/>
    <col min="3" max="3" width="11.42578125" style="2"/>
    <col min="4" max="4" width="35.5703125" style="2" bestFit="1" customWidth="1"/>
    <col min="5" max="5" width="11.42578125" style="7"/>
    <col min="6" max="16384" width="11.42578125" style="2"/>
  </cols>
  <sheetData>
    <row r="1" spans="1:5" ht="15" x14ac:dyDescent="0.25">
      <c r="A1" s="3" t="s">
        <v>10</v>
      </c>
      <c r="B1" s="4"/>
      <c r="C1" s="4"/>
      <c r="D1" s="4"/>
      <c r="E1" s="40" t="s">
        <v>98</v>
      </c>
    </row>
    <row r="2" spans="1:5" ht="15" x14ac:dyDescent="0.25">
      <c r="A2" s="43" t="s">
        <v>99</v>
      </c>
      <c r="B2" s="43"/>
      <c r="C2" s="43"/>
      <c r="D2" s="43"/>
      <c r="E2" s="43"/>
    </row>
    <row r="3" spans="1:5" ht="12.75" customHeight="1" x14ac:dyDescent="0.25">
      <c r="A3" s="5"/>
      <c r="B3" s="4"/>
      <c r="C3" s="4"/>
      <c r="D3" s="4"/>
      <c r="E3" s="4"/>
    </row>
    <row r="4" spans="1:5" ht="15" x14ac:dyDescent="0.25">
      <c r="A4" s="43" t="s">
        <v>35</v>
      </c>
      <c r="B4" s="43"/>
      <c r="C4" s="43"/>
      <c r="D4" s="43"/>
      <c r="E4" s="43"/>
    </row>
    <row r="5" spans="1:5" ht="15" x14ac:dyDescent="0.25">
      <c r="A5" s="43" t="s">
        <v>39</v>
      </c>
      <c r="B5" s="43"/>
      <c r="C5" s="43"/>
      <c r="D5" s="43"/>
      <c r="E5" s="43"/>
    </row>
    <row r="6" spans="1:5" x14ac:dyDescent="0.2">
      <c r="A6" s="6" t="s">
        <v>0</v>
      </c>
      <c r="C6" s="7"/>
      <c r="D6" s="6" t="s">
        <v>1</v>
      </c>
    </row>
    <row r="7" spans="1:5" x14ac:dyDescent="0.2">
      <c r="A7" s="6"/>
      <c r="C7" s="7"/>
      <c r="D7" s="6"/>
    </row>
    <row r="8" spans="1:5" x14ac:dyDescent="0.2">
      <c r="A8" s="8" t="s">
        <v>12</v>
      </c>
      <c r="B8" s="9"/>
      <c r="C8" s="7"/>
      <c r="D8" s="8" t="s">
        <v>13</v>
      </c>
      <c r="E8" s="9"/>
    </row>
    <row r="9" spans="1:5" x14ac:dyDescent="0.2">
      <c r="A9" s="6" t="s">
        <v>14</v>
      </c>
      <c r="B9" s="9">
        <v>1391377.74300254</v>
      </c>
      <c r="C9" s="7"/>
      <c r="D9" s="8" t="s">
        <v>15</v>
      </c>
      <c r="E9" s="9">
        <v>671116.74809160305</v>
      </c>
    </row>
    <row r="10" spans="1:5" x14ac:dyDescent="0.2">
      <c r="A10" s="8"/>
      <c r="B10" s="9"/>
      <c r="C10" s="7"/>
      <c r="D10" s="8" t="s">
        <v>16</v>
      </c>
      <c r="E10" s="9">
        <v>1013430.0466497</v>
      </c>
    </row>
    <row r="11" spans="1:5" x14ac:dyDescent="0.2">
      <c r="A11" s="8" t="s">
        <v>17</v>
      </c>
      <c r="B11" s="9"/>
      <c r="C11" s="7"/>
      <c r="D11" s="8" t="s">
        <v>18</v>
      </c>
      <c r="E11" s="9">
        <v>246993.54283290901</v>
      </c>
    </row>
    <row r="12" spans="1:5" x14ac:dyDescent="0.2">
      <c r="A12" s="8" t="s">
        <v>19</v>
      </c>
      <c r="B12" s="9">
        <v>29405.016115351998</v>
      </c>
      <c r="C12" s="7"/>
      <c r="D12" s="6" t="s">
        <v>20</v>
      </c>
      <c r="E12" s="9">
        <v>1931540.33757422</v>
      </c>
    </row>
    <row r="13" spans="1:5" x14ac:dyDescent="0.2">
      <c r="A13" s="8" t="s">
        <v>86</v>
      </c>
      <c r="B13" s="9">
        <v>13432.1925360475</v>
      </c>
      <c r="C13" s="7"/>
      <c r="D13" s="6"/>
      <c r="E13" s="9"/>
    </row>
    <row r="14" spans="1:5" x14ac:dyDescent="0.2">
      <c r="A14" s="8" t="s">
        <v>62</v>
      </c>
      <c r="B14" s="9">
        <v>18043.813401187399</v>
      </c>
      <c r="C14" s="7"/>
      <c r="D14" s="8" t="s">
        <v>21</v>
      </c>
      <c r="E14" s="9">
        <v>126888.625954198</v>
      </c>
    </row>
    <row r="15" spans="1:5" x14ac:dyDescent="0.2">
      <c r="A15" s="8" t="s">
        <v>63</v>
      </c>
      <c r="B15" s="9">
        <v>650957.38422391901</v>
      </c>
      <c r="C15" s="7"/>
      <c r="D15" s="8" t="s">
        <v>22</v>
      </c>
      <c r="E15" s="9">
        <v>545723.37489397801</v>
      </c>
    </row>
    <row r="16" spans="1:5" x14ac:dyDescent="0.2">
      <c r="A16" s="8" t="s">
        <v>64</v>
      </c>
      <c r="B16" s="9">
        <v>7915.9889737065296</v>
      </c>
      <c r="C16" s="7"/>
      <c r="D16" s="6" t="s">
        <v>23</v>
      </c>
      <c r="E16" s="9">
        <v>672612.00084817596</v>
      </c>
    </row>
    <row r="17" spans="1:5" x14ac:dyDescent="0.2">
      <c r="A17" s="8" t="s">
        <v>65</v>
      </c>
      <c r="B17" s="9">
        <v>3917.8558100084801</v>
      </c>
      <c r="C17" s="7"/>
      <c r="D17" s="8"/>
      <c r="E17" s="9"/>
    </row>
    <row r="18" spans="1:5" x14ac:dyDescent="0.2">
      <c r="A18" s="8" t="s">
        <v>66</v>
      </c>
      <c r="B18" s="9">
        <v>3860.2663273961002</v>
      </c>
      <c r="C18" s="7"/>
      <c r="D18" s="6" t="s">
        <v>24</v>
      </c>
      <c r="E18" s="9">
        <v>2604152.3384223902</v>
      </c>
    </row>
    <row r="19" spans="1:5" x14ac:dyDescent="0.2">
      <c r="A19" s="8" t="s">
        <v>67</v>
      </c>
      <c r="B19" s="9">
        <v>130349.139100933</v>
      </c>
      <c r="C19" s="7"/>
      <c r="D19" s="8"/>
      <c r="E19" s="9"/>
    </row>
    <row r="20" spans="1:5" x14ac:dyDescent="0.2">
      <c r="A20" s="8" t="s">
        <v>68</v>
      </c>
      <c r="B20" s="9">
        <v>2768.28498727735</v>
      </c>
      <c r="C20" s="7"/>
      <c r="D20" s="6" t="s">
        <v>25</v>
      </c>
      <c r="E20" s="9"/>
    </row>
    <row r="21" spans="1:5" x14ac:dyDescent="0.2">
      <c r="A21" s="8" t="s">
        <v>69</v>
      </c>
      <c r="B21" s="9">
        <v>44493.805767599697</v>
      </c>
      <c r="C21" s="7"/>
      <c r="D21" s="8" t="s">
        <v>26</v>
      </c>
      <c r="E21" s="9">
        <v>1088729.6607294299</v>
      </c>
    </row>
    <row r="22" spans="1:5" x14ac:dyDescent="0.2">
      <c r="A22" s="8" t="s">
        <v>70</v>
      </c>
      <c r="B22" s="9">
        <v>9354.6174724342709</v>
      </c>
      <c r="C22" s="7"/>
      <c r="D22" s="6"/>
      <c r="E22" s="9"/>
    </row>
    <row r="23" spans="1:5" x14ac:dyDescent="0.2">
      <c r="A23" s="8" t="s">
        <v>71</v>
      </c>
      <c r="B23" s="9">
        <v>125735.028837998</v>
      </c>
      <c r="C23" s="7"/>
      <c r="D23" s="8" t="s">
        <v>3</v>
      </c>
      <c r="E23" s="9">
        <v>1229770.7625106</v>
      </c>
    </row>
    <row r="24" spans="1:5" x14ac:dyDescent="0.2">
      <c r="A24" s="8" t="s">
        <v>72</v>
      </c>
      <c r="B24" s="9">
        <v>65186.324851569101</v>
      </c>
      <c r="C24" s="7"/>
      <c r="D24" s="6"/>
      <c r="E24" s="9"/>
    </row>
    <row r="25" spans="1:5" x14ac:dyDescent="0.2">
      <c r="A25" s="8" t="s">
        <v>73</v>
      </c>
      <c r="B25" s="9">
        <v>30302.120441051698</v>
      </c>
      <c r="C25" s="7"/>
      <c r="D25" s="8" t="s">
        <v>4</v>
      </c>
      <c r="E25" s="9">
        <v>285651.915182358</v>
      </c>
    </row>
    <row r="26" spans="1:5" x14ac:dyDescent="0.2">
      <c r="A26" s="8" t="s">
        <v>74</v>
      </c>
      <c r="B26" s="9">
        <v>3843.5530110262898</v>
      </c>
      <c r="C26" s="7"/>
      <c r="D26" s="6"/>
      <c r="E26" s="9"/>
    </row>
    <row r="27" spans="1:5" x14ac:dyDescent="0.2">
      <c r="A27" s="6" t="s">
        <v>75</v>
      </c>
      <c r="B27" s="9">
        <v>162286.33587786299</v>
      </c>
      <c r="C27" s="7"/>
      <c r="D27" s="6" t="s">
        <v>5</v>
      </c>
      <c r="E27" s="9">
        <v>2604152.3384223902</v>
      </c>
    </row>
    <row r="28" spans="1:5" x14ac:dyDescent="0.2">
      <c r="A28" s="8" t="s">
        <v>76</v>
      </c>
      <c r="B28" s="9">
        <v>1301851.7277353699</v>
      </c>
      <c r="C28" s="7"/>
      <c r="D28" s="6"/>
      <c r="E28" s="9"/>
    </row>
    <row r="29" spans="1:5" x14ac:dyDescent="0.2">
      <c r="A29" s="8"/>
      <c r="B29" s="9"/>
      <c r="C29" s="7"/>
      <c r="E29" s="2"/>
    </row>
    <row r="30" spans="1:5" x14ac:dyDescent="0.2">
      <c r="A30" s="8" t="s">
        <v>77</v>
      </c>
      <c r="B30" s="9">
        <v>89526.015267175593</v>
      </c>
      <c r="C30" s="7"/>
      <c r="D30" s="8" t="s">
        <v>27</v>
      </c>
      <c r="E30" s="9"/>
    </row>
    <row r="31" spans="1:5" x14ac:dyDescent="0.2">
      <c r="A31" s="6"/>
      <c r="B31" s="9"/>
      <c r="C31" s="7"/>
      <c r="D31" s="8"/>
      <c r="E31" s="9"/>
    </row>
    <row r="32" spans="1:5" x14ac:dyDescent="0.2">
      <c r="A32" s="8" t="s">
        <v>28</v>
      </c>
      <c r="B32" s="9"/>
      <c r="C32" s="7"/>
      <c r="D32" s="6" t="s">
        <v>44</v>
      </c>
      <c r="E32" s="9">
        <v>97.044953350296893</v>
      </c>
    </row>
    <row r="33" spans="1:5" x14ac:dyDescent="0.2">
      <c r="A33" s="8" t="s">
        <v>78</v>
      </c>
      <c r="B33" s="9">
        <v>3439.2357930449498</v>
      </c>
      <c r="C33" s="7"/>
      <c r="D33" s="6" t="s">
        <v>45</v>
      </c>
      <c r="E33" s="9">
        <v>74.670907548770103</v>
      </c>
    </row>
    <row r="34" spans="1:5" x14ac:dyDescent="0.2">
      <c r="A34" s="8" t="s">
        <v>79</v>
      </c>
      <c r="B34" s="9">
        <v>0</v>
      </c>
      <c r="C34" s="7"/>
      <c r="D34" s="6"/>
      <c r="E34" s="10"/>
    </row>
    <row r="35" spans="1:5" x14ac:dyDescent="0.2">
      <c r="A35" s="6" t="s">
        <v>80</v>
      </c>
      <c r="B35" s="9">
        <v>3439.2357930449498</v>
      </c>
      <c r="C35" s="7"/>
      <c r="D35" s="8" t="s">
        <v>2</v>
      </c>
      <c r="E35" s="10"/>
    </row>
    <row r="36" spans="1:5" x14ac:dyDescent="0.2">
      <c r="A36" s="8"/>
      <c r="B36" s="9"/>
      <c r="C36" s="7"/>
      <c r="D36" s="6"/>
      <c r="E36" s="10"/>
    </row>
    <row r="37" spans="1:5" x14ac:dyDescent="0.2">
      <c r="A37" s="6" t="s">
        <v>81</v>
      </c>
      <c r="B37" s="9">
        <v>41991.567430025403</v>
      </c>
      <c r="C37" s="7"/>
      <c r="D37" s="8" t="s">
        <v>29</v>
      </c>
      <c r="E37" s="11">
        <v>9.1860729431721797</v>
      </c>
    </row>
    <row r="38" spans="1:5" x14ac:dyDescent="0.2">
      <c r="A38" s="8" t="s">
        <v>82</v>
      </c>
      <c r="B38" s="9">
        <v>6.3409669211195903</v>
      </c>
      <c r="C38" s="7"/>
      <c r="D38" s="8" t="s">
        <v>30</v>
      </c>
      <c r="E38" s="12" t="s">
        <v>96</v>
      </c>
    </row>
    <row r="39" spans="1:5" x14ac:dyDescent="0.2">
      <c r="A39" s="6" t="s">
        <v>83</v>
      </c>
      <c r="B39" s="9">
        <v>41997.908396946601</v>
      </c>
      <c r="C39" s="7"/>
      <c r="D39" s="7" t="s">
        <v>31</v>
      </c>
      <c r="E39" s="13">
        <v>9.9783001808318303</v>
      </c>
    </row>
    <row r="40" spans="1:5" x14ac:dyDescent="0.2">
      <c r="A40" s="8"/>
      <c r="B40" s="9"/>
      <c r="C40" s="7"/>
      <c r="D40" s="7" t="s">
        <v>32</v>
      </c>
      <c r="E40" s="11">
        <v>22.808998302207101</v>
      </c>
    </row>
    <row r="41" spans="1:5" x14ac:dyDescent="0.2">
      <c r="A41" s="8" t="s">
        <v>84</v>
      </c>
      <c r="B41" s="9">
        <v>-38558.672603901599</v>
      </c>
      <c r="C41" s="7"/>
      <c r="D41" s="7"/>
      <c r="E41" s="10"/>
    </row>
    <row r="42" spans="1:5" x14ac:dyDescent="0.2">
      <c r="A42" s="6"/>
      <c r="B42" s="9"/>
      <c r="C42" s="7"/>
      <c r="D42" s="7" t="s">
        <v>33</v>
      </c>
      <c r="E42" s="9">
        <v>64</v>
      </c>
    </row>
    <row r="43" spans="1:5" x14ac:dyDescent="0.2">
      <c r="A43" s="8" t="s">
        <v>85</v>
      </c>
      <c r="B43" s="9">
        <v>50967.342663274001</v>
      </c>
      <c r="C43" s="7"/>
      <c r="D43" s="7" t="s">
        <v>34</v>
      </c>
      <c r="E43" s="9">
        <v>1179</v>
      </c>
    </row>
    <row r="44" spans="1:5" x14ac:dyDescent="0.2">
      <c r="A44" s="8"/>
      <c r="B44" s="9"/>
      <c r="C44" s="7"/>
    </row>
    <row r="45" spans="1:5" x14ac:dyDescent="0.2">
      <c r="A45" s="7"/>
      <c r="B45" s="14"/>
      <c r="C45" s="7"/>
      <c r="D45" s="7"/>
    </row>
    <row r="46" spans="1:5" x14ac:dyDescent="0.2">
      <c r="A46" s="7"/>
      <c r="B46" s="14"/>
      <c r="C46" s="7"/>
      <c r="D46" s="7"/>
    </row>
    <row r="47" spans="1:5" x14ac:dyDescent="0.2">
      <c r="A47" s="7"/>
      <c r="B47" s="14"/>
      <c r="C47" s="7"/>
      <c r="D47" s="7"/>
    </row>
    <row r="48" spans="1:5" x14ac:dyDescent="0.2">
      <c r="A48" s="7"/>
      <c r="B48" s="14"/>
      <c r="C48" s="7"/>
      <c r="D48" s="7"/>
    </row>
    <row r="49" spans="1:4" x14ac:dyDescent="0.2">
      <c r="A49" s="7"/>
      <c r="C49" s="7"/>
      <c r="D49" s="7"/>
    </row>
    <row r="50" spans="1:4" x14ac:dyDescent="0.2">
      <c r="A50" s="7"/>
      <c r="C50" s="7"/>
      <c r="D50" s="7"/>
    </row>
    <row r="51" spans="1:4" x14ac:dyDescent="0.2">
      <c r="A51" s="7"/>
      <c r="C51" s="7"/>
      <c r="D51" s="7"/>
    </row>
    <row r="52" spans="1:4" x14ac:dyDescent="0.2">
      <c r="C52" s="7"/>
      <c r="D52" s="7"/>
    </row>
  </sheetData>
  <mergeCells count="3">
    <mergeCell ref="A2:E2"/>
    <mergeCell ref="A4:E4"/>
    <mergeCell ref="A5:E5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2578125" defaultRowHeight="12.75" x14ac:dyDescent="0.2"/>
  <cols>
    <col min="1" max="1" width="29.28515625" style="2" customWidth="1"/>
    <col min="2" max="6" width="10.28515625" style="2" customWidth="1"/>
    <col min="7" max="7" width="10.28515625" style="29" customWidth="1"/>
    <col min="8" max="16384" width="11.42578125" style="2"/>
  </cols>
  <sheetData>
    <row r="1" spans="1:7" x14ac:dyDescent="0.2">
      <c r="G1" s="40" t="s">
        <v>98</v>
      </c>
    </row>
    <row r="2" spans="1:7" ht="34.5" customHeight="1" thickBot="1" x14ac:dyDescent="0.25">
      <c r="A2" s="46" t="s">
        <v>100</v>
      </c>
      <c r="B2" s="46"/>
      <c r="C2" s="46"/>
      <c r="D2" s="46"/>
      <c r="E2" s="46"/>
      <c r="F2" s="46"/>
      <c r="G2" s="46"/>
    </row>
    <row r="3" spans="1:7" ht="12.95" customHeight="1" x14ac:dyDescent="0.2">
      <c r="A3" s="15"/>
      <c r="B3" s="16"/>
      <c r="C3" s="47" t="s">
        <v>42</v>
      </c>
      <c r="D3" s="48"/>
      <c r="E3" s="48"/>
      <c r="F3" s="49"/>
      <c r="G3" s="17"/>
    </row>
    <row r="4" spans="1:7" ht="12.95" customHeight="1" x14ac:dyDescent="0.2">
      <c r="A4" s="50" t="s">
        <v>40</v>
      </c>
      <c r="B4" s="18" t="s">
        <v>41</v>
      </c>
      <c r="C4" s="51" t="s">
        <v>6</v>
      </c>
      <c r="D4" s="19" t="s">
        <v>7</v>
      </c>
      <c r="E4" s="19" t="s">
        <v>8</v>
      </c>
      <c r="F4" s="51" t="s">
        <v>87</v>
      </c>
      <c r="G4" s="53" t="s">
        <v>43</v>
      </c>
    </row>
    <row r="5" spans="1:7" ht="12.95" customHeight="1" x14ac:dyDescent="0.2">
      <c r="A5" s="50"/>
      <c r="B5" s="18" t="s">
        <v>9</v>
      </c>
      <c r="C5" s="52"/>
      <c r="D5" s="18" t="s">
        <v>88</v>
      </c>
      <c r="E5" s="18" t="s">
        <v>89</v>
      </c>
      <c r="F5" s="52"/>
      <c r="G5" s="53"/>
    </row>
    <row r="6" spans="1:7" ht="12.95" customHeight="1" x14ac:dyDescent="0.2">
      <c r="A6" s="20" t="s">
        <v>46</v>
      </c>
      <c r="B6" s="21">
        <v>690037.076</v>
      </c>
      <c r="C6" s="21">
        <v>30888.621320000115</v>
      </c>
      <c r="D6" s="21">
        <v>30818.975350000113</v>
      </c>
      <c r="E6" s="21">
        <v>69.645970000000077</v>
      </c>
      <c r="F6" s="21">
        <v>0</v>
      </c>
      <c r="G6" s="22">
        <v>22.339523310262127</v>
      </c>
    </row>
    <row r="7" spans="1:7" ht="12.95" customHeight="1" x14ac:dyDescent="0.2">
      <c r="A7" s="20" t="s">
        <v>56</v>
      </c>
      <c r="B7" s="21">
        <v>254444.4891399995</v>
      </c>
      <c r="C7" s="21">
        <v>621.46849000000043</v>
      </c>
      <c r="D7" s="21">
        <v>111.46565999999996</v>
      </c>
      <c r="E7" s="21">
        <v>510.00283000000042</v>
      </c>
      <c r="F7" s="21">
        <v>0</v>
      </c>
      <c r="G7" s="22">
        <v>409.42460194562699</v>
      </c>
    </row>
    <row r="8" spans="1:7" ht="12.95" customHeight="1" x14ac:dyDescent="0.2">
      <c r="A8" s="20" t="s">
        <v>55</v>
      </c>
      <c r="B8" s="21">
        <v>210378.01084999996</v>
      </c>
      <c r="C8" s="21">
        <v>1040.4835999999955</v>
      </c>
      <c r="D8" s="21">
        <v>1040.4835999999955</v>
      </c>
      <c r="E8" s="21">
        <v>0</v>
      </c>
      <c r="F8" s="21">
        <v>0</v>
      </c>
      <c r="G8" s="22">
        <v>202.19252936807464</v>
      </c>
    </row>
    <row r="9" spans="1:7" ht="12.95" customHeight="1" x14ac:dyDescent="0.2">
      <c r="A9" s="20" t="s">
        <v>50</v>
      </c>
      <c r="B9" s="21">
        <v>100055.18771000025</v>
      </c>
      <c r="C9" s="21">
        <v>6375.2185199999367</v>
      </c>
      <c r="D9" s="21">
        <v>5348.2339999999422</v>
      </c>
      <c r="E9" s="21">
        <v>1026.9845199999945</v>
      </c>
      <c r="F9" s="21">
        <v>0</v>
      </c>
      <c r="G9" s="22">
        <v>15.694393438611103</v>
      </c>
    </row>
    <row r="10" spans="1:7" ht="12.95" customHeight="1" x14ac:dyDescent="0.2">
      <c r="A10" s="20" t="s">
        <v>57</v>
      </c>
      <c r="B10" s="21">
        <v>64802.593329999996</v>
      </c>
      <c r="C10" s="21">
        <v>2570.6785600000094</v>
      </c>
      <c r="D10" s="21">
        <v>2420.8800800000095</v>
      </c>
      <c r="E10" s="21">
        <v>149.79847999999978</v>
      </c>
      <c r="F10" s="21">
        <v>0</v>
      </c>
      <c r="G10" s="22">
        <v>25.20836106790421</v>
      </c>
    </row>
    <row r="11" spans="1:7" ht="12.95" customHeight="1" x14ac:dyDescent="0.2">
      <c r="A11" s="20" t="s">
        <v>49</v>
      </c>
      <c r="B11" s="21">
        <v>61787.124299999996</v>
      </c>
      <c r="C11" s="21">
        <v>6028.7278999999999</v>
      </c>
      <c r="D11" s="21">
        <v>2539.4</v>
      </c>
      <c r="E11" s="21">
        <v>3489.3278999999998</v>
      </c>
      <c r="F11" s="21">
        <v>0</v>
      </c>
      <c r="G11" s="22">
        <v>10.248783047581231</v>
      </c>
    </row>
    <row r="12" spans="1:7" ht="12.95" customHeight="1" x14ac:dyDescent="0.2">
      <c r="A12" s="20" t="s">
        <v>48</v>
      </c>
      <c r="B12" s="21">
        <v>58829.325850000052</v>
      </c>
      <c r="C12" s="21">
        <v>7631.1813100000572</v>
      </c>
      <c r="D12" s="21">
        <v>7418.7941700000574</v>
      </c>
      <c r="E12" s="21">
        <v>212.38713999999987</v>
      </c>
      <c r="F12" s="21">
        <v>0</v>
      </c>
      <c r="G12" s="22">
        <v>7.7090719588734231</v>
      </c>
    </row>
    <row r="13" spans="1:7" ht="12.95" customHeight="1" x14ac:dyDescent="0.2">
      <c r="A13" s="20" t="s">
        <v>47</v>
      </c>
      <c r="B13" s="21">
        <v>49807.097680000079</v>
      </c>
      <c r="C13" s="21">
        <v>4726.6102699999965</v>
      </c>
      <c r="D13" s="21">
        <v>4671.8015099999966</v>
      </c>
      <c r="E13" s="21">
        <v>54.808759999999943</v>
      </c>
      <c r="F13" s="21">
        <v>0</v>
      </c>
      <c r="G13" s="22">
        <v>10.537593504615273</v>
      </c>
    </row>
    <row r="14" spans="1:7" ht="12.95" customHeight="1" x14ac:dyDescent="0.2">
      <c r="A14" s="20" t="s">
        <v>51</v>
      </c>
      <c r="B14" s="21">
        <v>49008.501200000006</v>
      </c>
      <c r="C14" s="21">
        <v>2017.1808499999997</v>
      </c>
      <c r="D14" s="21">
        <v>2017.1808499999997</v>
      </c>
      <c r="E14" s="21">
        <v>0</v>
      </c>
      <c r="F14" s="21">
        <v>0</v>
      </c>
      <c r="G14" s="22">
        <v>24.295541572288862</v>
      </c>
    </row>
    <row r="15" spans="1:7" ht="12.95" customHeight="1" x14ac:dyDescent="0.2">
      <c r="A15" s="20" t="s">
        <v>58</v>
      </c>
      <c r="B15" s="21">
        <v>42276.099170000074</v>
      </c>
      <c r="C15" s="21">
        <v>585.50761999999338</v>
      </c>
      <c r="D15" s="21">
        <v>42.743319999999997</v>
      </c>
      <c r="E15" s="21">
        <v>542.76429999999334</v>
      </c>
      <c r="F15" s="21">
        <v>0</v>
      </c>
      <c r="G15" s="22">
        <v>72.204182705598242</v>
      </c>
    </row>
    <row r="16" spans="1:7" ht="12.95" customHeight="1" x14ac:dyDescent="0.2">
      <c r="A16" s="20" t="s">
        <v>59</v>
      </c>
      <c r="B16" s="21">
        <v>32715.739999999994</v>
      </c>
      <c r="C16" s="21">
        <v>5951.9689999999982</v>
      </c>
      <c r="D16" s="21">
        <v>5951.9689999999982</v>
      </c>
      <c r="E16" s="21">
        <v>0</v>
      </c>
      <c r="F16" s="21">
        <v>0</v>
      </c>
      <c r="G16" s="22">
        <v>5.4966247304043421</v>
      </c>
    </row>
    <row r="17" spans="1:7" ht="12.95" customHeight="1" thickBot="1" x14ac:dyDescent="0.25">
      <c r="A17" s="23" t="s">
        <v>97</v>
      </c>
      <c r="B17" s="24">
        <v>1614141.24523</v>
      </c>
      <c r="C17" s="24">
        <v>68437.647440000103</v>
      </c>
      <c r="D17" s="24">
        <v>62381.927540000113</v>
      </c>
      <c r="E17" s="24">
        <v>6055.7198999999873</v>
      </c>
      <c r="F17" s="24">
        <f>SUM(F6:F16)</f>
        <v>0</v>
      </c>
      <c r="G17" s="25">
        <v>23.585574688918602</v>
      </c>
    </row>
    <row r="18" spans="1:7" ht="22.5" customHeight="1" x14ac:dyDescent="0.2">
      <c r="A18" s="44" t="s">
        <v>90</v>
      </c>
      <c r="B18" s="45"/>
      <c r="C18" s="45"/>
      <c r="D18" s="45"/>
      <c r="E18" s="45"/>
      <c r="F18" s="45"/>
      <c r="G18" s="45"/>
    </row>
    <row r="19" spans="1:7" x14ac:dyDescent="0.2">
      <c r="A19" s="26" t="s">
        <v>91</v>
      </c>
      <c r="B19" s="27"/>
      <c r="C19" s="27"/>
      <c r="D19" s="27"/>
      <c r="E19" s="27"/>
      <c r="F19" s="27"/>
      <c r="G19" s="28"/>
    </row>
    <row r="20" spans="1:7" x14ac:dyDescent="0.2">
      <c r="A20" s="26" t="s">
        <v>92</v>
      </c>
      <c r="B20" s="27"/>
      <c r="C20" s="27"/>
      <c r="D20" s="27"/>
      <c r="E20" s="27"/>
      <c r="F20" s="27"/>
      <c r="G20" s="28"/>
    </row>
    <row r="21" spans="1:7" x14ac:dyDescent="0.2">
      <c r="A21" s="26" t="s">
        <v>93</v>
      </c>
      <c r="B21" s="27"/>
      <c r="C21" s="27"/>
      <c r="D21" s="27"/>
      <c r="E21" s="27"/>
      <c r="F21" s="27"/>
      <c r="G21" s="28"/>
    </row>
    <row r="22" spans="1:7" x14ac:dyDescent="0.2">
      <c r="A22" s="26" t="s">
        <v>94</v>
      </c>
      <c r="B22" s="27"/>
      <c r="C22" s="27"/>
      <c r="D22" s="27"/>
      <c r="E22" s="27"/>
      <c r="F22" s="27"/>
      <c r="G22" s="28"/>
    </row>
    <row r="23" spans="1:7" x14ac:dyDescent="0.2">
      <c r="A23" s="26"/>
    </row>
  </sheetData>
  <mergeCells count="7">
    <mergeCell ref="A18:G18"/>
    <mergeCell ref="A2:G2"/>
    <mergeCell ref="C3:F3"/>
    <mergeCell ref="A4:A5"/>
    <mergeCell ref="C4:C5"/>
    <mergeCell ref="F4:F5"/>
    <mergeCell ref="G4:G5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workbookViewId="0"/>
  </sheetViews>
  <sheetFormatPr baseColWidth="10" defaultColWidth="11.42578125" defaultRowHeight="12.75" x14ac:dyDescent="0.2"/>
  <cols>
    <col min="1" max="1" width="36.7109375" style="2" bestFit="1" customWidth="1"/>
    <col min="2" max="2" width="11.42578125" style="7"/>
    <col min="3" max="3" width="11.42578125" style="2"/>
    <col min="4" max="4" width="35.5703125" style="2" bestFit="1" customWidth="1"/>
    <col min="5" max="5" width="11.42578125" style="7"/>
    <col min="6" max="16384" width="11.42578125" style="2"/>
  </cols>
  <sheetData>
    <row r="1" spans="1:5" ht="15" x14ac:dyDescent="0.25">
      <c r="A1" s="3" t="s">
        <v>11</v>
      </c>
      <c r="B1" s="4"/>
      <c r="C1" s="4"/>
      <c r="D1" s="4"/>
      <c r="E1" s="40" t="s">
        <v>98</v>
      </c>
    </row>
    <row r="2" spans="1:5" ht="15" x14ac:dyDescent="0.25">
      <c r="A2" s="43" t="s">
        <v>99</v>
      </c>
      <c r="B2" s="43"/>
      <c r="C2" s="43"/>
      <c r="D2" s="43"/>
      <c r="E2" s="43"/>
    </row>
    <row r="3" spans="1:5" ht="12.75" customHeight="1" x14ac:dyDescent="0.25">
      <c r="A3" s="5"/>
      <c r="B3" s="4"/>
      <c r="C3" s="4"/>
      <c r="D3" s="4"/>
      <c r="E3" s="4"/>
    </row>
    <row r="4" spans="1:5" ht="15" x14ac:dyDescent="0.25">
      <c r="A4" s="43" t="s">
        <v>36</v>
      </c>
      <c r="B4" s="43"/>
      <c r="C4" s="43"/>
      <c r="D4" s="43"/>
      <c r="E4" s="43"/>
    </row>
    <row r="5" spans="1:5" ht="15" x14ac:dyDescent="0.25">
      <c r="A5" s="43" t="s">
        <v>39</v>
      </c>
      <c r="B5" s="43"/>
      <c r="C5" s="43"/>
      <c r="D5" s="43"/>
      <c r="E5" s="43"/>
    </row>
    <row r="6" spans="1:5" x14ac:dyDescent="0.2">
      <c r="A6" s="6" t="s">
        <v>0</v>
      </c>
      <c r="C6" s="7"/>
      <c r="D6" s="6" t="s">
        <v>1</v>
      </c>
    </row>
    <row r="7" spans="1:5" x14ac:dyDescent="0.2">
      <c r="A7" s="6"/>
      <c r="C7" s="7"/>
      <c r="D7" s="6"/>
    </row>
    <row r="8" spans="1:5" x14ac:dyDescent="0.2">
      <c r="A8" s="8" t="s">
        <v>12</v>
      </c>
      <c r="B8" s="9"/>
      <c r="C8" s="7"/>
      <c r="D8" s="8" t="s">
        <v>13</v>
      </c>
      <c r="E8" s="9"/>
    </row>
    <row r="9" spans="1:5" x14ac:dyDescent="0.2">
      <c r="A9" s="6" t="s">
        <v>14</v>
      </c>
      <c r="B9" s="9">
        <v>6654010.5423728796</v>
      </c>
      <c r="C9" s="7"/>
      <c r="D9" s="8" t="s">
        <v>15</v>
      </c>
      <c r="E9" s="9">
        <v>8586483.8796610199</v>
      </c>
    </row>
    <row r="10" spans="1:5" x14ac:dyDescent="0.2">
      <c r="A10" s="8"/>
      <c r="B10" s="9"/>
      <c r="C10" s="7"/>
      <c r="D10" s="8" t="s">
        <v>16</v>
      </c>
      <c r="E10" s="9">
        <v>6247888.3508474603</v>
      </c>
    </row>
    <row r="11" spans="1:5" x14ac:dyDescent="0.2">
      <c r="A11" s="8" t="s">
        <v>17</v>
      </c>
      <c r="B11" s="9"/>
      <c r="C11" s="7"/>
      <c r="D11" s="8" t="s">
        <v>18</v>
      </c>
      <c r="E11" s="9">
        <v>1207741.9559322</v>
      </c>
    </row>
    <row r="12" spans="1:5" x14ac:dyDescent="0.2">
      <c r="A12" s="8" t="s">
        <v>19</v>
      </c>
      <c r="B12" s="9">
        <v>131198.50677966099</v>
      </c>
      <c r="C12" s="7"/>
      <c r="D12" s="6" t="s">
        <v>20</v>
      </c>
      <c r="E12" s="9">
        <v>16042114.186440701</v>
      </c>
    </row>
    <row r="13" spans="1:5" x14ac:dyDescent="0.2">
      <c r="A13" s="8" t="s">
        <v>86</v>
      </c>
      <c r="B13" s="9">
        <v>54642.916949152503</v>
      </c>
      <c r="C13" s="7"/>
      <c r="D13" s="6"/>
      <c r="E13" s="9"/>
    </row>
    <row r="14" spans="1:5" x14ac:dyDescent="0.2">
      <c r="A14" s="8" t="s">
        <v>62</v>
      </c>
      <c r="B14" s="9">
        <v>80557.240677966096</v>
      </c>
      <c r="C14" s="7"/>
      <c r="D14" s="8" t="s">
        <v>21</v>
      </c>
      <c r="E14" s="9">
        <v>1240663.02033898</v>
      </c>
    </row>
    <row r="15" spans="1:5" x14ac:dyDescent="0.2">
      <c r="A15" s="8" t="s">
        <v>63</v>
      </c>
      <c r="B15" s="9">
        <v>2532304.74067797</v>
      </c>
      <c r="C15" s="7"/>
      <c r="D15" s="8" t="s">
        <v>22</v>
      </c>
      <c r="E15" s="9">
        <v>2212215.3186440701</v>
      </c>
    </row>
    <row r="16" spans="1:5" x14ac:dyDescent="0.2">
      <c r="A16" s="8" t="s">
        <v>64</v>
      </c>
      <c r="B16" s="9">
        <v>48992.371186440701</v>
      </c>
      <c r="C16" s="7"/>
      <c r="D16" s="6" t="s">
        <v>23</v>
      </c>
      <c r="E16" s="9">
        <v>3452878.3389830501</v>
      </c>
    </row>
    <row r="17" spans="1:5" x14ac:dyDescent="0.2">
      <c r="A17" s="8" t="s">
        <v>65</v>
      </c>
      <c r="B17" s="9">
        <v>16841.3322033898</v>
      </c>
      <c r="C17" s="7"/>
      <c r="D17" s="8"/>
      <c r="E17" s="9"/>
    </row>
    <row r="18" spans="1:5" x14ac:dyDescent="0.2">
      <c r="A18" s="8" t="s">
        <v>66</v>
      </c>
      <c r="B18" s="9">
        <v>17107.638983050801</v>
      </c>
      <c r="C18" s="7"/>
      <c r="D18" s="6" t="s">
        <v>24</v>
      </c>
      <c r="E18" s="9">
        <v>19494992.525423702</v>
      </c>
    </row>
    <row r="19" spans="1:5" x14ac:dyDescent="0.2">
      <c r="A19" s="8" t="s">
        <v>67</v>
      </c>
      <c r="B19" s="9">
        <v>470901.076271186</v>
      </c>
      <c r="C19" s="7"/>
      <c r="D19" s="8"/>
      <c r="E19" s="9"/>
    </row>
    <row r="20" spans="1:5" x14ac:dyDescent="0.2">
      <c r="A20" s="8" t="s">
        <v>68</v>
      </c>
      <c r="B20" s="9">
        <v>290232.55932203401</v>
      </c>
      <c r="C20" s="7"/>
      <c r="D20" s="6" t="s">
        <v>25</v>
      </c>
      <c r="E20" s="9"/>
    </row>
    <row r="21" spans="1:5" x14ac:dyDescent="0.2">
      <c r="A21" s="8" t="s">
        <v>69</v>
      </c>
      <c r="B21" s="9">
        <v>309079.37288135599</v>
      </c>
      <c r="C21" s="7"/>
      <c r="D21" s="8" t="s">
        <v>26</v>
      </c>
      <c r="E21" s="9">
        <v>4385971.7440678002</v>
      </c>
    </row>
    <row r="22" spans="1:5" x14ac:dyDescent="0.2">
      <c r="A22" s="8" t="s">
        <v>70</v>
      </c>
      <c r="B22" s="9">
        <v>88558.642372881397</v>
      </c>
      <c r="C22" s="7"/>
      <c r="D22" s="6"/>
      <c r="E22" s="9"/>
    </row>
    <row r="23" spans="1:5" x14ac:dyDescent="0.2">
      <c r="A23" s="8" t="s">
        <v>71</v>
      </c>
      <c r="B23" s="9">
        <v>565808.83728813601</v>
      </c>
      <c r="C23" s="7"/>
      <c r="D23" s="8" t="s">
        <v>3</v>
      </c>
      <c r="E23" s="9">
        <v>12862504.4</v>
      </c>
    </row>
    <row r="24" spans="1:5" x14ac:dyDescent="0.2">
      <c r="A24" s="8" t="s">
        <v>72</v>
      </c>
      <c r="B24" s="9">
        <v>235180.894915254</v>
      </c>
      <c r="C24" s="7"/>
      <c r="D24" s="6"/>
      <c r="E24" s="9"/>
    </row>
    <row r="25" spans="1:5" x14ac:dyDescent="0.2">
      <c r="A25" s="8" t="s">
        <v>73</v>
      </c>
      <c r="B25" s="9">
        <v>110726.52711864399</v>
      </c>
      <c r="C25" s="7"/>
      <c r="D25" s="8" t="s">
        <v>4</v>
      </c>
      <c r="E25" s="9">
        <v>2246516.3813559301</v>
      </c>
    </row>
    <row r="26" spans="1:5" x14ac:dyDescent="0.2">
      <c r="A26" s="8" t="s">
        <v>74</v>
      </c>
      <c r="B26" s="9">
        <v>36502.1372881356</v>
      </c>
      <c r="C26" s="7"/>
      <c r="D26" s="6"/>
      <c r="E26" s="9"/>
    </row>
    <row r="27" spans="1:5" x14ac:dyDescent="0.2">
      <c r="A27" s="6" t="s">
        <v>75</v>
      </c>
      <c r="B27" s="9">
        <v>609771.97627118602</v>
      </c>
      <c r="C27" s="7"/>
      <c r="D27" s="6" t="s">
        <v>5</v>
      </c>
      <c r="E27" s="9">
        <v>19494992.525423702</v>
      </c>
    </row>
    <row r="28" spans="1:5" x14ac:dyDescent="0.2">
      <c r="A28" s="8" t="s">
        <v>76</v>
      </c>
      <c r="B28" s="9">
        <v>5598406.7711864403</v>
      </c>
      <c r="C28" s="7"/>
      <c r="E28" s="2"/>
    </row>
    <row r="29" spans="1:5" x14ac:dyDescent="0.2">
      <c r="A29" s="8"/>
      <c r="B29" s="9"/>
      <c r="C29" s="7"/>
      <c r="D29" s="6"/>
      <c r="E29" s="9"/>
    </row>
    <row r="30" spans="1:5" x14ac:dyDescent="0.2">
      <c r="A30" s="8" t="s">
        <v>77</v>
      </c>
      <c r="B30" s="9">
        <v>1055603.77118644</v>
      </c>
      <c r="C30" s="7"/>
      <c r="D30" s="8" t="s">
        <v>27</v>
      </c>
      <c r="E30" s="9"/>
    </row>
    <row r="31" spans="1:5" x14ac:dyDescent="0.2">
      <c r="A31" s="6"/>
      <c r="B31" s="9"/>
      <c r="C31" s="7"/>
      <c r="D31" s="8"/>
      <c r="E31" s="9"/>
    </row>
    <row r="32" spans="1:5" x14ac:dyDescent="0.2">
      <c r="A32" s="8" t="s">
        <v>28</v>
      </c>
      <c r="B32" s="9"/>
      <c r="C32" s="7"/>
      <c r="D32" s="6" t="s">
        <v>44</v>
      </c>
      <c r="E32" s="9">
        <v>145.52542372881399</v>
      </c>
    </row>
    <row r="33" spans="1:5" x14ac:dyDescent="0.2">
      <c r="A33" s="8" t="s">
        <v>78</v>
      </c>
      <c r="B33" s="9">
        <v>33946.993220338998</v>
      </c>
      <c r="C33" s="7"/>
      <c r="D33" s="6" t="s">
        <v>45</v>
      </c>
      <c r="E33" s="9">
        <v>117</v>
      </c>
    </row>
    <row r="34" spans="1:5" x14ac:dyDescent="0.2">
      <c r="A34" s="8" t="s">
        <v>79</v>
      </c>
      <c r="B34" s="9">
        <v>10017.4474576271</v>
      </c>
      <c r="C34" s="7"/>
      <c r="D34" s="6"/>
      <c r="E34" s="10"/>
    </row>
    <row r="35" spans="1:5" x14ac:dyDescent="0.2">
      <c r="A35" s="6" t="s">
        <v>80</v>
      </c>
      <c r="B35" s="9">
        <v>43964.4406779661</v>
      </c>
      <c r="C35" s="7"/>
      <c r="D35" s="8" t="s">
        <v>2</v>
      </c>
      <c r="E35" s="10"/>
    </row>
    <row r="36" spans="1:5" x14ac:dyDescent="0.2">
      <c r="A36" s="8"/>
      <c r="B36" s="9"/>
      <c r="C36" s="7"/>
      <c r="D36" s="6"/>
      <c r="E36" s="10"/>
    </row>
    <row r="37" spans="1:5" x14ac:dyDescent="0.2">
      <c r="A37" s="6" t="s">
        <v>81</v>
      </c>
      <c r="B37" s="9">
        <v>410120.38813559298</v>
      </c>
      <c r="C37" s="7"/>
      <c r="D37" s="8" t="s">
        <v>29</v>
      </c>
      <c r="E37" s="11">
        <v>15.9994237288136</v>
      </c>
    </row>
    <row r="38" spans="1:5" x14ac:dyDescent="0.2">
      <c r="A38" s="8" t="s">
        <v>82</v>
      </c>
      <c r="B38" s="9">
        <v>8995.7305084745803</v>
      </c>
      <c r="C38" s="7"/>
      <c r="D38" s="8" t="s">
        <v>30</v>
      </c>
      <c r="E38" s="9">
        <v>275.81818181818198</v>
      </c>
    </row>
    <row r="39" spans="1:5" x14ac:dyDescent="0.2">
      <c r="A39" s="6" t="s">
        <v>83</v>
      </c>
      <c r="B39" s="9">
        <v>419116.11864406802</v>
      </c>
      <c r="C39" s="7"/>
      <c r="D39" s="7" t="s">
        <v>31</v>
      </c>
      <c r="E39" s="9">
        <v>56.002375296912099</v>
      </c>
    </row>
    <row r="40" spans="1:5" x14ac:dyDescent="0.2">
      <c r="A40" s="8"/>
      <c r="B40" s="9"/>
      <c r="C40" s="7"/>
      <c r="D40" s="7" t="s">
        <v>32</v>
      </c>
      <c r="E40" s="11">
        <v>26.194915254237301</v>
      </c>
    </row>
    <row r="41" spans="1:5" x14ac:dyDescent="0.2">
      <c r="A41" s="8" t="s">
        <v>84</v>
      </c>
      <c r="B41" s="9">
        <v>-375151.67796610203</v>
      </c>
      <c r="C41" s="7"/>
      <c r="D41" s="7"/>
      <c r="E41" s="13"/>
    </row>
    <row r="42" spans="1:5" x14ac:dyDescent="0.2">
      <c r="A42" s="6"/>
      <c r="B42" s="9"/>
      <c r="C42" s="7"/>
      <c r="D42" s="7" t="s">
        <v>33</v>
      </c>
      <c r="E42" s="13">
        <v>119</v>
      </c>
    </row>
    <row r="43" spans="1:5" x14ac:dyDescent="0.2">
      <c r="A43" s="8" t="s">
        <v>85</v>
      </c>
      <c r="B43" s="9">
        <v>680452.09322033904</v>
      </c>
      <c r="C43" s="7"/>
      <c r="D43" s="7" t="s">
        <v>34</v>
      </c>
      <c r="E43" s="13">
        <v>590</v>
      </c>
    </row>
    <row r="44" spans="1:5" x14ac:dyDescent="0.2">
      <c r="A44" s="8"/>
      <c r="B44" s="9"/>
      <c r="C44" s="7"/>
      <c r="E44" s="2"/>
    </row>
    <row r="45" spans="1:5" x14ac:dyDescent="0.2">
      <c r="A45" s="7"/>
      <c r="B45" s="14"/>
      <c r="C45" s="7"/>
      <c r="D45" s="7"/>
    </row>
    <row r="46" spans="1:5" x14ac:dyDescent="0.2">
      <c r="A46" s="7"/>
      <c r="B46" s="14"/>
      <c r="C46" s="7"/>
      <c r="D46" s="7"/>
    </row>
    <row r="47" spans="1:5" x14ac:dyDescent="0.2">
      <c r="A47" s="7"/>
      <c r="B47" s="14"/>
      <c r="C47" s="7"/>
      <c r="D47" s="7"/>
    </row>
    <row r="48" spans="1:5" x14ac:dyDescent="0.2">
      <c r="B48" s="14"/>
      <c r="C48" s="7"/>
      <c r="D48" s="7"/>
    </row>
  </sheetData>
  <mergeCells count="3">
    <mergeCell ref="A2:E2"/>
    <mergeCell ref="A4:E4"/>
    <mergeCell ref="A5:E5"/>
  </mergeCells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baseColWidth="10" defaultColWidth="11.42578125" defaultRowHeight="12.75" x14ac:dyDescent="0.2"/>
  <cols>
    <col min="1" max="1" width="29.28515625" style="30" customWidth="1"/>
    <col min="2" max="6" width="10.28515625" style="30" customWidth="1"/>
    <col min="7" max="7" width="10.28515625" style="35" customWidth="1"/>
    <col min="8" max="16384" width="11.42578125" style="30"/>
  </cols>
  <sheetData>
    <row r="1" spans="1:8" x14ac:dyDescent="0.2">
      <c r="G1" s="40" t="s">
        <v>98</v>
      </c>
    </row>
    <row r="2" spans="1:8" ht="34.5" customHeight="1" thickBot="1" x14ac:dyDescent="0.25">
      <c r="A2" s="46" t="s">
        <v>101</v>
      </c>
      <c r="B2" s="46"/>
      <c r="C2" s="46"/>
      <c r="D2" s="46"/>
      <c r="E2" s="46"/>
      <c r="F2" s="46"/>
      <c r="G2" s="46"/>
    </row>
    <row r="3" spans="1:8" ht="12.95" customHeight="1" x14ac:dyDescent="0.2">
      <c r="A3" s="15"/>
      <c r="B3" s="16"/>
      <c r="C3" s="47" t="s">
        <v>42</v>
      </c>
      <c r="D3" s="48"/>
      <c r="E3" s="48"/>
      <c r="F3" s="49"/>
      <c r="G3" s="17"/>
    </row>
    <row r="4" spans="1:8" ht="12.95" customHeight="1" x14ac:dyDescent="0.2">
      <c r="A4" s="50" t="s">
        <v>40</v>
      </c>
      <c r="B4" s="18" t="s">
        <v>41</v>
      </c>
      <c r="C4" s="51" t="s">
        <v>6</v>
      </c>
      <c r="D4" s="19" t="s">
        <v>7</v>
      </c>
      <c r="E4" s="19" t="s">
        <v>8</v>
      </c>
      <c r="F4" s="51" t="s">
        <v>87</v>
      </c>
      <c r="G4" s="53" t="s">
        <v>43</v>
      </c>
    </row>
    <row r="5" spans="1:8" ht="12.95" customHeight="1" x14ac:dyDescent="0.2">
      <c r="A5" s="50"/>
      <c r="B5" s="18" t="s">
        <v>9</v>
      </c>
      <c r="C5" s="52"/>
      <c r="D5" s="18" t="s">
        <v>88</v>
      </c>
      <c r="E5" s="18" t="s">
        <v>89</v>
      </c>
      <c r="F5" s="52"/>
      <c r="G5" s="53"/>
    </row>
    <row r="6" spans="1:8" ht="12.95" customHeight="1" x14ac:dyDescent="0.2">
      <c r="A6" s="20" t="s">
        <v>46</v>
      </c>
      <c r="B6" s="31">
        <v>2005533.7724599997</v>
      </c>
      <c r="C6" s="31">
        <v>85992.641239999997</v>
      </c>
      <c r="D6" s="31">
        <v>85281.952709999998</v>
      </c>
      <c r="E6" s="31">
        <v>710.68852999999945</v>
      </c>
      <c r="F6" s="31">
        <v>0</v>
      </c>
      <c r="G6" s="32">
        <v>23.322155751242505</v>
      </c>
    </row>
    <row r="7" spans="1:8" ht="12.95" customHeight="1" x14ac:dyDescent="0.2">
      <c r="A7" s="20" t="s">
        <v>59</v>
      </c>
      <c r="B7" s="31">
        <v>292965.38800000004</v>
      </c>
      <c r="C7" s="31">
        <v>54741.955000000016</v>
      </c>
      <c r="D7" s="31">
        <v>54653.635000000017</v>
      </c>
      <c r="E7" s="31">
        <v>88.32</v>
      </c>
      <c r="F7" s="31">
        <v>0</v>
      </c>
      <c r="G7" s="32">
        <v>5.3517523807836236</v>
      </c>
      <c r="H7" s="39"/>
    </row>
    <row r="8" spans="1:8" ht="12.95" customHeight="1" x14ac:dyDescent="0.2">
      <c r="A8" s="20" t="s">
        <v>48</v>
      </c>
      <c r="B8" s="31">
        <v>279663.26387999975</v>
      </c>
      <c r="C8" s="31">
        <v>35820.279129999952</v>
      </c>
      <c r="D8" s="31">
        <v>32788.632799999956</v>
      </c>
      <c r="E8" s="31">
        <v>3031.6463299999991</v>
      </c>
      <c r="F8" s="31">
        <v>0</v>
      </c>
      <c r="G8" s="32">
        <v>7.8074004634368697</v>
      </c>
    </row>
    <row r="9" spans="1:8" ht="12.95" customHeight="1" x14ac:dyDescent="0.2">
      <c r="A9" s="20" t="s">
        <v>58</v>
      </c>
      <c r="B9" s="31">
        <v>269027.01640999998</v>
      </c>
      <c r="C9" s="31">
        <v>3760.8165399999843</v>
      </c>
      <c r="D9" s="31">
        <v>931.9713799999995</v>
      </c>
      <c r="E9" s="31">
        <v>2828.8451599999848</v>
      </c>
      <c r="F9" s="31">
        <v>0</v>
      </c>
      <c r="G9" s="32">
        <v>71.534203689180742</v>
      </c>
    </row>
    <row r="10" spans="1:8" ht="12.95" customHeight="1" x14ac:dyDescent="0.2">
      <c r="A10" s="20" t="s">
        <v>47</v>
      </c>
      <c r="B10" s="31">
        <v>203235.12112000011</v>
      </c>
      <c r="C10" s="31">
        <v>20736.166760000036</v>
      </c>
      <c r="D10" s="31">
        <v>20492.620790000037</v>
      </c>
      <c r="E10" s="31">
        <v>243.54597000000004</v>
      </c>
      <c r="F10" s="31">
        <v>0</v>
      </c>
      <c r="G10" s="32">
        <v>9.8009976227641076</v>
      </c>
    </row>
    <row r="11" spans="1:8" ht="12.95" customHeight="1" x14ac:dyDescent="0.2">
      <c r="A11" s="20" t="s">
        <v>49</v>
      </c>
      <c r="B11" s="31">
        <v>169267.75183999998</v>
      </c>
      <c r="C11" s="31">
        <v>15084.447</v>
      </c>
      <c r="D11" s="31">
        <v>6597.143</v>
      </c>
      <c r="E11" s="31">
        <v>8487.3040000000001</v>
      </c>
      <c r="F11" s="31">
        <v>0</v>
      </c>
      <c r="G11" s="32">
        <v>11.221342873225648</v>
      </c>
    </row>
    <row r="12" spans="1:8" ht="12.95" customHeight="1" x14ac:dyDescent="0.2">
      <c r="A12" s="20" t="s">
        <v>60</v>
      </c>
      <c r="B12" s="31">
        <v>131149.31428999972</v>
      </c>
      <c r="C12" s="31">
        <v>11611.727589999982</v>
      </c>
      <c r="D12" s="31">
        <v>8924.4086799999786</v>
      </c>
      <c r="E12" s="31">
        <v>2687.3189100000041</v>
      </c>
      <c r="F12" s="31">
        <v>0</v>
      </c>
      <c r="G12" s="32">
        <v>11.294556582859016</v>
      </c>
    </row>
    <row r="13" spans="1:8" ht="12.95" customHeight="1" x14ac:dyDescent="0.2">
      <c r="A13" s="20" t="s">
        <v>51</v>
      </c>
      <c r="B13" s="31">
        <v>127976.88428999994</v>
      </c>
      <c r="C13" s="31">
        <v>5276.3665700000001</v>
      </c>
      <c r="D13" s="31">
        <v>5247.6780200000003</v>
      </c>
      <c r="E13" s="31">
        <v>28.688550000000003</v>
      </c>
      <c r="F13" s="31">
        <v>0</v>
      </c>
      <c r="G13" s="32">
        <v>24.254737155231428</v>
      </c>
    </row>
    <row r="14" spans="1:8" ht="12.95" customHeight="1" x14ac:dyDescent="0.2">
      <c r="A14" s="20" t="s">
        <v>50</v>
      </c>
      <c r="B14" s="31">
        <v>88949.866620000103</v>
      </c>
      <c r="C14" s="31">
        <v>8946.6201599999986</v>
      </c>
      <c r="D14" s="31">
        <v>3402.2933699999885</v>
      </c>
      <c r="E14" s="31">
        <v>5544.326790000011</v>
      </c>
      <c r="F14" s="31">
        <v>0</v>
      </c>
      <c r="G14" s="32">
        <v>9.9422871463450946</v>
      </c>
    </row>
    <row r="15" spans="1:8" ht="12.95" customHeight="1" x14ac:dyDescent="0.2">
      <c r="A15" s="20" t="s">
        <v>57</v>
      </c>
      <c r="B15" s="31">
        <v>69516.061950000032</v>
      </c>
      <c r="C15" s="31">
        <v>2720.6499200000057</v>
      </c>
      <c r="D15" s="31">
        <v>2289.3060500000061</v>
      </c>
      <c r="E15" s="31">
        <v>431.34386999999981</v>
      </c>
      <c r="F15" s="31">
        <v>0</v>
      </c>
      <c r="G15" s="32">
        <v>25.551270466286248</v>
      </c>
    </row>
    <row r="16" spans="1:8" ht="12.95" customHeight="1" x14ac:dyDescent="0.2">
      <c r="A16" s="20" t="s">
        <v>55</v>
      </c>
      <c r="B16" s="31">
        <v>43741.114020000001</v>
      </c>
      <c r="C16" s="31">
        <v>236.7548000000001</v>
      </c>
      <c r="D16" s="31">
        <v>236.7548000000001</v>
      </c>
      <c r="E16" s="31">
        <v>0</v>
      </c>
      <c r="F16" s="31">
        <v>0</v>
      </c>
      <c r="G16" s="32">
        <v>184.75280763051057</v>
      </c>
    </row>
    <row r="17" spans="1:7" ht="12.95" customHeight="1" thickBot="1" x14ac:dyDescent="0.25">
      <c r="A17" s="23" t="s">
        <v>97</v>
      </c>
      <c r="B17" s="33">
        <v>3681025.5548799988</v>
      </c>
      <c r="C17" s="33">
        <v>244928.42470999999</v>
      </c>
      <c r="D17" s="33">
        <v>220846.39660000001</v>
      </c>
      <c r="E17" s="33">
        <v>24082.028109999999</v>
      </c>
      <c r="F17" s="33">
        <f>SUM(F6:F16)</f>
        <v>0</v>
      </c>
      <c r="G17" s="34">
        <v>15.028984729879369</v>
      </c>
    </row>
    <row r="18" spans="1:7" ht="22.5" customHeight="1" x14ac:dyDescent="0.2">
      <c r="A18" s="44" t="s">
        <v>90</v>
      </c>
      <c r="B18" s="45"/>
      <c r="C18" s="45"/>
      <c r="D18" s="45"/>
      <c r="E18" s="45"/>
      <c r="F18" s="45"/>
      <c r="G18" s="45"/>
    </row>
    <row r="19" spans="1:7" x14ac:dyDescent="0.2">
      <c r="A19" s="26" t="s">
        <v>91</v>
      </c>
      <c r="B19" s="27"/>
      <c r="C19" s="27"/>
      <c r="D19" s="27"/>
      <c r="E19" s="27"/>
      <c r="F19" s="27"/>
      <c r="G19" s="28"/>
    </row>
    <row r="20" spans="1:7" x14ac:dyDescent="0.2">
      <c r="A20" s="26" t="s">
        <v>92</v>
      </c>
      <c r="B20" s="27"/>
      <c r="C20" s="27"/>
      <c r="D20" s="27"/>
      <c r="E20" s="27"/>
      <c r="F20" s="27"/>
      <c r="G20" s="28"/>
    </row>
    <row r="21" spans="1:7" x14ac:dyDescent="0.2">
      <c r="A21" s="26" t="s">
        <v>93</v>
      </c>
      <c r="B21" s="27"/>
      <c r="C21" s="27"/>
      <c r="D21" s="27"/>
      <c r="E21" s="27"/>
      <c r="F21" s="27"/>
      <c r="G21" s="28"/>
    </row>
    <row r="22" spans="1:7" x14ac:dyDescent="0.2">
      <c r="A22" s="26" t="s">
        <v>94</v>
      </c>
      <c r="B22" s="27"/>
      <c r="C22" s="27"/>
      <c r="D22" s="27"/>
      <c r="E22" s="27"/>
      <c r="F22" s="27"/>
      <c r="G22" s="28"/>
    </row>
  </sheetData>
  <mergeCells count="7">
    <mergeCell ref="A18:G18"/>
    <mergeCell ref="A2:G2"/>
    <mergeCell ref="C3:F3"/>
    <mergeCell ref="A4:A5"/>
    <mergeCell ref="C4:C5"/>
    <mergeCell ref="F4:F5"/>
    <mergeCell ref="G4:G5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workbookViewId="0"/>
  </sheetViews>
  <sheetFormatPr baseColWidth="10" defaultColWidth="11.42578125" defaultRowHeight="12.75" x14ac:dyDescent="0.2"/>
  <cols>
    <col min="1" max="1" width="36.7109375" style="2" bestFit="1" customWidth="1"/>
    <col min="2" max="2" width="11.42578125" style="7"/>
    <col min="3" max="3" width="11.42578125" style="2"/>
    <col min="4" max="4" width="35.5703125" style="2" bestFit="1" customWidth="1"/>
    <col min="5" max="5" width="11.7109375" style="7" bestFit="1" customWidth="1"/>
    <col min="6" max="16384" width="11.42578125" style="2"/>
  </cols>
  <sheetData>
    <row r="1" spans="1:5" ht="15" x14ac:dyDescent="0.25">
      <c r="A1" s="3" t="s">
        <v>53</v>
      </c>
      <c r="B1" s="4"/>
      <c r="C1" s="4"/>
      <c r="D1" s="4"/>
      <c r="E1" s="40" t="s">
        <v>98</v>
      </c>
    </row>
    <row r="2" spans="1:5" ht="15" x14ac:dyDescent="0.25">
      <c r="A2" s="43" t="s">
        <v>99</v>
      </c>
      <c r="B2" s="43"/>
      <c r="C2" s="43"/>
      <c r="D2" s="43"/>
      <c r="E2" s="43"/>
    </row>
    <row r="3" spans="1:5" ht="12.75" customHeight="1" x14ac:dyDescent="0.25">
      <c r="A3" s="5"/>
      <c r="B3" s="4"/>
      <c r="C3" s="4"/>
      <c r="D3" s="4"/>
      <c r="E3" s="4"/>
    </row>
    <row r="4" spans="1:5" ht="15" x14ac:dyDescent="0.25">
      <c r="A4" s="43" t="s">
        <v>37</v>
      </c>
      <c r="B4" s="43"/>
      <c r="C4" s="43"/>
      <c r="D4" s="43"/>
      <c r="E4" s="43"/>
    </row>
    <row r="5" spans="1:5" ht="15" x14ac:dyDescent="0.25">
      <c r="A5" s="43" t="s">
        <v>39</v>
      </c>
      <c r="B5" s="43"/>
      <c r="C5" s="43"/>
      <c r="D5" s="43"/>
      <c r="E5" s="43"/>
    </row>
    <row r="6" spans="1:5" x14ac:dyDescent="0.2">
      <c r="A6" s="6" t="s">
        <v>0</v>
      </c>
      <c r="C6" s="7"/>
      <c r="D6" s="6" t="s">
        <v>1</v>
      </c>
    </row>
    <row r="7" spans="1:5" x14ac:dyDescent="0.2">
      <c r="A7" s="6"/>
      <c r="C7" s="7"/>
      <c r="D7" s="6"/>
    </row>
    <row r="8" spans="1:5" x14ac:dyDescent="0.2">
      <c r="A8" s="8" t="s">
        <v>12</v>
      </c>
      <c r="B8" s="9"/>
      <c r="C8" s="7"/>
      <c r="D8" s="8" t="s">
        <v>13</v>
      </c>
      <c r="E8" s="9"/>
    </row>
    <row r="9" spans="1:5" x14ac:dyDescent="0.2">
      <c r="A9" s="6" t="s">
        <v>14</v>
      </c>
      <c r="B9" s="9">
        <v>70638244.951965094</v>
      </c>
      <c r="C9" s="7"/>
      <c r="D9" s="8" t="s">
        <v>15</v>
      </c>
      <c r="E9" s="9">
        <v>88931719.275109202</v>
      </c>
    </row>
    <row r="10" spans="1:5" x14ac:dyDescent="0.2">
      <c r="A10" s="8"/>
      <c r="B10" s="9"/>
      <c r="C10" s="7"/>
      <c r="D10" s="8" t="s">
        <v>16</v>
      </c>
      <c r="E10" s="9">
        <v>77928681.061135396</v>
      </c>
    </row>
    <row r="11" spans="1:5" x14ac:dyDescent="0.2">
      <c r="A11" s="8" t="s">
        <v>17</v>
      </c>
      <c r="B11" s="9"/>
      <c r="C11" s="7"/>
      <c r="D11" s="8" t="s">
        <v>18</v>
      </c>
      <c r="E11" s="9">
        <v>21937312.903930102</v>
      </c>
    </row>
    <row r="12" spans="1:5" x14ac:dyDescent="0.2">
      <c r="A12" s="8" t="s">
        <v>19</v>
      </c>
      <c r="B12" s="9">
        <v>1483510.5720524001</v>
      </c>
      <c r="C12" s="7"/>
      <c r="D12" s="6" t="s">
        <v>20</v>
      </c>
      <c r="E12" s="9">
        <v>188797713.24017501</v>
      </c>
    </row>
    <row r="13" spans="1:5" x14ac:dyDescent="0.2">
      <c r="A13" s="8" t="s">
        <v>86</v>
      </c>
      <c r="B13" s="9">
        <v>464982.06986899598</v>
      </c>
      <c r="C13" s="7"/>
      <c r="D13" s="6"/>
      <c r="E13" s="9"/>
    </row>
    <row r="14" spans="1:5" x14ac:dyDescent="0.2">
      <c r="A14" s="8" t="s">
        <v>62</v>
      </c>
      <c r="B14" s="9">
        <v>912801.45414847205</v>
      </c>
      <c r="C14" s="7"/>
      <c r="D14" s="8" t="s">
        <v>21</v>
      </c>
      <c r="E14" s="9">
        <v>19652842.672489099</v>
      </c>
    </row>
    <row r="15" spans="1:5" x14ac:dyDescent="0.2">
      <c r="A15" s="8" t="s">
        <v>63</v>
      </c>
      <c r="B15" s="9">
        <v>20924714.7467249</v>
      </c>
      <c r="C15" s="7"/>
      <c r="D15" s="8" t="s">
        <v>22</v>
      </c>
      <c r="E15" s="9">
        <v>27028326.231440999</v>
      </c>
    </row>
    <row r="16" spans="1:5" x14ac:dyDescent="0.2">
      <c r="A16" s="8" t="s">
        <v>64</v>
      </c>
      <c r="B16" s="9">
        <v>545841.68995633197</v>
      </c>
      <c r="C16" s="7"/>
      <c r="D16" s="6" t="s">
        <v>23</v>
      </c>
      <c r="E16" s="9">
        <v>46681168.903930098</v>
      </c>
    </row>
    <row r="17" spans="1:5" x14ac:dyDescent="0.2">
      <c r="A17" s="8" t="s">
        <v>65</v>
      </c>
      <c r="B17" s="9">
        <v>330127.04366812197</v>
      </c>
      <c r="C17" s="7"/>
      <c r="D17" s="8"/>
      <c r="E17" s="9"/>
    </row>
    <row r="18" spans="1:5" x14ac:dyDescent="0.2">
      <c r="A18" s="8" t="s">
        <v>66</v>
      </c>
      <c r="B18" s="9">
        <v>194183.318777293</v>
      </c>
      <c r="C18" s="7"/>
      <c r="D18" s="6" t="s">
        <v>24</v>
      </c>
      <c r="E18" s="9">
        <v>235478882.14410499</v>
      </c>
    </row>
    <row r="19" spans="1:5" x14ac:dyDescent="0.2">
      <c r="A19" s="8" t="s">
        <v>67</v>
      </c>
      <c r="B19" s="9">
        <v>4916440.8471615696</v>
      </c>
      <c r="C19" s="7"/>
      <c r="D19" s="8"/>
      <c r="E19" s="9"/>
    </row>
    <row r="20" spans="1:5" x14ac:dyDescent="0.2">
      <c r="A20" s="8" t="s">
        <v>68</v>
      </c>
      <c r="B20" s="9">
        <v>3364118.9388646302</v>
      </c>
      <c r="C20" s="7"/>
      <c r="D20" s="6" t="s">
        <v>25</v>
      </c>
      <c r="E20" s="9"/>
    </row>
    <row r="21" spans="1:5" x14ac:dyDescent="0.2">
      <c r="A21" s="8" t="s">
        <v>69</v>
      </c>
      <c r="B21" s="9">
        <v>5899893.8209606996</v>
      </c>
      <c r="C21" s="7"/>
      <c r="D21" s="8" t="s">
        <v>26</v>
      </c>
      <c r="E21" s="9">
        <v>77091669.344978198</v>
      </c>
    </row>
    <row r="22" spans="1:5" x14ac:dyDescent="0.2">
      <c r="A22" s="8" t="s">
        <v>70</v>
      </c>
      <c r="B22" s="9">
        <v>918699.63318777306</v>
      </c>
      <c r="C22" s="7"/>
      <c r="D22" s="6"/>
      <c r="E22" s="9"/>
    </row>
    <row r="23" spans="1:5" x14ac:dyDescent="0.2">
      <c r="A23" s="8" t="s">
        <v>71</v>
      </c>
      <c r="B23" s="9">
        <v>4869266.2270742403</v>
      </c>
      <c r="C23" s="7"/>
      <c r="D23" s="8" t="s">
        <v>3</v>
      </c>
      <c r="E23" s="9">
        <v>135891877.13100401</v>
      </c>
    </row>
    <row r="24" spans="1:5" x14ac:dyDescent="0.2">
      <c r="A24" s="8" t="s">
        <v>72</v>
      </c>
      <c r="B24" s="9">
        <v>2396061.3580785999</v>
      </c>
      <c r="C24" s="7"/>
      <c r="D24" s="6"/>
      <c r="E24" s="9"/>
    </row>
    <row r="25" spans="1:5" x14ac:dyDescent="0.2">
      <c r="A25" s="8" t="s">
        <v>73</v>
      </c>
      <c r="B25" s="9">
        <v>589146.24017467198</v>
      </c>
      <c r="C25" s="7"/>
      <c r="D25" s="8" t="s">
        <v>4</v>
      </c>
      <c r="E25" s="9">
        <v>22495335.668122299</v>
      </c>
    </row>
    <row r="26" spans="1:5" x14ac:dyDescent="0.2">
      <c r="A26" s="8" t="s">
        <v>74</v>
      </c>
      <c r="B26" s="9">
        <v>337644.80349344999</v>
      </c>
      <c r="C26" s="7"/>
      <c r="D26" s="6"/>
      <c r="E26" s="9"/>
    </row>
    <row r="27" spans="1:5" x14ac:dyDescent="0.2">
      <c r="A27" s="6" t="s">
        <v>75</v>
      </c>
      <c r="B27" s="9">
        <v>5941511.9126637597</v>
      </c>
      <c r="C27" s="7"/>
      <c r="D27" s="6" t="s">
        <v>5</v>
      </c>
      <c r="E27" s="9">
        <v>235478882.14410499</v>
      </c>
    </row>
    <row r="28" spans="1:5" x14ac:dyDescent="0.2">
      <c r="A28" s="8" t="s">
        <v>76</v>
      </c>
      <c r="B28" s="9">
        <v>54088944.676855899</v>
      </c>
      <c r="C28" s="7"/>
      <c r="E28" s="2"/>
    </row>
    <row r="29" spans="1:5" x14ac:dyDescent="0.2">
      <c r="A29" s="8"/>
      <c r="B29" s="9"/>
      <c r="C29" s="7"/>
      <c r="D29" s="6"/>
      <c r="E29" s="9"/>
    </row>
    <row r="30" spans="1:5" x14ac:dyDescent="0.2">
      <c r="A30" s="8" t="s">
        <v>77</v>
      </c>
      <c r="B30" s="9">
        <v>16549300.2751092</v>
      </c>
      <c r="C30" s="7"/>
      <c r="D30" s="8" t="s">
        <v>27</v>
      </c>
      <c r="E30" s="9"/>
    </row>
    <row r="31" spans="1:5" x14ac:dyDescent="0.2">
      <c r="A31" s="6"/>
      <c r="B31" s="9"/>
      <c r="C31" s="7"/>
      <c r="D31" s="8"/>
      <c r="E31" s="9"/>
    </row>
    <row r="32" spans="1:5" x14ac:dyDescent="0.2">
      <c r="A32" s="8" t="s">
        <v>28</v>
      </c>
      <c r="B32" s="9"/>
      <c r="C32" s="7"/>
      <c r="D32" s="6" t="s">
        <v>44</v>
      </c>
      <c r="E32" s="9">
        <v>211.70742358078601</v>
      </c>
    </row>
    <row r="33" spans="1:5" x14ac:dyDescent="0.2">
      <c r="A33" s="8" t="s">
        <v>78</v>
      </c>
      <c r="B33" s="9">
        <v>1304513.16593886</v>
      </c>
      <c r="C33" s="7"/>
      <c r="D33" s="6" t="s">
        <v>45</v>
      </c>
      <c r="E33" s="9">
        <v>181</v>
      </c>
    </row>
    <row r="34" spans="1:5" x14ac:dyDescent="0.2">
      <c r="A34" s="8" t="s">
        <v>79</v>
      </c>
      <c r="B34" s="9">
        <v>110913.497816594</v>
      </c>
      <c r="C34" s="7"/>
      <c r="D34" s="6"/>
      <c r="E34" s="10"/>
    </row>
    <row r="35" spans="1:5" x14ac:dyDescent="0.2">
      <c r="A35" s="6" t="s">
        <v>80</v>
      </c>
      <c r="B35" s="9">
        <v>1415426.6637554599</v>
      </c>
      <c r="C35" s="7"/>
      <c r="D35" s="8" t="s">
        <v>2</v>
      </c>
      <c r="E35" s="10"/>
    </row>
    <row r="36" spans="1:5" x14ac:dyDescent="0.2">
      <c r="A36" s="8"/>
      <c r="B36" s="9"/>
      <c r="C36" s="7"/>
      <c r="D36" s="6"/>
      <c r="E36" s="10"/>
    </row>
    <row r="37" spans="1:5" x14ac:dyDescent="0.2">
      <c r="A37" s="6" t="s">
        <v>81</v>
      </c>
      <c r="B37" s="9">
        <v>4039294.0393013102</v>
      </c>
      <c r="C37" s="7"/>
      <c r="D37" s="8" t="s">
        <v>29</v>
      </c>
      <c r="E37" s="11">
        <v>53.438864628821001</v>
      </c>
    </row>
    <row r="38" spans="1:5" x14ac:dyDescent="0.2">
      <c r="A38" s="8" t="s">
        <v>82</v>
      </c>
      <c r="B38" s="9">
        <v>226172.65065502201</v>
      </c>
      <c r="C38" s="7"/>
      <c r="D38" s="8" t="s">
        <v>30</v>
      </c>
      <c r="E38" s="9">
        <v>1458.37387387387</v>
      </c>
    </row>
    <row r="39" spans="1:5" x14ac:dyDescent="0.2">
      <c r="A39" s="6" t="s">
        <v>83</v>
      </c>
      <c r="B39" s="9">
        <v>4265466.6899563298</v>
      </c>
      <c r="C39" s="7"/>
      <c r="D39" s="7" t="s">
        <v>31</v>
      </c>
      <c r="E39" s="9">
        <v>405.35</v>
      </c>
    </row>
    <row r="40" spans="1:5" x14ac:dyDescent="0.2">
      <c r="A40" s="8"/>
      <c r="B40" s="9"/>
      <c r="C40" s="7"/>
      <c r="D40" s="7" t="s">
        <v>32</v>
      </c>
      <c r="E40" s="11">
        <v>18.1353711790393</v>
      </c>
    </row>
    <row r="41" spans="1:5" x14ac:dyDescent="0.2">
      <c r="A41" s="8" t="s">
        <v>84</v>
      </c>
      <c r="B41" s="9">
        <v>-2850040.0262008701</v>
      </c>
      <c r="C41" s="7"/>
      <c r="D41" s="7"/>
      <c r="E41" s="13"/>
    </row>
    <row r="42" spans="1:5" x14ac:dyDescent="0.2">
      <c r="A42" s="6"/>
      <c r="B42" s="9"/>
      <c r="C42" s="7"/>
      <c r="D42" s="7" t="s">
        <v>33</v>
      </c>
      <c r="E42" s="13">
        <v>140</v>
      </c>
    </row>
    <row r="43" spans="1:5" x14ac:dyDescent="0.2">
      <c r="A43" s="8" t="s">
        <v>85</v>
      </c>
      <c r="B43" s="9">
        <v>13699260.2489083</v>
      </c>
      <c r="C43" s="7"/>
      <c r="D43" s="7" t="s">
        <v>34</v>
      </c>
      <c r="E43" s="13">
        <v>229</v>
      </c>
    </row>
    <row r="44" spans="1:5" x14ac:dyDescent="0.2">
      <c r="A44" s="8"/>
      <c r="B44" s="9"/>
      <c r="C44" s="7"/>
      <c r="E44" s="2"/>
    </row>
    <row r="45" spans="1:5" x14ac:dyDescent="0.2">
      <c r="A45" s="7"/>
      <c r="B45" s="14"/>
      <c r="C45" s="7"/>
      <c r="D45" s="7"/>
    </row>
    <row r="46" spans="1:5" x14ac:dyDescent="0.2">
      <c r="A46" s="7"/>
      <c r="B46" s="14"/>
      <c r="C46" s="7"/>
      <c r="D46" s="7"/>
    </row>
    <row r="47" spans="1:5" x14ac:dyDescent="0.2">
      <c r="A47" s="7"/>
      <c r="B47" s="14"/>
      <c r="C47" s="7"/>
      <c r="D47" s="7"/>
    </row>
    <row r="48" spans="1:5" x14ac:dyDescent="0.2">
      <c r="B48" s="14"/>
      <c r="C48" s="7"/>
      <c r="D48" s="7"/>
    </row>
  </sheetData>
  <mergeCells count="3">
    <mergeCell ref="A2:E2"/>
    <mergeCell ref="A4:E4"/>
    <mergeCell ref="A5:E5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2578125" defaultRowHeight="12.75" x14ac:dyDescent="0.2"/>
  <cols>
    <col min="1" max="1" width="29.28515625" style="2" customWidth="1"/>
    <col min="2" max="6" width="10.28515625" style="2" customWidth="1"/>
    <col min="7" max="7" width="10.28515625" style="29" customWidth="1"/>
    <col min="8" max="16384" width="11.42578125" style="2"/>
  </cols>
  <sheetData>
    <row r="1" spans="1:7" x14ac:dyDescent="0.2">
      <c r="G1" s="40" t="s">
        <v>98</v>
      </c>
    </row>
    <row r="2" spans="1:7" ht="37.5" customHeight="1" thickBot="1" x14ac:dyDescent="0.25">
      <c r="A2" s="46" t="s">
        <v>102</v>
      </c>
      <c r="B2" s="46"/>
      <c r="C2" s="46"/>
      <c r="D2" s="46"/>
      <c r="E2" s="46"/>
      <c r="F2" s="46"/>
      <c r="G2" s="46"/>
    </row>
    <row r="3" spans="1:7" ht="12.95" customHeight="1" x14ac:dyDescent="0.2">
      <c r="A3" s="15"/>
      <c r="B3" s="16"/>
      <c r="C3" s="47" t="s">
        <v>42</v>
      </c>
      <c r="D3" s="48"/>
      <c r="E3" s="48"/>
      <c r="F3" s="49"/>
      <c r="G3" s="17"/>
    </row>
    <row r="4" spans="1:7" ht="12.95" customHeight="1" x14ac:dyDescent="0.2">
      <c r="A4" s="50" t="s">
        <v>40</v>
      </c>
      <c r="B4" s="18" t="s">
        <v>41</v>
      </c>
      <c r="C4" s="51" t="s">
        <v>6</v>
      </c>
      <c r="D4" s="19" t="s">
        <v>7</v>
      </c>
      <c r="E4" s="19" t="s">
        <v>8</v>
      </c>
      <c r="F4" s="51" t="s">
        <v>87</v>
      </c>
      <c r="G4" s="53" t="s">
        <v>43</v>
      </c>
    </row>
    <row r="5" spans="1:7" ht="12.95" customHeight="1" x14ac:dyDescent="0.2">
      <c r="A5" s="50"/>
      <c r="B5" s="18" t="s">
        <v>9</v>
      </c>
      <c r="C5" s="52"/>
      <c r="D5" s="18" t="s">
        <v>88</v>
      </c>
      <c r="E5" s="18" t="s">
        <v>89</v>
      </c>
      <c r="F5" s="52"/>
      <c r="G5" s="53"/>
    </row>
    <row r="6" spans="1:7" ht="12.95" customHeight="1" x14ac:dyDescent="0.2">
      <c r="A6" s="20" t="s">
        <v>46</v>
      </c>
      <c r="B6" s="21">
        <v>4124455.647650002</v>
      </c>
      <c r="C6" s="21">
        <v>174838.45038999993</v>
      </c>
      <c r="D6" s="21">
        <v>171113.69602999993</v>
      </c>
      <c r="E6" s="21">
        <v>1345.4738599999996</v>
      </c>
      <c r="F6" s="21">
        <v>2379.2805000000003</v>
      </c>
      <c r="G6" s="22">
        <v>23.590094961662388</v>
      </c>
    </row>
    <row r="7" spans="1:7" ht="12.95" customHeight="1" x14ac:dyDescent="0.2">
      <c r="A7" s="20" t="s">
        <v>49</v>
      </c>
      <c r="B7" s="21">
        <v>2477956.6326000001</v>
      </c>
      <c r="C7" s="21">
        <v>184949.55041999999</v>
      </c>
      <c r="D7" s="21">
        <v>5972.7090000000007</v>
      </c>
      <c r="E7" s="21">
        <v>178756.21242</v>
      </c>
      <c r="F7" s="21">
        <v>220.62899999999999</v>
      </c>
      <c r="G7" s="22">
        <v>13.39801382037877</v>
      </c>
    </row>
    <row r="8" spans="1:7" ht="12.95" customHeight="1" x14ac:dyDescent="0.2">
      <c r="A8" s="20" t="s">
        <v>59</v>
      </c>
      <c r="B8" s="21">
        <v>2040447.7619999996</v>
      </c>
      <c r="C8" s="21">
        <v>342720.12699999998</v>
      </c>
      <c r="D8" s="21">
        <v>342720.12699999998</v>
      </c>
      <c r="E8" s="31">
        <v>0</v>
      </c>
      <c r="F8" s="31">
        <v>0</v>
      </c>
      <c r="G8" s="22">
        <v>5.9536852412522592</v>
      </c>
    </row>
    <row r="9" spans="1:7" ht="12.95" customHeight="1" x14ac:dyDescent="0.2">
      <c r="A9" s="20" t="s">
        <v>50</v>
      </c>
      <c r="B9" s="21">
        <v>1349835.9049099993</v>
      </c>
      <c r="C9" s="21">
        <v>146210.42737000005</v>
      </c>
      <c r="D9" s="21">
        <v>36354.566890000009</v>
      </c>
      <c r="E9" s="21">
        <v>101643.63320000004</v>
      </c>
      <c r="F9" s="21">
        <v>8212.227280000001</v>
      </c>
      <c r="G9" s="22">
        <v>9.2321452661793124</v>
      </c>
    </row>
    <row r="10" spans="1:7" ht="12.95" customHeight="1" x14ac:dyDescent="0.2">
      <c r="A10" s="20" t="s">
        <v>48</v>
      </c>
      <c r="B10" s="21">
        <v>1309218.6495299998</v>
      </c>
      <c r="C10" s="21">
        <v>136643.67796000003</v>
      </c>
      <c r="D10" s="21">
        <v>101348.35876000003</v>
      </c>
      <c r="E10" s="21">
        <v>35249.953999999998</v>
      </c>
      <c r="F10" s="21">
        <v>45.365199999999994</v>
      </c>
      <c r="G10" s="22">
        <v>9.5812603193632651</v>
      </c>
    </row>
    <row r="11" spans="1:7" ht="12.95" customHeight="1" x14ac:dyDescent="0.2">
      <c r="A11" s="20" t="s">
        <v>52</v>
      </c>
      <c r="B11" s="21">
        <v>1133715.0989999999</v>
      </c>
      <c r="C11" s="21">
        <v>354030.63800000004</v>
      </c>
      <c r="D11" s="21">
        <v>985.68900000000008</v>
      </c>
      <c r="E11" s="21">
        <v>26481.705000000002</v>
      </c>
      <c r="F11" s="21">
        <v>326563.24400000001</v>
      </c>
      <c r="G11" s="22">
        <v>3.2023078720096536</v>
      </c>
    </row>
    <row r="12" spans="1:7" ht="12.95" customHeight="1" x14ac:dyDescent="0.2">
      <c r="A12" s="20" t="s">
        <v>47</v>
      </c>
      <c r="B12" s="21">
        <v>1046747.8311599997</v>
      </c>
      <c r="C12" s="21">
        <v>62036.988450000012</v>
      </c>
      <c r="D12" s="21">
        <v>59225.662570000015</v>
      </c>
      <c r="E12" s="21">
        <v>2739.9417100000001</v>
      </c>
      <c r="F12" s="21">
        <v>71.384169999999997</v>
      </c>
      <c r="G12" s="22">
        <v>16.872963329025037</v>
      </c>
    </row>
    <row r="13" spans="1:7" ht="12.95" customHeight="1" x14ac:dyDescent="0.2">
      <c r="A13" s="20" t="s">
        <v>103</v>
      </c>
      <c r="B13" s="21">
        <v>874510.68300000008</v>
      </c>
      <c r="C13" s="21">
        <v>244379.20600000001</v>
      </c>
      <c r="D13" s="21"/>
      <c r="E13" s="21">
        <v>244379.20600000001</v>
      </c>
      <c r="F13" s="31">
        <v>0</v>
      </c>
      <c r="G13" s="22">
        <v>3.5784987491939066</v>
      </c>
    </row>
    <row r="14" spans="1:7" ht="12.95" customHeight="1" x14ac:dyDescent="0.2">
      <c r="A14" s="20" t="s">
        <v>61</v>
      </c>
      <c r="B14" s="21">
        <v>725534.40474999987</v>
      </c>
      <c r="C14" s="21">
        <v>114091.47299999998</v>
      </c>
      <c r="D14" s="21">
        <v>10.323</v>
      </c>
      <c r="E14" s="21">
        <v>114081.14999999998</v>
      </c>
      <c r="F14" s="31">
        <v>0</v>
      </c>
      <c r="G14" s="22">
        <v>6.3592342676652089</v>
      </c>
    </row>
    <row r="15" spans="1:7" ht="12.95" customHeight="1" x14ac:dyDescent="0.2">
      <c r="A15" s="20" t="s">
        <v>58</v>
      </c>
      <c r="B15" s="21">
        <v>448642.39163999999</v>
      </c>
      <c r="C15" s="21">
        <v>18952.821079999994</v>
      </c>
      <c r="D15" s="21">
        <v>17967.689699999995</v>
      </c>
      <c r="E15" s="21">
        <v>985.13137999999981</v>
      </c>
      <c r="F15" s="31">
        <v>0</v>
      </c>
      <c r="G15" s="22">
        <v>23.671536271369693</v>
      </c>
    </row>
    <row r="16" spans="1:7" ht="12.95" customHeight="1" x14ac:dyDescent="0.2">
      <c r="A16" s="36" t="s">
        <v>104</v>
      </c>
      <c r="B16" s="37">
        <v>331410.17934000009</v>
      </c>
      <c r="C16" s="37">
        <v>40007.262870000042</v>
      </c>
      <c r="D16" s="37">
        <v>38065.75001000004</v>
      </c>
      <c r="E16" s="37">
        <v>36.845990000000008</v>
      </c>
      <c r="F16" s="37">
        <v>1904.66687</v>
      </c>
      <c r="G16" s="38">
        <v>8.2837503884454087</v>
      </c>
    </row>
    <row r="17" spans="1:7" ht="12.95" customHeight="1" thickBot="1" x14ac:dyDescent="0.25">
      <c r="A17" s="23" t="s">
        <v>97</v>
      </c>
      <c r="B17" s="24">
        <v>15862475.18558</v>
      </c>
      <c r="C17" s="24">
        <v>1818860.6225399997</v>
      </c>
      <c r="D17" s="24">
        <v>773764.57196000009</v>
      </c>
      <c r="E17" s="24">
        <v>705699.25355999998</v>
      </c>
      <c r="F17" s="24">
        <v>339396.79702</v>
      </c>
      <c r="G17" s="25">
        <v>8.7211053936768348</v>
      </c>
    </row>
    <row r="18" spans="1:7" ht="22.5" customHeight="1" x14ac:dyDescent="0.2">
      <c r="A18" s="44" t="s">
        <v>90</v>
      </c>
      <c r="B18" s="45"/>
      <c r="C18" s="45"/>
      <c r="D18" s="45"/>
      <c r="E18" s="45"/>
      <c r="F18" s="45"/>
      <c r="G18" s="45"/>
    </row>
    <row r="19" spans="1:7" x14ac:dyDescent="0.2">
      <c r="A19" s="26" t="s">
        <v>91</v>
      </c>
      <c r="B19" s="27"/>
      <c r="C19" s="27"/>
      <c r="D19" s="27"/>
      <c r="E19" s="27"/>
      <c r="F19" s="27"/>
      <c r="G19" s="28"/>
    </row>
    <row r="20" spans="1:7" x14ac:dyDescent="0.2">
      <c r="A20" s="26" t="s">
        <v>92</v>
      </c>
      <c r="B20" s="27"/>
      <c r="C20" s="27"/>
      <c r="D20" s="27"/>
      <c r="E20" s="27"/>
      <c r="F20" s="27"/>
      <c r="G20" s="28"/>
    </row>
    <row r="21" spans="1:7" x14ac:dyDescent="0.2">
      <c r="A21" s="26" t="s">
        <v>95</v>
      </c>
      <c r="B21" s="27"/>
      <c r="C21" s="27"/>
      <c r="D21" s="27"/>
      <c r="E21" s="27"/>
      <c r="F21" s="27"/>
      <c r="G21" s="28"/>
    </row>
    <row r="22" spans="1:7" x14ac:dyDescent="0.2">
      <c r="A22" s="26" t="s">
        <v>94</v>
      </c>
      <c r="B22" s="27"/>
      <c r="C22" s="27"/>
      <c r="D22" s="27"/>
      <c r="E22" s="27"/>
      <c r="F22" s="27"/>
      <c r="G22" s="28"/>
    </row>
    <row r="23" spans="1:7" x14ac:dyDescent="0.2">
      <c r="A23" s="27"/>
      <c r="B23" s="27"/>
      <c r="C23" s="27"/>
      <c r="D23" s="27"/>
      <c r="E23" s="27"/>
      <c r="F23" s="27"/>
      <c r="G23" s="28"/>
    </row>
  </sheetData>
  <mergeCells count="7">
    <mergeCell ref="A18:G18"/>
    <mergeCell ref="A2:G2"/>
    <mergeCell ref="C3:F3"/>
    <mergeCell ref="A4:A5"/>
    <mergeCell ref="C4:C5"/>
    <mergeCell ref="F4:F5"/>
    <mergeCell ref="G4:G5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Størrelsesgrupper</vt:lpstr>
      <vt:lpstr> G23 &lt; 11 m st.l.</vt:lpstr>
      <vt:lpstr>G23 &lt; 11 m st.l. - fangst</vt:lpstr>
      <vt:lpstr> G24 11-27,9 m st.l.</vt:lpstr>
      <vt:lpstr>G24 11-27,9 m st.l. - fangst</vt:lpstr>
      <vt:lpstr> G25 28 m st.l. og over</vt:lpstr>
      <vt:lpstr>G25 28 m st.l. og over - fangst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Oddrunn Ølmheim</dc:creator>
  <cp:lastModifiedBy>Oddrunn Ølmheim</cp:lastModifiedBy>
  <cp:lastPrinted>2014-11-18T12:14:00Z</cp:lastPrinted>
  <dcterms:created xsi:type="dcterms:W3CDTF">2005-12-13T08:22:42Z</dcterms:created>
  <dcterms:modified xsi:type="dcterms:W3CDTF">2022-02-01T12:43:03Z</dcterms:modified>
</cp:coreProperties>
</file>