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Analyse-og formidling (STB)\3.3  Formidling\Internett\Fiskeflaaten\2019\Publisert_20201105\Fiskermanntallet\Oppdatering\"/>
    </mc:Choice>
  </mc:AlternateContent>
  <bookViews>
    <workbookView xWindow="0" yWindow="0" windowWidth="28800" windowHeight="14820"/>
  </bookViews>
  <sheets>
    <sheet name="Fiskarar_Graf" sheetId="19791" r:id="rId1"/>
    <sheet name="Fiskarar_1924-2019" sheetId="19789" r:id="rId2"/>
    <sheet name="Data_graf" sheetId="19792" r:id="rId3"/>
  </sheets>
  <calcPr calcId="162913"/>
</workbook>
</file>

<file path=xl/calcChain.xml><?xml version="1.0" encoding="utf-8"?>
<calcChain xmlns="http://schemas.openxmlformats.org/spreadsheetml/2006/main">
  <c r="D19" i="19792" l="1"/>
  <c r="EH10" i="19789" l="1"/>
  <c r="EH11" i="19789"/>
  <c r="EH12" i="19789"/>
  <c r="EH13" i="19789"/>
  <c r="EH14" i="19789"/>
  <c r="EH15" i="19789"/>
  <c r="EH16" i="19789"/>
  <c r="EH17" i="19789"/>
  <c r="EH18" i="19789"/>
  <c r="EH19" i="19789"/>
  <c r="EH20" i="19789"/>
  <c r="EH21" i="19789"/>
  <c r="EH22" i="19789"/>
  <c r="EH23" i="19789"/>
  <c r="EH24" i="19789"/>
  <c r="EH25" i="19789"/>
  <c r="EH26" i="19789"/>
  <c r="EH27" i="19789"/>
  <c r="EH28" i="19789"/>
  <c r="EH29" i="19789"/>
  <c r="EI30" i="19789"/>
  <c r="EJ30" i="19789"/>
  <c r="EH30" i="19789" l="1"/>
  <c r="D18" i="19792"/>
  <c r="EE13" i="19789"/>
  <c r="EE14" i="19789"/>
  <c r="EE15" i="19789"/>
  <c r="EG30" i="19789"/>
  <c r="EF30" i="19789"/>
  <c r="EE29" i="19789"/>
  <c r="EE28" i="19789"/>
  <c r="EE27" i="19789"/>
  <c r="EE26" i="19789"/>
  <c r="EE25" i="19789"/>
  <c r="EE24" i="19789"/>
  <c r="EE23" i="19789"/>
  <c r="EE22" i="19789"/>
  <c r="EE21" i="19789"/>
  <c r="EE20" i="19789"/>
  <c r="EE19" i="19789"/>
  <c r="EE18" i="19789"/>
  <c r="EE17" i="19789"/>
  <c r="EE16" i="19789"/>
  <c r="EE12" i="19789"/>
  <c r="EE11" i="19789"/>
  <c r="EE10" i="19789"/>
  <c r="EE30" i="19789" l="1"/>
  <c r="D17" i="19792"/>
  <c r="EB10" i="19789"/>
  <c r="EB11" i="19789"/>
  <c r="EB12" i="19789"/>
  <c r="EB13" i="19789"/>
  <c r="EB14" i="19789"/>
  <c r="EB16" i="19789"/>
  <c r="EB17" i="19789"/>
  <c r="EB18" i="19789"/>
  <c r="EB19" i="19789"/>
  <c r="EB20" i="19789"/>
  <c r="EB21" i="19789"/>
  <c r="EB22" i="19789"/>
  <c r="EB23" i="19789"/>
  <c r="EB24" i="19789"/>
  <c r="EB25" i="19789"/>
  <c r="EB26" i="19789"/>
  <c r="EB27" i="19789"/>
  <c r="EB28" i="19789"/>
  <c r="EB29" i="19789"/>
  <c r="EC30" i="19789"/>
  <c r="ED30" i="19789"/>
  <c r="EB30" i="19789" s="1"/>
  <c r="D16" i="19792" l="1"/>
  <c r="EA30" i="19789"/>
  <c r="DZ30" i="19789"/>
  <c r="DY29" i="19789"/>
  <c r="DY28" i="19789"/>
  <c r="DY27" i="19789"/>
  <c r="DY26" i="19789"/>
  <c r="DY25" i="19789"/>
  <c r="DY24" i="19789"/>
  <c r="DY23" i="19789"/>
  <c r="DY22" i="19789"/>
  <c r="DY21" i="19789"/>
  <c r="DY20" i="19789"/>
  <c r="DY19" i="19789"/>
  <c r="DY18" i="19789"/>
  <c r="DY17" i="19789"/>
  <c r="DY16" i="19789"/>
  <c r="DY14" i="19789"/>
  <c r="DY13" i="19789"/>
  <c r="DY12" i="19789"/>
  <c r="DY11" i="19789"/>
  <c r="DY10" i="19789"/>
  <c r="DY30" i="19789" l="1"/>
  <c r="D15" i="19792"/>
  <c r="DV10" i="19789" l="1"/>
  <c r="DV11" i="19789"/>
  <c r="DV12" i="19789"/>
  <c r="DV13" i="19789"/>
  <c r="DV14" i="19789"/>
  <c r="DV16" i="19789"/>
  <c r="DV17" i="19789"/>
  <c r="DV18" i="19789"/>
  <c r="DV19" i="19789"/>
  <c r="DV20" i="19789"/>
  <c r="DV21" i="19789"/>
  <c r="DV22" i="19789"/>
  <c r="DV23" i="19789"/>
  <c r="DV24" i="19789"/>
  <c r="DV25" i="19789"/>
  <c r="DV26" i="19789"/>
  <c r="DV27" i="19789"/>
  <c r="DV28" i="19789"/>
  <c r="DV29" i="19789"/>
  <c r="DW30" i="19789"/>
  <c r="DX30" i="19789"/>
  <c r="DV30" i="19789" l="1"/>
  <c r="D14" i="19792"/>
  <c r="DU30" i="19789" l="1"/>
  <c r="DT30" i="19789"/>
  <c r="DS29" i="19789"/>
  <c r="DS28" i="19789"/>
  <c r="DS27" i="19789"/>
  <c r="DS26" i="19789"/>
  <c r="DS25" i="19789"/>
  <c r="DS24" i="19789"/>
  <c r="DS23" i="19789"/>
  <c r="DS22" i="19789"/>
  <c r="DS21" i="19789"/>
  <c r="DS20" i="19789"/>
  <c r="DS19" i="19789"/>
  <c r="DS18" i="19789"/>
  <c r="DS17" i="19789"/>
  <c r="DS16" i="19789"/>
  <c r="DS14" i="19789"/>
  <c r="DS13" i="19789"/>
  <c r="DS12" i="19789"/>
  <c r="DS11" i="19789"/>
  <c r="DS10" i="19789"/>
  <c r="DS30" i="19789" l="1"/>
  <c r="DP29" i="19789"/>
  <c r="DP28" i="19789"/>
  <c r="DP27" i="19789"/>
  <c r="DP26" i="19789"/>
  <c r="DP25" i="19789"/>
  <c r="DP24" i="19789"/>
  <c r="DP23" i="19789"/>
  <c r="DP22" i="19789"/>
  <c r="DP21" i="19789"/>
  <c r="DP20" i="19789"/>
  <c r="DP19" i="19789"/>
  <c r="DP18" i="19789"/>
  <c r="DP17" i="19789"/>
  <c r="DP16" i="19789"/>
  <c r="DP14" i="19789"/>
  <c r="DP13" i="19789"/>
  <c r="DP12" i="19789"/>
  <c r="DP11" i="19789"/>
  <c r="DP10" i="19789"/>
  <c r="DR30" i="19789"/>
  <c r="DQ30" i="19789"/>
  <c r="D13" i="19792"/>
  <c r="DM29" i="19789"/>
  <c r="DM28" i="19789"/>
  <c r="DM27" i="19789"/>
  <c r="DM26" i="19789"/>
  <c r="DM25" i="19789"/>
  <c r="DM24" i="19789"/>
  <c r="DM23" i="19789"/>
  <c r="DM22" i="19789"/>
  <c r="DM21" i="19789"/>
  <c r="DM20" i="19789"/>
  <c r="DM19" i="19789"/>
  <c r="DM18" i="19789"/>
  <c r="DM17" i="19789"/>
  <c r="DM16" i="19789"/>
  <c r="DM14" i="19789"/>
  <c r="DM13" i="19789"/>
  <c r="DM12" i="19789"/>
  <c r="DM11" i="19789"/>
  <c r="DM10" i="19789"/>
  <c r="DO30" i="19789"/>
  <c r="DN30" i="19789"/>
  <c r="D12" i="19792"/>
  <c r="DJ29" i="19789"/>
  <c r="DJ28" i="19789"/>
  <c r="DJ27" i="19789"/>
  <c r="DJ26" i="19789"/>
  <c r="DJ25" i="19789"/>
  <c r="DJ24" i="19789"/>
  <c r="DJ23" i="19789"/>
  <c r="DJ22" i="19789"/>
  <c r="DJ21" i="19789"/>
  <c r="DJ20" i="19789"/>
  <c r="DJ19" i="19789"/>
  <c r="DJ18" i="19789"/>
  <c r="DJ17" i="19789"/>
  <c r="DJ16" i="19789"/>
  <c r="DJ14" i="19789"/>
  <c r="DJ13" i="19789"/>
  <c r="DJ12" i="19789"/>
  <c r="DJ11" i="19789"/>
  <c r="DJ10" i="19789"/>
  <c r="DK30" i="19789"/>
  <c r="DL30" i="19789"/>
  <c r="DJ30" i="19789" s="1"/>
  <c r="DD10" i="19789"/>
  <c r="BC30" i="19789"/>
  <c r="DG29" i="19789"/>
  <c r="DG28" i="19789"/>
  <c r="DG27" i="19789"/>
  <c r="DG26" i="19789"/>
  <c r="DG25" i="19789"/>
  <c r="DG24" i="19789"/>
  <c r="DG23" i="19789"/>
  <c r="DG22" i="19789"/>
  <c r="DG21" i="19789"/>
  <c r="DG20" i="19789"/>
  <c r="DG19" i="19789"/>
  <c r="DG18" i="19789"/>
  <c r="DG17" i="19789"/>
  <c r="DG16" i="19789"/>
  <c r="DG14" i="19789"/>
  <c r="DG13" i="19789"/>
  <c r="DG12" i="19789"/>
  <c r="DG11" i="19789"/>
  <c r="DG10" i="19789"/>
  <c r="DI30" i="19789"/>
  <c r="DH30" i="19789"/>
  <c r="DF30" i="19789"/>
  <c r="DE30" i="19789"/>
  <c r="DD11" i="19789"/>
  <c r="DD12" i="19789"/>
  <c r="DD13" i="19789"/>
  <c r="DD14" i="19789"/>
  <c r="DD16" i="19789"/>
  <c r="DD17" i="19789"/>
  <c r="DD18" i="19789"/>
  <c r="DD19" i="19789"/>
  <c r="DD20" i="19789"/>
  <c r="DD29" i="19789"/>
  <c r="DD27" i="19789"/>
  <c r="DD28" i="19789"/>
  <c r="DD26" i="19789"/>
  <c r="DD25" i="19789"/>
  <c r="DD24" i="19789"/>
  <c r="DD23" i="19789"/>
  <c r="DD22" i="19789"/>
  <c r="DD21" i="19789"/>
  <c r="AV29" i="19789"/>
  <c r="AV27" i="19789"/>
  <c r="AV28" i="19789"/>
  <c r="AV26" i="19789"/>
  <c r="AV25" i="19789"/>
  <c r="AV24" i="19789"/>
  <c r="AV23" i="19789"/>
  <c r="AV22" i="19789"/>
  <c r="AV21" i="19789"/>
  <c r="AV20" i="19789"/>
  <c r="AV19" i="19789"/>
  <c r="AV18" i="19789"/>
  <c r="AV17" i="19789"/>
  <c r="AV16" i="19789"/>
  <c r="AV14" i="19789"/>
  <c r="AV13" i="19789"/>
  <c r="AV12" i="19789"/>
  <c r="AV11" i="19789"/>
  <c r="AV10" i="19789"/>
  <c r="AX30" i="19789"/>
  <c r="AS29" i="19789"/>
  <c r="AS27" i="19789"/>
  <c r="AS28" i="19789"/>
  <c r="AS26" i="19789"/>
  <c r="AS25" i="19789"/>
  <c r="AS24" i="19789"/>
  <c r="AS23" i="19789"/>
  <c r="AS22" i="19789"/>
  <c r="AS21" i="19789"/>
  <c r="AS20" i="19789"/>
  <c r="AS19" i="19789"/>
  <c r="AS18" i="19789"/>
  <c r="AS17" i="19789"/>
  <c r="AS16" i="19789"/>
  <c r="AS14" i="19789"/>
  <c r="AS13" i="19789"/>
  <c r="AS12" i="19789"/>
  <c r="AS11" i="19789"/>
  <c r="AS10" i="19789"/>
  <c r="AU30" i="19789"/>
  <c r="AP29" i="19789"/>
  <c r="AP27" i="19789"/>
  <c r="AP28" i="19789"/>
  <c r="AP26" i="19789"/>
  <c r="AP25" i="19789"/>
  <c r="AP24" i="19789"/>
  <c r="AP23" i="19789"/>
  <c r="AP22" i="19789"/>
  <c r="AP21" i="19789"/>
  <c r="AP20" i="19789"/>
  <c r="AP19" i="19789"/>
  <c r="AP18" i="19789"/>
  <c r="AP17" i="19789"/>
  <c r="AP16" i="19789"/>
  <c r="AP14" i="19789"/>
  <c r="AP13" i="19789"/>
  <c r="AP12" i="19789"/>
  <c r="AP11" i="19789"/>
  <c r="AP10" i="19789"/>
  <c r="AR30" i="19789"/>
  <c r="AM29" i="19789"/>
  <c r="AM27" i="19789"/>
  <c r="AM28" i="19789"/>
  <c r="AM26" i="19789"/>
  <c r="AM25" i="19789"/>
  <c r="AM24" i="19789"/>
  <c r="AM23" i="19789"/>
  <c r="AM22" i="19789"/>
  <c r="AM21" i="19789"/>
  <c r="AM20" i="19789"/>
  <c r="AM19" i="19789"/>
  <c r="AM18" i="19789"/>
  <c r="AM17" i="19789"/>
  <c r="AM16" i="19789"/>
  <c r="AM14" i="19789"/>
  <c r="AM13" i="19789"/>
  <c r="AM12" i="19789"/>
  <c r="AM11" i="19789"/>
  <c r="AM10" i="19789"/>
  <c r="AO30" i="19789"/>
  <c r="AJ29" i="19789"/>
  <c r="AJ27" i="19789"/>
  <c r="AJ28" i="19789"/>
  <c r="AJ26" i="19789"/>
  <c r="AJ25" i="19789"/>
  <c r="AJ24" i="19789"/>
  <c r="AJ23" i="19789"/>
  <c r="AJ22" i="19789"/>
  <c r="AJ21" i="19789"/>
  <c r="AJ20" i="19789"/>
  <c r="AJ19" i="19789"/>
  <c r="AJ18" i="19789"/>
  <c r="AJ17" i="19789"/>
  <c r="AJ16" i="19789"/>
  <c r="AJ14" i="19789"/>
  <c r="AJ13" i="19789"/>
  <c r="AJ12" i="19789"/>
  <c r="AJ11" i="19789"/>
  <c r="AJ10" i="19789"/>
  <c r="AL30" i="19789"/>
  <c r="AG29" i="19789"/>
  <c r="AG27" i="19789"/>
  <c r="AG28" i="19789"/>
  <c r="AG26" i="19789"/>
  <c r="AG25" i="19789"/>
  <c r="AG24" i="19789"/>
  <c r="AG23" i="19789"/>
  <c r="AG22" i="19789"/>
  <c r="AG21" i="19789"/>
  <c r="AG20" i="19789"/>
  <c r="AG19" i="19789"/>
  <c r="AG18" i="19789"/>
  <c r="AG17" i="19789"/>
  <c r="AG16" i="19789"/>
  <c r="AG14" i="19789"/>
  <c r="AG13" i="19789"/>
  <c r="AG12" i="19789"/>
  <c r="AG11" i="19789"/>
  <c r="AG10" i="19789"/>
  <c r="AI30" i="19789"/>
  <c r="AD29" i="19789"/>
  <c r="AD27" i="19789"/>
  <c r="AD28" i="19789"/>
  <c r="AD26" i="19789"/>
  <c r="AD25" i="19789"/>
  <c r="AD24" i="19789"/>
  <c r="AD23" i="19789"/>
  <c r="AD22" i="19789"/>
  <c r="AD21" i="19789"/>
  <c r="AD20" i="19789"/>
  <c r="AD19" i="19789"/>
  <c r="AD18" i="19789"/>
  <c r="AD17" i="19789"/>
  <c r="AD16" i="19789"/>
  <c r="AD14" i="19789"/>
  <c r="AD13" i="19789"/>
  <c r="AD12" i="19789"/>
  <c r="AD11" i="19789"/>
  <c r="AD10" i="19789"/>
  <c r="AF30" i="19789"/>
  <c r="AW30" i="19789"/>
  <c r="AT30" i="19789"/>
  <c r="AQ30" i="19789"/>
  <c r="AN30" i="19789"/>
  <c r="AK30" i="19789"/>
  <c r="AH30" i="19789"/>
  <c r="AE30" i="19789"/>
  <c r="DC30" i="19789"/>
  <c r="DB30" i="19789"/>
  <c r="DA29" i="19789"/>
  <c r="DA27" i="19789"/>
  <c r="DA28" i="19789"/>
  <c r="DA26" i="19789"/>
  <c r="DA25" i="19789"/>
  <c r="DA24" i="19789"/>
  <c r="DA23" i="19789"/>
  <c r="DA22" i="19789"/>
  <c r="DA21" i="19789"/>
  <c r="DA20" i="19789"/>
  <c r="DA19" i="19789"/>
  <c r="DA18" i="19789"/>
  <c r="DA17" i="19789"/>
  <c r="DA16" i="19789"/>
  <c r="DA14" i="19789"/>
  <c r="DA13" i="19789"/>
  <c r="DA12" i="19789"/>
  <c r="DA11" i="19789"/>
  <c r="DA10" i="19789"/>
  <c r="D3" i="19792"/>
  <c r="D4" i="19792"/>
  <c r="D5" i="19792"/>
  <c r="D6" i="19792"/>
  <c r="D7" i="19792"/>
  <c r="D8" i="19792"/>
  <c r="D9" i="19792"/>
  <c r="D10" i="19792"/>
  <c r="D11" i="19792"/>
  <c r="CZ30" i="19789"/>
  <c r="CY30" i="19789"/>
  <c r="CW30" i="19789"/>
  <c r="CV30" i="19789"/>
  <c r="CT30" i="19789"/>
  <c r="CS30" i="19789"/>
  <c r="CQ30" i="19789"/>
  <c r="CP30" i="19789"/>
  <c r="CX29" i="19789"/>
  <c r="CU29" i="19789"/>
  <c r="CR29" i="19789"/>
  <c r="CO29" i="19789"/>
  <c r="CX27" i="19789"/>
  <c r="CU27" i="19789"/>
  <c r="CR27" i="19789"/>
  <c r="CO27" i="19789"/>
  <c r="CX28" i="19789"/>
  <c r="CU28" i="19789"/>
  <c r="CR28" i="19789"/>
  <c r="CO28" i="19789"/>
  <c r="CX26" i="19789"/>
  <c r="CU26" i="19789"/>
  <c r="CR26" i="19789"/>
  <c r="CO26" i="19789"/>
  <c r="CX25" i="19789"/>
  <c r="CU25" i="19789"/>
  <c r="CR25" i="19789"/>
  <c r="CO25" i="19789"/>
  <c r="CX24" i="19789"/>
  <c r="CU24" i="19789"/>
  <c r="CR24" i="19789"/>
  <c r="CO24" i="19789"/>
  <c r="CX23" i="19789"/>
  <c r="CU23" i="19789"/>
  <c r="CR23" i="19789"/>
  <c r="CO23" i="19789"/>
  <c r="CX22" i="19789"/>
  <c r="CU22" i="19789"/>
  <c r="CR22" i="19789"/>
  <c r="CO22" i="19789"/>
  <c r="CX21" i="19789"/>
  <c r="CU21" i="19789"/>
  <c r="CR21" i="19789"/>
  <c r="CO21" i="19789"/>
  <c r="CX20" i="19789"/>
  <c r="CU20" i="19789"/>
  <c r="CR20" i="19789"/>
  <c r="CO20" i="19789"/>
  <c r="CX19" i="19789"/>
  <c r="CU19" i="19789"/>
  <c r="CR19" i="19789"/>
  <c r="CO19" i="19789"/>
  <c r="CX18" i="19789"/>
  <c r="CU18" i="19789"/>
  <c r="CR18" i="19789"/>
  <c r="CO18" i="19789"/>
  <c r="CX17" i="19789"/>
  <c r="CU17" i="19789"/>
  <c r="CR17" i="19789"/>
  <c r="CO17" i="19789"/>
  <c r="CX16" i="19789"/>
  <c r="CU16" i="19789"/>
  <c r="CR16" i="19789"/>
  <c r="CO16" i="19789"/>
  <c r="CX14" i="19789"/>
  <c r="CU14" i="19789"/>
  <c r="CR14" i="19789"/>
  <c r="CO14" i="19789"/>
  <c r="CX13" i="19789"/>
  <c r="CU13" i="19789"/>
  <c r="CR13" i="19789"/>
  <c r="CO13" i="19789"/>
  <c r="CX12" i="19789"/>
  <c r="CU12" i="19789"/>
  <c r="CR12" i="19789"/>
  <c r="CO12" i="19789"/>
  <c r="CX11" i="19789"/>
  <c r="CU11" i="19789"/>
  <c r="CR11" i="19789"/>
  <c r="CO11" i="19789"/>
  <c r="CX10" i="19789"/>
  <c r="CU10" i="19789"/>
  <c r="CR10" i="19789"/>
  <c r="CO10" i="19789"/>
  <c r="B10" i="19789"/>
  <c r="AY10" i="19789"/>
  <c r="BB10" i="19789"/>
  <c r="BE10" i="19789"/>
  <c r="BH10" i="19789"/>
  <c r="BK10" i="19789"/>
  <c r="BN10" i="19789"/>
  <c r="BQ10" i="19789"/>
  <c r="BT10" i="19789"/>
  <c r="BW10" i="19789"/>
  <c r="BZ10" i="19789"/>
  <c r="CC10" i="19789"/>
  <c r="CF10" i="19789"/>
  <c r="CI10" i="19789"/>
  <c r="CL10" i="19789"/>
  <c r="AY11" i="19789"/>
  <c r="BB11" i="19789"/>
  <c r="BE11" i="19789"/>
  <c r="BH11" i="19789"/>
  <c r="BK11" i="19789"/>
  <c r="BN11" i="19789"/>
  <c r="BQ11" i="19789"/>
  <c r="BT11" i="19789"/>
  <c r="BW11" i="19789"/>
  <c r="BZ11" i="19789"/>
  <c r="CC11" i="19789"/>
  <c r="CF11" i="19789"/>
  <c r="CI11" i="19789"/>
  <c r="CL11" i="19789"/>
  <c r="AY12" i="19789"/>
  <c r="BB12" i="19789"/>
  <c r="BE12" i="19789"/>
  <c r="BH12" i="19789"/>
  <c r="BK12" i="19789"/>
  <c r="BN12" i="19789"/>
  <c r="BQ12" i="19789"/>
  <c r="BT12" i="19789"/>
  <c r="BW12" i="19789"/>
  <c r="BZ12" i="19789"/>
  <c r="CC12" i="19789"/>
  <c r="CF12" i="19789"/>
  <c r="CI12" i="19789"/>
  <c r="CL12" i="19789"/>
  <c r="AY13" i="19789"/>
  <c r="BB13" i="19789"/>
  <c r="BE13" i="19789"/>
  <c r="BH13" i="19789"/>
  <c r="BK13" i="19789"/>
  <c r="BN13" i="19789"/>
  <c r="BQ13" i="19789"/>
  <c r="BT13" i="19789"/>
  <c r="BW13" i="19789"/>
  <c r="BZ13" i="19789"/>
  <c r="CC13" i="19789"/>
  <c r="CF13" i="19789"/>
  <c r="CI13" i="19789"/>
  <c r="CL13" i="19789"/>
  <c r="AY14" i="19789"/>
  <c r="BB14" i="19789"/>
  <c r="BE14" i="19789"/>
  <c r="BH14" i="19789"/>
  <c r="BK14" i="19789"/>
  <c r="BN14" i="19789"/>
  <c r="BQ14" i="19789"/>
  <c r="BT14" i="19789"/>
  <c r="BW14" i="19789"/>
  <c r="BZ14" i="19789"/>
  <c r="CC14" i="19789"/>
  <c r="CF14" i="19789"/>
  <c r="CI14" i="19789"/>
  <c r="CL14" i="19789"/>
  <c r="AY16" i="19789"/>
  <c r="BB16" i="19789"/>
  <c r="BE16" i="19789"/>
  <c r="BH16" i="19789"/>
  <c r="BK16" i="19789"/>
  <c r="BN16" i="19789"/>
  <c r="BQ16" i="19789"/>
  <c r="BT16" i="19789"/>
  <c r="BW16" i="19789"/>
  <c r="BZ16" i="19789"/>
  <c r="CC16" i="19789"/>
  <c r="CF16" i="19789"/>
  <c r="CI16" i="19789"/>
  <c r="CL16" i="19789"/>
  <c r="AY17" i="19789"/>
  <c r="BB17" i="19789"/>
  <c r="BE17" i="19789"/>
  <c r="BH17" i="19789"/>
  <c r="BK17" i="19789"/>
  <c r="BN17" i="19789"/>
  <c r="BQ17" i="19789"/>
  <c r="BT17" i="19789"/>
  <c r="BW17" i="19789"/>
  <c r="BZ17" i="19789"/>
  <c r="CC17" i="19789"/>
  <c r="CF17" i="19789"/>
  <c r="CI17" i="19789"/>
  <c r="CL17" i="19789"/>
  <c r="AY18" i="19789"/>
  <c r="BB18" i="19789"/>
  <c r="BE18" i="19789"/>
  <c r="BH18" i="19789"/>
  <c r="BK18" i="19789"/>
  <c r="BN18" i="19789"/>
  <c r="BQ18" i="19789"/>
  <c r="BT18" i="19789"/>
  <c r="BW18" i="19789"/>
  <c r="BZ18" i="19789"/>
  <c r="CC18" i="19789"/>
  <c r="CF18" i="19789"/>
  <c r="CI18" i="19789"/>
  <c r="CL18" i="19789"/>
  <c r="AY19" i="19789"/>
  <c r="BB19" i="19789"/>
  <c r="BE19" i="19789"/>
  <c r="BH19" i="19789"/>
  <c r="BK19" i="19789"/>
  <c r="BN19" i="19789"/>
  <c r="BQ19" i="19789"/>
  <c r="BT19" i="19789"/>
  <c r="BW19" i="19789"/>
  <c r="BZ19" i="19789"/>
  <c r="CC19" i="19789"/>
  <c r="CF19" i="19789"/>
  <c r="CI19" i="19789"/>
  <c r="CL19" i="19789"/>
  <c r="AY20" i="19789"/>
  <c r="BB20" i="19789"/>
  <c r="BE20" i="19789"/>
  <c r="BH20" i="19789"/>
  <c r="BK20" i="19789"/>
  <c r="BN20" i="19789"/>
  <c r="BQ20" i="19789"/>
  <c r="BT20" i="19789"/>
  <c r="BW20" i="19789"/>
  <c r="BZ20" i="19789"/>
  <c r="CC20" i="19789"/>
  <c r="CF20" i="19789"/>
  <c r="CI20" i="19789"/>
  <c r="CL20" i="19789"/>
  <c r="AY21" i="19789"/>
  <c r="BB21" i="19789"/>
  <c r="BE21" i="19789"/>
  <c r="BH21" i="19789"/>
  <c r="BK21" i="19789"/>
  <c r="BN21" i="19789"/>
  <c r="BQ21" i="19789"/>
  <c r="BT21" i="19789"/>
  <c r="BW21" i="19789"/>
  <c r="BZ21" i="19789"/>
  <c r="CC21" i="19789"/>
  <c r="CF21" i="19789"/>
  <c r="CI21" i="19789"/>
  <c r="CL21" i="19789"/>
  <c r="AY22" i="19789"/>
  <c r="BB22" i="19789"/>
  <c r="BE22" i="19789"/>
  <c r="BH22" i="19789"/>
  <c r="BK22" i="19789"/>
  <c r="BN22" i="19789"/>
  <c r="BQ22" i="19789"/>
  <c r="BT22" i="19789"/>
  <c r="BW22" i="19789"/>
  <c r="BZ22" i="19789"/>
  <c r="CC22" i="19789"/>
  <c r="CF22" i="19789"/>
  <c r="CI22" i="19789"/>
  <c r="CL22" i="19789"/>
  <c r="AY23" i="19789"/>
  <c r="BB23" i="19789"/>
  <c r="BE23" i="19789"/>
  <c r="BH23" i="19789"/>
  <c r="BK23" i="19789"/>
  <c r="BN23" i="19789"/>
  <c r="BQ23" i="19789"/>
  <c r="BT23" i="19789"/>
  <c r="BW23" i="19789"/>
  <c r="BZ23" i="19789"/>
  <c r="CC23" i="19789"/>
  <c r="CF23" i="19789"/>
  <c r="CI23" i="19789"/>
  <c r="CL23" i="19789"/>
  <c r="AY24" i="19789"/>
  <c r="BB24" i="19789"/>
  <c r="BE24" i="19789"/>
  <c r="BH24" i="19789"/>
  <c r="BK24" i="19789"/>
  <c r="BN24" i="19789"/>
  <c r="BQ24" i="19789"/>
  <c r="BT24" i="19789"/>
  <c r="BW24" i="19789"/>
  <c r="BZ24" i="19789"/>
  <c r="CC24" i="19789"/>
  <c r="CF24" i="19789"/>
  <c r="CI24" i="19789"/>
  <c r="CL24" i="19789"/>
  <c r="AY25" i="19789"/>
  <c r="BB25" i="19789"/>
  <c r="BE25" i="19789"/>
  <c r="BH25" i="19789"/>
  <c r="BK25" i="19789"/>
  <c r="BN25" i="19789"/>
  <c r="BQ25" i="19789"/>
  <c r="BT25" i="19789"/>
  <c r="BW25" i="19789"/>
  <c r="BZ25" i="19789"/>
  <c r="CF25" i="19789"/>
  <c r="CI25" i="19789"/>
  <c r="CL25" i="19789"/>
  <c r="AY26" i="19789"/>
  <c r="BB26" i="19789"/>
  <c r="BE26" i="19789"/>
  <c r="BH26" i="19789"/>
  <c r="BK26" i="19789"/>
  <c r="BN26" i="19789"/>
  <c r="BQ26" i="19789"/>
  <c r="BT26" i="19789"/>
  <c r="BW26" i="19789"/>
  <c r="BZ26" i="19789"/>
  <c r="CF26" i="19789"/>
  <c r="CI26" i="19789"/>
  <c r="CL26" i="19789"/>
  <c r="AY28" i="19789"/>
  <c r="BB28" i="19789"/>
  <c r="BE28" i="19789"/>
  <c r="BH28" i="19789"/>
  <c r="BK28" i="19789"/>
  <c r="BN28" i="19789"/>
  <c r="BQ28" i="19789"/>
  <c r="BT28" i="19789"/>
  <c r="BW28" i="19789"/>
  <c r="BZ28" i="19789"/>
  <c r="CC28" i="19789"/>
  <c r="CF28" i="19789"/>
  <c r="CI28" i="19789"/>
  <c r="CL28" i="19789"/>
  <c r="AY27" i="19789"/>
  <c r="BB27" i="19789"/>
  <c r="BE27" i="19789"/>
  <c r="BH27" i="19789"/>
  <c r="BK27" i="19789"/>
  <c r="BN27" i="19789"/>
  <c r="BQ27" i="19789"/>
  <c r="BT27" i="19789"/>
  <c r="BW27" i="19789"/>
  <c r="BZ27" i="19789"/>
  <c r="CC27" i="19789"/>
  <c r="CF27" i="19789"/>
  <c r="CI27" i="19789"/>
  <c r="CL27" i="19789"/>
  <c r="AY29" i="19789"/>
  <c r="BB29" i="19789"/>
  <c r="BE29" i="19789"/>
  <c r="BH29" i="19789"/>
  <c r="BK29" i="19789"/>
  <c r="BN29" i="19789"/>
  <c r="BQ29" i="19789"/>
  <c r="BT29" i="19789"/>
  <c r="BW29" i="19789"/>
  <c r="BZ29" i="19789"/>
  <c r="CC29" i="19789"/>
  <c r="CF29" i="19789"/>
  <c r="CI29" i="19789"/>
  <c r="CL29" i="19789"/>
  <c r="B30" i="19789"/>
  <c r="C30" i="19789"/>
  <c r="D30" i="19789"/>
  <c r="E30" i="19789"/>
  <c r="F30" i="19789"/>
  <c r="G30" i="19789"/>
  <c r="H30" i="19789"/>
  <c r="I30" i="19789"/>
  <c r="J30" i="19789"/>
  <c r="K30" i="19789"/>
  <c r="L30" i="19789"/>
  <c r="M30" i="19789"/>
  <c r="N30" i="19789"/>
  <c r="O30" i="19789"/>
  <c r="P30" i="19789"/>
  <c r="Q30" i="19789"/>
  <c r="R30" i="19789"/>
  <c r="S30" i="19789"/>
  <c r="T30" i="19789"/>
  <c r="U30" i="19789"/>
  <c r="V30" i="19789"/>
  <c r="W30" i="19789"/>
  <c r="X30" i="19789"/>
  <c r="Y30" i="19789"/>
  <c r="Z30" i="19789"/>
  <c r="AA30" i="19789"/>
  <c r="AB30" i="19789"/>
  <c r="AC30" i="19789"/>
  <c r="AZ30" i="19789"/>
  <c r="BA30" i="19789"/>
  <c r="BD30" i="19789"/>
  <c r="BF30" i="19789"/>
  <c r="BG30" i="19789"/>
  <c r="BI30" i="19789"/>
  <c r="BJ30" i="19789"/>
  <c r="BL30" i="19789"/>
  <c r="BM30" i="19789"/>
  <c r="BO30" i="19789"/>
  <c r="BP30" i="19789"/>
  <c r="BR30" i="19789"/>
  <c r="BS30" i="19789"/>
  <c r="BU30" i="19789"/>
  <c r="BV30" i="19789"/>
  <c r="BX30" i="19789"/>
  <c r="BY30" i="19789"/>
  <c r="CA30" i="19789"/>
  <c r="CB30" i="19789"/>
  <c r="CD30" i="19789"/>
  <c r="CE30" i="19789"/>
  <c r="CG30" i="19789"/>
  <c r="CH30" i="19789"/>
  <c r="CJ30" i="19789"/>
  <c r="CK30" i="19789"/>
  <c r="CM30" i="19789"/>
  <c r="CN30" i="19789"/>
  <c r="DD30" i="19789" l="1"/>
  <c r="AY30" i="19789"/>
  <c r="DG30" i="19789"/>
  <c r="CO30" i="19789"/>
  <c r="BK30" i="19789"/>
  <c r="CI30" i="19789"/>
  <c r="AM30" i="19789"/>
  <c r="CC30" i="19789"/>
  <c r="CF30" i="19789"/>
  <c r="BT30" i="19789"/>
  <c r="AS30" i="19789"/>
  <c r="AG30" i="19789"/>
  <c r="BZ30" i="19789"/>
  <c r="DA30" i="19789"/>
  <c r="BH30" i="19789"/>
  <c r="CX30" i="19789"/>
  <c r="CU30" i="19789"/>
  <c r="CL30" i="19789"/>
  <c r="BB30" i="19789"/>
  <c r="DM30" i="19789"/>
  <c r="BN30" i="19789"/>
  <c r="BE30" i="19789"/>
  <c r="BW30" i="19789"/>
  <c r="CR30" i="19789"/>
  <c r="AD30" i="19789"/>
  <c r="AJ30" i="19789"/>
  <c r="AP30" i="19789"/>
  <c r="AV30" i="19789"/>
  <c r="DP30" i="19789"/>
  <c r="BQ30" i="19789"/>
</calcChain>
</file>

<file path=xl/sharedStrings.xml><?xml version="1.0" encoding="utf-8"?>
<sst xmlns="http://schemas.openxmlformats.org/spreadsheetml/2006/main" count="463" uniqueCount="48">
  <si>
    <t>Total</t>
  </si>
  <si>
    <t xml:space="preserve">Sole </t>
  </si>
  <si>
    <t xml:space="preserve">Main </t>
  </si>
  <si>
    <t xml:space="preserve">Secondary </t>
  </si>
  <si>
    <t>occupation</t>
  </si>
  <si>
    <t>Finnmark</t>
  </si>
  <si>
    <t>Troms</t>
  </si>
  <si>
    <t>Nordland</t>
  </si>
  <si>
    <t>Nord-Trøndelag</t>
  </si>
  <si>
    <t>Sør-Trøndelag</t>
  </si>
  <si>
    <t>Møre og Romsdal</t>
  </si>
  <si>
    <t>Sogn og Fjordane</t>
  </si>
  <si>
    <t>Rogaland</t>
  </si>
  <si>
    <t>Vest-Agder</t>
  </si>
  <si>
    <t>Aust-Agder</t>
  </si>
  <si>
    <t>Telemark</t>
  </si>
  <si>
    <t>Vestfold</t>
  </si>
  <si>
    <t>Buskerud</t>
  </si>
  <si>
    <t>Akershus</t>
  </si>
  <si>
    <t>..</t>
  </si>
  <si>
    <t>-</t>
  </si>
  <si>
    <t>Østfold</t>
  </si>
  <si>
    <t xml:space="preserve"> occupation</t>
  </si>
  <si>
    <t>Main</t>
  </si>
  <si>
    <t>Oppland</t>
  </si>
  <si>
    <t>Hedmark</t>
  </si>
  <si>
    <t xml:space="preserve">-  </t>
  </si>
  <si>
    <t>I alt/Total</t>
  </si>
  <si>
    <t>I alt/</t>
  </si>
  <si>
    <t>Av dette/Of which</t>
  </si>
  <si>
    <t>Eineyrke/</t>
  </si>
  <si>
    <t>Hovudyrke/</t>
  </si>
  <si>
    <t>Attåtyrke/</t>
  </si>
  <si>
    <r>
      <t>Hovudyrke/</t>
    </r>
    <r>
      <rPr>
        <i/>
        <sz val="10"/>
        <rFont val="Verdana"/>
        <family val="2"/>
      </rPr>
      <t>Main occupation</t>
    </r>
  </si>
  <si>
    <r>
      <t>Attåtyrke/</t>
    </r>
    <r>
      <rPr>
        <i/>
        <sz val="10"/>
        <rFont val="Verdana"/>
        <family val="2"/>
      </rPr>
      <t xml:space="preserve">Secondary </t>
    </r>
  </si>
  <si>
    <r>
      <t>I alt/</t>
    </r>
    <r>
      <rPr>
        <i/>
        <sz val="10"/>
        <rFont val="Verdana"/>
        <family val="2"/>
      </rPr>
      <t>Total</t>
    </r>
  </si>
  <si>
    <t>Trøndelag</t>
  </si>
  <si>
    <r>
      <t>Hordaland</t>
    </r>
    <r>
      <rPr>
        <vertAlign val="superscript"/>
        <sz val="10"/>
        <rFont val="IBM Plex Sans Light"/>
        <family val="2"/>
      </rPr>
      <t>1)</t>
    </r>
  </si>
  <si>
    <r>
      <t>Oslo</t>
    </r>
    <r>
      <rPr>
        <vertAlign val="superscript"/>
        <sz val="10"/>
        <rFont val="IBM Plex Sans Light"/>
        <family val="2"/>
      </rPr>
      <t>2)</t>
    </r>
  </si>
  <si>
    <r>
      <t>1)</t>
    </r>
    <r>
      <rPr>
        <sz val="10"/>
        <rFont val="IBM Plex Sans Light"/>
        <family val="2"/>
      </rPr>
      <t>Ikkje oppgitt tal for Bergen./Not known for the municipality of Bergen.</t>
    </r>
  </si>
  <si>
    <r>
      <t>2)</t>
    </r>
    <r>
      <rPr>
        <sz val="10"/>
        <rFont val="IBM Plex Sans Light"/>
        <family val="2"/>
      </rPr>
      <t>Ikkje oppgitt tal./Unknown.</t>
    </r>
  </si>
  <si>
    <r>
      <t>1924</t>
    </r>
    <r>
      <rPr>
        <vertAlign val="superscript"/>
        <sz val="10"/>
        <color theme="0"/>
        <rFont val="IBM Plex Sans Medium"/>
        <family val="2"/>
      </rPr>
      <t>1)2)</t>
    </r>
  </si>
  <si>
    <r>
      <t>1930</t>
    </r>
    <r>
      <rPr>
        <vertAlign val="superscript"/>
        <sz val="10"/>
        <color theme="0"/>
        <rFont val="IBM Plex Sans Medium"/>
        <family val="2"/>
      </rPr>
      <t>1)2)</t>
    </r>
  </si>
  <si>
    <r>
      <t>Av dette/</t>
    </r>
    <r>
      <rPr>
        <i/>
        <sz val="10"/>
        <color theme="0"/>
        <rFont val="IBM Plex Sans Medium"/>
        <family val="2"/>
      </rPr>
      <t>Of which</t>
    </r>
  </si>
  <si>
    <r>
      <t>Fylke/</t>
    </r>
    <r>
      <rPr>
        <i/>
        <sz val="10"/>
        <color theme="0"/>
        <rFont val="IBM Plex Sans Medium"/>
        <family val="2"/>
      </rPr>
      <t>County</t>
    </r>
  </si>
  <si>
    <t>Registrerte fiskarar i perioden 1924 - 2019</t>
  </si>
  <si>
    <t>Registered fishermen in the years 1924 - 2019</t>
  </si>
  <si>
    <r>
      <rPr>
        <sz val="12"/>
        <color rgb="FF23AEB4"/>
        <rFont val="Arial"/>
        <family val="2"/>
      </rPr>
      <t>Offisiell statistikk</t>
    </r>
    <r>
      <rPr>
        <i/>
        <sz val="12"/>
        <color rgb="FF23AEB4"/>
        <rFont val="Arial"/>
        <family val="2"/>
      </rPr>
      <t>/Official statistics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</si>
</sst>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0\ \ "/>
    <numFmt numFmtId="165" formatCode="###\ ###\ "/>
    <numFmt numFmtId="166" formatCode="###\ ###\ \ "/>
    <numFmt numFmtId="167" formatCode="\ \ @"/>
  </numFmts>
  <fonts count="13" x14ac:knownFonts="1">
    <font>
      <sz val="10"/>
      <name val="Arial"/>
    </font>
    <font>
      <sz val="10"/>
      <name val="Verdana"/>
      <family val="2"/>
    </font>
    <font>
      <i/>
      <sz val="10"/>
      <name val="Verdana"/>
      <family val="2"/>
    </font>
    <font>
      <sz val="10"/>
      <name val="IBM Plex Sans Light"/>
      <family val="2"/>
    </font>
    <font>
      <vertAlign val="superscript"/>
      <sz val="10"/>
      <name val="IBM Plex Sans Light"/>
      <family val="2"/>
    </font>
    <font>
      <sz val="10"/>
      <name val="IBM Plex Sans Medium"/>
      <family val="2"/>
    </font>
    <font>
      <sz val="10"/>
      <color theme="0"/>
      <name val="IBM Plex Sans Medium"/>
      <family val="2"/>
    </font>
    <font>
      <vertAlign val="superscript"/>
      <sz val="10"/>
      <color theme="0"/>
      <name val="IBM Plex Sans Medium"/>
      <family val="2"/>
    </font>
    <font>
      <i/>
      <sz val="10"/>
      <color theme="0"/>
      <name val="IBM Plex Sans Medium"/>
      <family val="2"/>
    </font>
    <font>
      <sz val="14"/>
      <color rgb="FF14406B"/>
      <name val="IBM Plex Sans Medium"/>
      <family val="2"/>
    </font>
    <font>
      <i/>
      <sz val="12"/>
      <color rgb="FF14406B"/>
      <name val="IBM Plex Sans Medium"/>
      <family val="2"/>
    </font>
    <font>
      <i/>
      <sz val="12"/>
      <color rgb="FF23AEB4"/>
      <name val="Arial"/>
      <family val="2"/>
    </font>
    <font>
      <sz val="12"/>
      <color rgb="FF23AEB4"/>
      <name val="Arial"/>
      <family val="2"/>
    </font>
  </fonts>
  <fills count="3">
    <fill>
      <patternFill patternType="none"/>
    </fill>
    <fill>
      <patternFill patternType="gray125"/>
    </fill>
    <fill>
      <patternFill patternType="solid">
        <fgColor rgb="FF23AEB4"/>
        <bgColor indexed="64"/>
      </patternFill>
    </fill>
  </fills>
  <borders count="13">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46">
    <xf numFmtId="0" fontId="0" fillId="0" borderId="0" xfId="0"/>
    <xf numFmtId="0" fontId="1" fillId="0" borderId="0" xfId="0" applyFont="1"/>
    <xf numFmtId="3" fontId="1" fillId="0" borderId="0" xfId="0" applyNumberFormat="1" applyFont="1"/>
    <xf numFmtId="0" fontId="1" fillId="0" borderId="0" xfId="0" applyFont="1" applyAlignment="1">
      <alignment horizontal="right"/>
    </xf>
    <xf numFmtId="0" fontId="3" fillId="0" borderId="0" xfId="0" applyFont="1" applyAlignment="1"/>
    <xf numFmtId="0" fontId="3" fillId="0" borderId="0" xfId="0" applyFont="1" applyAlignment="1">
      <alignment horizontal="centerContinuous"/>
    </xf>
    <xf numFmtId="0" fontId="3" fillId="0" borderId="0" xfId="0" applyFont="1" applyAlignment="1">
      <alignment horizontal="center"/>
    </xf>
    <xf numFmtId="0" fontId="3" fillId="0" borderId="0" xfId="0" applyFont="1"/>
    <xf numFmtId="0" fontId="3" fillId="0" borderId="0" xfId="0" applyFont="1" applyFill="1"/>
    <xf numFmtId="165" fontId="3" fillId="0" borderId="3" xfId="0" applyNumberFormat="1" applyFont="1" applyBorder="1" applyAlignment="1">
      <alignment horizontal="right"/>
    </xf>
    <xf numFmtId="165" fontId="3" fillId="0" borderId="5" xfId="0" applyNumberFormat="1" applyFont="1" applyBorder="1"/>
    <xf numFmtId="165" fontId="3" fillId="0" borderId="5" xfId="0" applyNumberFormat="1" applyFont="1" applyBorder="1" applyAlignment="1">
      <alignment horizontal="right"/>
    </xf>
    <xf numFmtId="165" fontId="3" fillId="0" borderId="6" xfId="0" applyNumberFormat="1" applyFont="1" applyBorder="1" applyAlignment="1">
      <alignment horizontal="right"/>
    </xf>
    <xf numFmtId="166" fontId="3" fillId="0" borderId="5" xfId="0" applyNumberFormat="1" applyFont="1" applyBorder="1"/>
    <xf numFmtId="165" fontId="3" fillId="0" borderId="5" xfId="0" applyNumberFormat="1" applyFont="1" applyBorder="1" applyAlignment="1"/>
    <xf numFmtId="165" fontId="3" fillId="0" borderId="6" xfId="0" applyNumberFormat="1" applyFont="1" applyBorder="1"/>
    <xf numFmtId="49" fontId="3" fillId="0" borderId="6" xfId="0" applyNumberFormat="1" applyFont="1" applyBorder="1" applyAlignment="1">
      <alignment horizontal="right"/>
    </xf>
    <xf numFmtId="164" fontId="3" fillId="0" borderId="5" xfId="0" applyNumberFormat="1" applyFont="1" applyBorder="1" applyAlignment="1">
      <alignment horizontal="right"/>
    </xf>
    <xf numFmtId="0" fontId="3" fillId="0" borderId="0" xfId="0" applyFont="1" applyFill="1" applyBorder="1"/>
    <xf numFmtId="0" fontId="4" fillId="0" borderId="0" xfId="0" applyFont="1"/>
    <xf numFmtId="167" fontId="5" fillId="0" borderId="3" xfId="0" applyNumberFormat="1" applyFont="1" applyBorder="1"/>
    <xf numFmtId="0" fontId="5" fillId="0" borderId="0" xfId="0" applyFont="1" applyFill="1"/>
    <xf numFmtId="167" fontId="5" fillId="0" borderId="6" xfId="0" applyNumberFormat="1" applyFont="1" applyBorder="1"/>
    <xf numFmtId="0" fontId="5" fillId="0" borderId="3" xfId="0" applyFont="1" applyBorder="1"/>
    <xf numFmtId="0" fontId="5" fillId="0" borderId="7" xfId="0" applyFont="1" applyBorder="1"/>
    <xf numFmtId="0" fontId="5" fillId="0" borderId="6" xfId="0" applyFont="1" applyBorder="1"/>
    <xf numFmtId="0" fontId="5" fillId="0" borderId="2" xfId="0" applyFont="1" applyBorder="1"/>
    <xf numFmtId="0" fontId="6" fillId="2" borderId="3" xfId="0" applyFont="1" applyFill="1" applyBorder="1"/>
    <xf numFmtId="0" fontId="6" fillId="2" borderId="0" xfId="0" applyFont="1" applyFill="1" applyBorder="1"/>
    <xf numFmtId="0" fontId="6" fillId="2" borderId="12" xfId="0" applyFont="1" applyFill="1" applyBorder="1"/>
    <xf numFmtId="0" fontId="6" fillId="2" borderId="6" xfId="0" applyFont="1" applyFill="1" applyBorder="1"/>
    <xf numFmtId="0" fontId="6" fillId="2" borderId="6" xfId="0" applyFont="1" applyFill="1" applyBorder="1" applyAlignment="1">
      <alignment horizontal="center"/>
    </xf>
    <xf numFmtId="0" fontId="6" fillId="2" borderId="1" xfId="0" applyFont="1" applyFill="1" applyBorder="1"/>
    <xf numFmtId="0" fontId="9" fillId="0" borderId="0" xfId="0" applyFont="1" applyBorder="1"/>
    <xf numFmtId="0" fontId="10" fillId="0" borderId="0" xfId="0" applyFont="1"/>
    <xf numFmtId="0" fontId="3" fillId="0" borderId="4" xfId="0" applyFont="1" applyFill="1" applyBorder="1"/>
    <xf numFmtId="0" fontId="3" fillId="0" borderId="12" xfId="0" applyFont="1" applyFill="1" applyBorder="1"/>
    <xf numFmtId="0" fontId="6" fillId="2" borderId="8" xfId="0" applyFont="1" applyFill="1" applyBorder="1"/>
    <xf numFmtId="3" fontId="6" fillId="2" borderId="8" xfId="0" applyNumberFormat="1" applyFont="1" applyFill="1" applyBorder="1"/>
    <xf numFmtId="3" fontId="6" fillId="2" borderId="11" xfId="0" applyNumberFormat="1" applyFont="1" applyFill="1" applyBorder="1"/>
    <xf numFmtId="3" fontId="6" fillId="2" borderId="9" xfId="0" applyNumberFormat="1" applyFont="1" applyFill="1" applyBorder="1"/>
    <xf numFmtId="3" fontId="6" fillId="2" borderId="10" xfId="0" applyNumberFormat="1" applyFont="1" applyFill="1" applyBorder="1"/>
    <xf numFmtId="0" fontId="6" fillId="2" borderId="8" xfId="0" applyFont="1" applyFill="1" applyBorder="1" applyAlignment="1">
      <alignment horizontal="center"/>
    </xf>
    <xf numFmtId="0" fontId="6" fillId="2" borderId="9" xfId="0" applyFont="1" applyFill="1" applyBorder="1" applyAlignment="1">
      <alignment horizontal="center"/>
    </xf>
    <xf numFmtId="0" fontId="6" fillId="2" borderId="10" xfId="0" applyFont="1" applyFill="1" applyBorder="1" applyAlignment="1">
      <alignment horizontal="center"/>
    </xf>
    <xf numFmtId="0" fontId="11" fillId="0" borderId="0" xfId="0" applyFont="1" applyAlignment="1">
      <alignment horizontal="left"/>
    </xf>
  </cellXfs>
  <cellStyles count="1">
    <cellStyle name="Normal" xfId="0" builtinId="0"/>
  </cellStyles>
  <dxfs count="0"/>
  <tableStyles count="0" defaultTableStyle="TableStyleMedium9" defaultPivotStyle="PivotStyleLight16"/>
  <colors>
    <mruColors>
      <color rgb="FF23AEB4"/>
      <color rgb="FFFB7B22"/>
      <color rgb="FF14406B"/>
      <color rgb="FF7CBD69"/>
      <color rgb="FFFFCD00"/>
      <color rgb="FF4D4D4D"/>
      <color rgb="FF009CA6"/>
      <color rgb="FFA09958"/>
      <color rgb="FF0033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IBM Plex Sans Medium" panose="020B0603050203000203" pitchFamily="34" charset="0"/>
              </a:defRPr>
            </a:pPr>
            <a:r>
              <a:rPr lang="nb-NO" sz="1200">
                <a:latin typeface="IBM Plex Sans Medium" panose="020B0603050203000203" pitchFamily="34" charset="0"/>
              </a:rPr>
              <a:t>FISKARAR I PERIODEN 1924-2019
  </a:t>
            </a:r>
            <a:r>
              <a:rPr lang="nb-NO" sz="1200" i="1">
                <a:latin typeface="IBM Plex Sans Medium" panose="020B0603050203000203" pitchFamily="34" charset="0"/>
              </a:rPr>
              <a:t>Fishermen in the years 1924-2019</a:t>
            </a:r>
          </a:p>
          <a:p>
            <a:pPr>
              <a:defRPr sz="1200">
                <a:latin typeface="IBM Plex Sans Medium" panose="020B0603050203000203" pitchFamily="34" charset="0"/>
              </a:defRPr>
            </a:pPr>
            <a:endParaRPr lang="nb-NO" sz="700" i="1">
              <a:latin typeface="IBM Plex Sans Medium" panose="020B0603050203000203" pitchFamily="34" charset="0"/>
            </a:endParaRPr>
          </a:p>
          <a:p>
            <a:pPr>
              <a:defRPr sz="1200">
                <a:latin typeface="IBM Plex Sans Medium" panose="020B0603050203000203" pitchFamily="34" charset="0"/>
              </a:defRPr>
            </a:pPr>
            <a:r>
              <a:rPr lang="nb-NO" sz="1000" i="1">
                <a:solidFill>
                  <a:srgbClr val="23AEB4"/>
                </a:solidFill>
                <a:latin typeface="IBM Plex Sans Medium" panose="020B0603050203000203" pitchFamily="34" charset="0"/>
              </a:rPr>
              <a:t>Offisiell statistikk/Official statistics</a:t>
            </a:r>
          </a:p>
          <a:p>
            <a:pPr>
              <a:defRPr sz="1200">
                <a:latin typeface="IBM Plex Sans Medium" panose="020B0603050203000203" pitchFamily="34" charset="0"/>
              </a:defRPr>
            </a:pPr>
            <a:endParaRPr lang="nb-NO" sz="1200" i="1">
              <a:latin typeface="IBM Plex Sans Medium" panose="020B0603050203000203" pitchFamily="34" charset="0"/>
            </a:endParaRPr>
          </a:p>
          <a:p>
            <a:pPr>
              <a:defRPr sz="1200">
                <a:latin typeface="IBM Plex Sans Medium" panose="020B0603050203000203" pitchFamily="34" charset="0"/>
              </a:defRPr>
            </a:pPr>
            <a:endParaRPr lang="nb-NO" sz="1200" i="1">
              <a:latin typeface="IBM Plex Sans Medium" panose="020B0603050203000203" pitchFamily="34" charset="0"/>
            </a:endParaRPr>
          </a:p>
          <a:p>
            <a:pPr>
              <a:defRPr sz="1200">
                <a:latin typeface="IBM Plex Sans Medium" panose="020B0603050203000203" pitchFamily="34" charset="0"/>
              </a:defRPr>
            </a:pPr>
            <a:endParaRPr lang="nb-NO" sz="1200" i="1">
              <a:latin typeface="IBM Plex Sans Medium" panose="020B0603050203000203" pitchFamily="34" charset="0"/>
            </a:endParaRPr>
          </a:p>
        </c:rich>
      </c:tx>
      <c:layout>
        <c:manualLayout>
          <c:xMode val="edge"/>
          <c:yMode val="edge"/>
          <c:x val="0.36411332633788124"/>
          <c:y val="3.4843205574913036E-2"/>
        </c:manualLayout>
      </c:layout>
      <c:overlay val="0"/>
      <c:spPr>
        <a:noFill/>
        <a:ln w="25400">
          <a:noFill/>
        </a:ln>
      </c:spPr>
    </c:title>
    <c:autoTitleDeleted val="0"/>
    <c:plotArea>
      <c:layout>
        <c:manualLayout>
          <c:layoutTarget val="inner"/>
          <c:xMode val="edge"/>
          <c:yMode val="edge"/>
          <c:x val="0.11647429171038824"/>
          <c:y val="0.17247401431328788"/>
          <c:w val="0.85099685204617315"/>
          <c:h val="0.67944308668871312"/>
        </c:manualLayout>
      </c:layout>
      <c:lineChart>
        <c:grouping val="standard"/>
        <c:varyColors val="0"/>
        <c:ser>
          <c:idx val="0"/>
          <c:order val="0"/>
          <c:tx>
            <c:strRef>
              <c:f>Data_graf!$B$2</c:f>
              <c:strCache>
                <c:ptCount val="1"/>
                <c:pt idx="0">
                  <c:v>Hovudyrke/Main occupation</c:v>
                </c:pt>
              </c:strCache>
            </c:strRef>
          </c:tx>
          <c:spPr>
            <a:ln w="15875">
              <a:solidFill>
                <a:srgbClr val="14406B"/>
              </a:solidFill>
              <a:prstDash val="solid"/>
            </a:ln>
          </c:spPr>
          <c:marker>
            <c:symbol val="none"/>
          </c:marker>
          <c:cat>
            <c:numRef>
              <c:f>Data_graf!$A$3:$A$19</c:f>
              <c:numCache>
                <c:formatCode>General</c:formatCode>
                <c:ptCount val="17"/>
                <c:pt idx="0">
                  <c:v>1924</c:v>
                </c:pt>
                <c:pt idx="1">
                  <c:v>1930</c:v>
                </c:pt>
                <c:pt idx="2">
                  <c:v>1940</c:v>
                </c:pt>
                <c:pt idx="3">
                  <c:v>1950</c:v>
                </c:pt>
                <c:pt idx="4">
                  <c:v>1960</c:v>
                </c:pt>
                <c:pt idx="5">
                  <c:v>1970</c:v>
                </c:pt>
                <c:pt idx="6">
                  <c:v>1980</c:v>
                </c:pt>
                <c:pt idx="7">
                  <c:v>1990</c:v>
                </c:pt>
                <c:pt idx="8">
                  <c:v>2000</c:v>
                </c:pt>
                <c:pt idx="9">
                  <c:v>2010</c:v>
                </c:pt>
                <c:pt idx="10">
                  <c:v>2013</c:v>
                </c:pt>
                <c:pt idx="11">
                  <c:v>2014</c:v>
                </c:pt>
                <c:pt idx="12">
                  <c:v>2015</c:v>
                </c:pt>
                <c:pt idx="13">
                  <c:v>2016</c:v>
                </c:pt>
                <c:pt idx="14">
                  <c:v>2017</c:v>
                </c:pt>
                <c:pt idx="15">
                  <c:v>2018</c:v>
                </c:pt>
                <c:pt idx="16">
                  <c:v>2019</c:v>
                </c:pt>
              </c:numCache>
            </c:numRef>
          </c:cat>
          <c:val>
            <c:numRef>
              <c:f>Data_graf!$B$3:$B$19</c:f>
              <c:numCache>
                <c:formatCode>#,##0</c:formatCode>
                <c:ptCount val="17"/>
                <c:pt idx="0">
                  <c:v>64128</c:v>
                </c:pt>
                <c:pt idx="1">
                  <c:v>67114</c:v>
                </c:pt>
                <c:pt idx="2">
                  <c:v>80387</c:v>
                </c:pt>
                <c:pt idx="3">
                  <c:v>68149</c:v>
                </c:pt>
                <c:pt idx="4">
                  <c:v>49720</c:v>
                </c:pt>
                <c:pt idx="5">
                  <c:v>31884</c:v>
                </c:pt>
                <c:pt idx="6">
                  <c:v>25140</c:v>
                </c:pt>
                <c:pt idx="7">
                  <c:v>20475</c:v>
                </c:pt>
                <c:pt idx="8">
                  <c:v>14264</c:v>
                </c:pt>
                <c:pt idx="9">
                  <c:v>10325</c:v>
                </c:pt>
                <c:pt idx="10">
                  <c:v>9559</c:v>
                </c:pt>
                <c:pt idx="11">
                  <c:v>9386</c:v>
                </c:pt>
                <c:pt idx="12">
                  <c:v>9259</c:v>
                </c:pt>
                <c:pt idx="13">
                  <c:v>9426</c:v>
                </c:pt>
                <c:pt idx="14">
                  <c:v>9473</c:v>
                </c:pt>
                <c:pt idx="15">
                  <c:v>9514</c:v>
                </c:pt>
                <c:pt idx="16">
                  <c:v>9431</c:v>
                </c:pt>
              </c:numCache>
            </c:numRef>
          </c:val>
          <c:smooth val="0"/>
          <c:extLst>
            <c:ext xmlns:c16="http://schemas.microsoft.com/office/drawing/2014/chart" uri="{C3380CC4-5D6E-409C-BE32-E72D297353CC}">
              <c16:uniqueId val="{00000000-E507-4CB0-88F8-978429B71B1E}"/>
            </c:ext>
          </c:extLst>
        </c:ser>
        <c:ser>
          <c:idx val="1"/>
          <c:order val="1"/>
          <c:tx>
            <c:strRef>
              <c:f>Data_graf!$C$2</c:f>
              <c:strCache>
                <c:ptCount val="1"/>
                <c:pt idx="0">
                  <c:v>Attåtyrke/Secondary </c:v>
                </c:pt>
              </c:strCache>
            </c:strRef>
          </c:tx>
          <c:spPr>
            <a:ln w="15875">
              <a:solidFill>
                <a:srgbClr val="23AEB4"/>
              </a:solidFill>
              <a:prstDash val="solid"/>
            </a:ln>
          </c:spPr>
          <c:marker>
            <c:symbol val="none"/>
          </c:marker>
          <c:cat>
            <c:numRef>
              <c:f>Data_graf!$A$3:$A$19</c:f>
              <c:numCache>
                <c:formatCode>General</c:formatCode>
                <c:ptCount val="17"/>
                <c:pt idx="0">
                  <c:v>1924</c:v>
                </c:pt>
                <c:pt idx="1">
                  <c:v>1930</c:v>
                </c:pt>
                <c:pt idx="2">
                  <c:v>1940</c:v>
                </c:pt>
                <c:pt idx="3">
                  <c:v>1950</c:v>
                </c:pt>
                <c:pt idx="4">
                  <c:v>1960</c:v>
                </c:pt>
                <c:pt idx="5">
                  <c:v>1970</c:v>
                </c:pt>
                <c:pt idx="6">
                  <c:v>1980</c:v>
                </c:pt>
                <c:pt idx="7">
                  <c:v>1990</c:v>
                </c:pt>
                <c:pt idx="8">
                  <c:v>2000</c:v>
                </c:pt>
                <c:pt idx="9">
                  <c:v>2010</c:v>
                </c:pt>
                <c:pt idx="10">
                  <c:v>2013</c:v>
                </c:pt>
                <c:pt idx="11">
                  <c:v>2014</c:v>
                </c:pt>
                <c:pt idx="12">
                  <c:v>2015</c:v>
                </c:pt>
                <c:pt idx="13">
                  <c:v>2016</c:v>
                </c:pt>
                <c:pt idx="14">
                  <c:v>2017</c:v>
                </c:pt>
                <c:pt idx="15">
                  <c:v>2018</c:v>
                </c:pt>
                <c:pt idx="16">
                  <c:v>2019</c:v>
                </c:pt>
              </c:numCache>
            </c:numRef>
          </c:cat>
          <c:val>
            <c:numRef>
              <c:f>Data_graf!$C$3:$C$19</c:f>
              <c:numCache>
                <c:formatCode>#,##0</c:formatCode>
                <c:ptCount val="17"/>
                <c:pt idx="0">
                  <c:v>36911</c:v>
                </c:pt>
                <c:pt idx="1">
                  <c:v>35009</c:v>
                </c:pt>
                <c:pt idx="2">
                  <c:v>41574</c:v>
                </c:pt>
                <c:pt idx="3">
                  <c:v>30175</c:v>
                </c:pt>
                <c:pt idx="4">
                  <c:v>20655</c:v>
                </c:pt>
                <c:pt idx="5">
                  <c:v>11134</c:v>
                </c:pt>
                <c:pt idx="6">
                  <c:v>9649</c:v>
                </c:pt>
                <c:pt idx="7">
                  <c:v>7043</c:v>
                </c:pt>
                <c:pt idx="8">
                  <c:v>5811</c:v>
                </c:pt>
                <c:pt idx="9">
                  <c:v>2668</c:v>
                </c:pt>
                <c:pt idx="10">
                  <c:v>2052</c:v>
                </c:pt>
                <c:pt idx="11">
                  <c:v>1915</c:v>
                </c:pt>
                <c:pt idx="12">
                  <c:v>1871</c:v>
                </c:pt>
                <c:pt idx="13">
                  <c:v>1810</c:v>
                </c:pt>
                <c:pt idx="14">
                  <c:v>1834</c:v>
                </c:pt>
                <c:pt idx="15">
                  <c:v>1705</c:v>
                </c:pt>
                <c:pt idx="16">
                  <c:v>1617</c:v>
                </c:pt>
              </c:numCache>
            </c:numRef>
          </c:val>
          <c:smooth val="0"/>
          <c:extLst>
            <c:ext xmlns:c16="http://schemas.microsoft.com/office/drawing/2014/chart" uri="{C3380CC4-5D6E-409C-BE32-E72D297353CC}">
              <c16:uniqueId val="{00000001-E507-4CB0-88F8-978429B71B1E}"/>
            </c:ext>
          </c:extLst>
        </c:ser>
        <c:ser>
          <c:idx val="2"/>
          <c:order val="2"/>
          <c:tx>
            <c:strRef>
              <c:f>Data_graf!$D$2</c:f>
              <c:strCache>
                <c:ptCount val="1"/>
                <c:pt idx="0">
                  <c:v>I alt/Total</c:v>
                </c:pt>
              </c:strCache>
            </c:strRef>
          </c:tx>
          <c:spPr>
            <a:ln w="15875">
              <a:solidFill>
                <a:srgbClr val="FB7B22"/>
              </a:solidFill>
              <a:prstDash val="solid"/>
            </a:ln>
          </c:spPr>
          <c:marker>
            <c:symbol val="none"/>
          </c:marker>
          <c:cat>
            <c:numRef>
              <c:f>Data_graf!$A$3:$A$19</c:f>
              <c:numCache>
                <c:formatCode>General</c:formatCode>
                <c:ptCount val="17"/>
                <c:pt idx="0">
                  <c:v>1924</c:v>
                </c:pt>
                <c:pt idx="1">
                  <c:v>1930</c:v>
                </c:pt>
                <c:pt idx="2">
                  <c:v>1940</c:v>
                </c:pt>
                <c:pt idx="3">
                  <c:v>1950</c:v>
                </c:pt>
                <c:pt idx="4">
                  <c:v>1960</c:v>
                </c:pt>
                <c:pt idx="5">
                  <c:v>1970</c:v>
                </c:pt>
                <c:pt idx="6">
                  <c:v>1980</c:v>
                </c:pt>
                <c:pt idx="7">
                  <c:v>1990</c:v>
                </c:pt>
                <c:pt idx="8">
                  <c:v>2000</c:v>
                </c:pt>
                <c:pt idx="9">
                  <c:v>2010</c:v>
                </c:pt>
                <c:pt idx="10">
                  <c:v>2013</c:v>
                </c:pt>
                <c:pt idx="11">
                  <c:v>2014</c:v>
                </c:pt>
                <c:pt idx="12">
                  <c:v>2015</c:v>
                </c:pt>
                <c:pt idx="13">
                  <c:v>2016</c:v>
                </c:pt>
                <c:pt idx="14">
                  <c:v>2017</c:v>
                </c:pt>
                <c:pt idx="15">
                  <c:v>2018</c:v>
                </c:pt>
                <c:pt idx="16">
                  <c:v>2019</c:v>
                </c:pt>
              </c:numCache>
            </c:numRef>
          </c:cat>
          <c:val>
            <c:numRef>
              <c:f>Data_graf!$D$3:$D$19</c:f>
              <c:numCache>
                <c:formatCode>#,##0</c:formatCode>
                <c:ptCount val="17"/>
                <c:pt idx="0">
                  <c:v>101039</c:v>
                </c:pt>
                <c:pt idx="1">
                  <c:v>102123</c:v>
                </c:pt>
                <c:pt idx="2">
                  <c:v>121961</c:v>
                </c:pt>
                <c:pt idx="3">
                  <c:v>98324</c:v>
                </c:pt>
                <c:pt idx="4">
                  <c:v>70375</c:v>
                </c:pt>
                <c:pt idx="5">
                  <c:v>43018</c:v>
                </c:pt>
                <c:pt idx="6">
                  <c:v>34789</c:v>
                </c:pt>
                <c:pt idx="7">
                  <c:v>27518</c:v>
                </c:pt>
                <c:pt idx="8">
                  <c:v>20075</c:v>
                </c:pt>
                <c:pt idx="9">
                  <c:v>12993</c:v>
                </c:pt>
                <c:pt idx="10">
                  <c:v>11611</c:v>
                </c:pt>
                <c:pt idx="11">
                  <c:v>11301</c:v>
                </c:pt>
                <c:pt idx="12">
                  <c:v>11130</c:v>
                </c:pt>
                <c:pt idx="13">
                  <c:v>11236</c:v>
                </c:pt>
                <c:pt idx="14">
                  <c:v>11307</c:v>
                </c:pt>
                <c:pt idx="15">
                  <c:v>11219</c:v>
                </c:pt>
                <c:pt idx="16">
                  <c:v>11048</c:v>
                </c:pt>
              </c:numCache>
            </c:numRef>
          </c:val>
          <c:smooth val="0"/>
          <c:extLst>
            <c:ext xmlns:c16="http://schemas.microsoft.com/office/drawing/2014/chart" uri="{C3380CC4-5D6E-409C-BE32-E72D297353CC}">
              <c16:uniqueId val="{00000002-E507-4CB0-88F8-978429B71B1E}"/>
            </c:ext>
          </c:extLst>
        </c:ser>
        <c:dLbls>
          <c:showLegendKey val="0"/>
          <c:showVal val="0"/>
          <c:showCatName val="0"/>
          <c:showSerName val="0"/>
          <c:showPercent val="0"/>
          <c:showBubbleSize val="0"/>
        </c:dLbls>
        <c:smooth val="0"/>
        <c:axId val="720059232"/>
        <c:axId val="720055704"/>
      </c:lineChart>
      <c:catAx>
        <c:axId val="720059232"/>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sz="800">
                <a:latin typeface="IBM Plex Sans Light" panose="020B0403050203000203" pitchFamily="34" charset="0"/>
              </a:defRPr>
            </a:pPr>
            <a:endParaRPr lang="nb-NO"/>
          </a:p>
        </c:txPr>
        <c:crossAx val="720055704"/>
        <c:crosses val="autoZero"/>
        <c:auto val="1"/>
        <c:lblAlgn val="ctr"/>
        <c:lblOffset val="100"/>
        <c:tickLblSkip val="1"/>
        <c:tickMarkSkip val="10"/>
        <c:noMultiLvlLbl val="0"/>
      </c:catAx>
      <c:valAx>
        <c:axId val="720055704"/>
        <c:scaling>
          <c:orientation val="minMax"/>
          <c:max val="130000"/>
          <c:min val="0"/>
        </c:scaling>
        <c:delete val="0"/>
        <c:axPos val="l"/>
        <c:majorGridlines>
          <c:spPr>
            <a:ln w="3175">
              <a:solidFill>
                <a:srgbClr val="000000"/>
              </a:solidFill>
              <a:prstDash val="solid"/>
            </a:ln>
          </c:spPr>
        </c:majorGridlines>
        <c:title>
          <c:tx>
            <c:rich>
              <a:bodyPr/>
              <a:lstStyle/>
              <a:p>
                <a:pPr>
                  <a:defRPr sz="1000">
                    <a:latin typeface="IBM Plex Sans Light" panose="020B0403050203000203" pitchFamily="34" charset="0"/>
                  </a:defRPr>
                </a:pPr>
                <a:r>
                  <a:rPr lang="nb-NO" sz="1000">
                    <a:latin typeface="IBM Plex Sans Light" panose="020B0403050203000203" pitchFamily="34" charset="0"/>
                  </a:rPr>
                  <a:t>Fiskarar/</a:t>
                </a:r>
                <a:r>
                  <a:rPr lang="nb-NO" sz="1000" i="1">
                    <a:latin typeface="IBM Plex Sans Light" panose="020B0403050203000203" pitchFamily="34" charset="0"/>
                  </a:rPr>
                  <a:t>Fishermen</a:t>
                </a:r>
              </a:p>
            </c:rich>
          </c:tx>
          <c:layout>
            <c:manualLayout>
              <c:xMode val="edge"/>
              <c:yMode val="edge"/>
              <c:x val="1.6789087093389339E-2"/>
              <c:y val="0.3739841056453317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a:latin typeface="IBM Plex Sans Light" panose="020B0403050203000203" pitchFamily="34" charset="0"/>
              </a:defRPr>
            </a:pPr>
            <a:endParaRPr lang="nb-NO"/>
          </a:p>
        </c:txPr>
        <c:crossAx val="720059232"/>
        <c:crosses val="autoZero"/>
        <c:crossBetween val="midCat"/>
        <c:majorUnit val="10000"/>
      </c:valAx>
      <c:spPr>
        <a:solidFill>
          <a:srgbClr val="FFFFFF"/>
        </a:solidFill>
        <a:ln w="3175">
          <a:solidFill>
            <a:srgbClr val="000000"/>
          </a:solidFill>
          <a:prstDash val="solid"/>
        </a:ln>
      </c:spPr>
    </c:plotArea>
    <c:legend>
      <c:legendPos val="b"/>
      <c:layout>
        <c:manualLayout>
          <c:xMode val="edge"/>
          <c:yMode val="edge"/>
          <c:x val="0.26442812172088265"/>
          <c:y val="0.94250944241725876"/>
          <c:w val="0.55508919202518525"/>
          <c:h val="4.5296167247386866E-2"/>
        </c:manualLayout>
      </c:layout>
      <c:overlay val="0"/>
      <c:spPr>
        <a:solidFill>
          <a:srgbClr val="FFFFFF"/>
        </a:solidFill>
        <a:ln w="3175">
          <a:solidFill>
            <a:srgbClr val="000000"/>
          </a:solidFill>
          <a:prstDash val="solid"/>
        </a:ln>
      </c:spPr>
      <c:txPr>
        <a:bodyPr/>
        <a:lstStyle/>
        <a:p>
          <a:pPr>
            <a:defRPr sz="1000">
              <a:latin typeface="IBM Plex Sans Light" panose="020B0403050203000203" pitchFamily="34" charset="0"/>
            </a:defRPr>
          </a:pPr>
          <a:endParaRPr lang="nb-NO"/>
        </a:p>
      </c:txPr>
    </c:legend>
    <c:plotVisOnly val="1"/>
    <c:dispBlanksAs val="gap"/>
    <c:showDLblsOverMax val="0"/>
  </c:chart>
  <c:spPr>
    <a:solidFill>
      <a:srgbClr val="FFFFFF"/>
    </a:solidFill>
    <a:ln w="12700">
      <a:solidFill>
        <a:srgbClr val="000000"/>
      </a:solidFill>
      <a:prstDash val="solid"/>
    </a:ln>
  </c:spPr>
  <c:txPr>
    <a:bodyPr/>
    <a:lstStyle/>
    <a:p>
      <a:pPr>
        <a:defRPr sz="1975" b="0" i="0" u="none" strike="noStrike" baseline="0">
          <a:solidFill>
            <a:srgbClr val="000000"/>
          </a:solidFill>
          <a:latin typeface="Verdana" pitchFamily="34" charset="0"/>
          <a:ea typeface="Arial"/>
          <a:cs typeface="Arial"/>
        </a:defRPr>
      </a:pPr>
      <a:endParaRPr lang="nb-NO"/>
    </a:p>
  </c:txPr>
  <c:printSettings>
    <c:headerFooter alignWithMargins="0"/>
    <c:pageMargins b="0.98425196899999956" l="0.78740157499999996" r="0.78740157499999996" t="0.98425196899999956"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38100</xdr:rowOff>
    </xdr:from>
    <xdr:to>
      <xdr:col>11</xdr:col>
      <xdr:colOff>714375</xdr:colOff>
      <xdr:row>34</xdr:row>
      <xdr:rowOff>0</xdr:rowOff>
    </xdr:to>
    <xdr:graphicFrame macro="">
      <xdr:nvGraphicFramePr>
        <xdr:cNvPr id="11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A35" sqref="A35"/>
    </sheetView>
  </sheetViews>
  <sheetFormatPr baseColWidth="10" defaultRowHeight="12.75" x14ac:dyDescent="0.2"/>
  <sheetData/>
  <phoneticPr fontId="0" type="noConversion"/>
  <pageMargins left="0.78740157480314965" right="0" top="0.98425196850393704" bottom="0.98425196850393704"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32"/>
  <sheetViews>
    <sheetView workbookViewId="0"/>
  </sheetViews>
  <sheetFormatPr baseColWidth="10" defaultRowHeight="13.5" x14ac:dyDescent="0.25"/>
  <cols>
    <col min="1" max="1" width="18.42578125" style="7" customWidth="1"/>
    <col min="2" max="2" width="8.5703125" style="7" bestFit="1" customWidth="1"/>
    <col min="3" max="3" width="11.5703125" style="7" customWidth="1"/>
    <col min="4" max="4" width="11.5703125" style="7" bestFit="1" customWidth="1"/>
    <col min="5" max="5" width="11.7109375" style="7" bestFit="1" customWidth="1"/>
    <col min="6" max="6" width="8.5703125" style="7" bestFit="1" customWidth="1"/>
    <col min="7" max="9" width="11.5703125" style="7" bestFit="1" customWidth="1"/>
    <col min="10" max="10" width="8.5703125" style="7" bestFit="1" customWidth="1"/>
    <col min="11" max="13" width="11.5703125" style="7" bestFit="1" customWidth="1"/>
    <col min="14" max="14" width="7.42578125" style="7" bestFit="1" customWidth="1"/>
    <col min="15" max="17" width="11.5703125" style="7" bestFit="1" customWidth="1"/>
    <col min="18" max="18" width="7.42578125" style="7" bestFit="1" customWidth="1"/>
    <col min="19" max="21" width="11.5703125" style="7" bestFit="1" customWidth="1"/>
    <col min="22" max="22" width="7.42578125" style="7" bestFit="1" customWidth="1"/>
    <col min="23" max="25" width="11.5703125" style="7" bestFit="1" customWidth="1"/>
    <col min="26" max="26" width="7.42578125" style="7" bestFit="1" customWidth="1"/>
    <col min="27" max="29" width="11.5703125" style="7" bestFit="1" customWidth="1"/>
    <col min="30" max="30" width="7.140625" style="7" customWidth="1"/>
    <col min="31" max="32" width="11.5703125" style="7" bestFit="1" customWidth="1"/>
    <col min="33" max="33" width="7.42578125" style="7" bestFit="1" customWidth="1"/>
    <col min="34" max="35" width="11.5703125" style="7" bestFit="1" customWidth="1"/>
    <col min="36" max="36" width="7.42578125" style="7" bestFit="1" customWidth="1"/>
    <col min="37" max="38" width="11.5703125" style="7" bestFit="1" customWidth="1"/>
    <col min="39" max="39" width="7.42578125" style="7" bestFit="1" customWidth="1"/>
    <col min="40" max="41" width="11.5703125" style="7" bestFit="1" customWidth="1"/>
    <col min="42" max="42" width="7.42578125" style="7" bestFit="1" customWidth="1"/>
    <col min="43" max="44" width="11.5703125" style="7" bestFit="1" customWidth="1"/>
    <col min="45" max="45" width="7.42578125" style="7" bestFit="1" customWidth="1"/>
    <col min="46" max="47" width="11.5703125" style="7" bestFit="1" customWidth="1"/>
    <col min="48" max="48" width="7.42578125" style="7" bestFit="1" customWidth="1"/>
    <col min="49" max="50" width="11.5703125" style="7" bestFit="1" customWidth="1"/>
    <col min="51" max="51" width="7.42578125" style="7" bestFit="1" customWidth="1"/>
    <col min="52" max="53" width="11.5703125" style="7" bestFit="1" customWidth="1"/>
    <col min="54" max="54" width="7.42578125" style="7" bestFit="1" customWidth="1"/>
    <col min="55" max="56" width="11.5703125" style="7" bestFit="1" customWidth="1"/>
    <col min="57" max="57" width="7.42578125" style="7" bestFit="1" customWidth="1"/>
    <col min="58" max="59" width="11.5703125" style="7" bestFit="1" customWidth="1"/>
    <col min="60" max="60" width="7.42578125" style="7" bestFit="1" customWidth="1"/>
    <col min="61" max="62" width="11.5703125" style="7" bestFit="1" customWidth="1"/>
    <col min="63" max="63" width="7.42578125" style="7" bestFit="1" customWidth="1"/>
    <col min="64" max="65" width="11.5703125" style="7" bestFit="1" customWidth="1"/>
    <col min="66" max="66" width="7.42578125" style="7" bestFit="1" customWidth="1"/>
    <col min="67" max="68" width="11.5703125" style="7" bestFit="1" customWidth="1"/>
    <col min="69" max="69" width="7.42578125" style="7" bestFit="1" customWidth="1"/>
    <col min="70" max="71" width="11.5703125" style="7" bestFit="1" customWidth="1"/>
    <col min="72" max="72" width="7.42578125" style="7" bestFit="1" customWidth="1"/>
    <col min="73" max="74" width="11.5703125" style="7" bestFit="1" customWidth="1"/>
    <col min="75" max="75" width="7.42578125" style="7" bestFit="1" customWidth="1"/>
    <col min="76" max="77" width="11.5703125" style="7" bestFit="1" customWidth="1"/>
    <col min="78" max="78" width="7.42578125" style="7" bestFit="1" customWidth="1"/>
    <col min="79" max="80" width="11.5703125" style="7" bestFit="1" customWidth="1"/>
    <col min="81" max="81" width="7.42578125" style="7" bestFit="1" customWidth="1"/>
    <col min="82" max="83" width="11.5703125" style="7" bestFit="1" customWidth="1"/>
    <col min="84" max="84" width="7.42578125" style="7" bestFit="1" customWidth="1"/>
    <col min="85" max="86" width="11.5703125" style="7" bestFit="1" customWidth="1"/>
    <col min="87" max="87" width="7.42578125" style="7" bestFit="1" customWidth="1"/>
    <col min="88" max="89" width="11.5703125" style="7" bestFit="1" customWidth="1"/>
    <col min="90" max="90" width="7.42578125" style="7" bestFit="1" customWidth="1"/>
    <col min="91" max="92" width="11.5703125" style="7" bestFit="1" customWidth="1"/>
    <col min="93" max="93" width="7.42578125" style="7" bestFit="1" customWidth="1"/>
    <col min="94" max="95" width="11.5703125" style="7" bestFit="1" customWidth="1"/>
    <col min="96" max="96" width="7.42578125" style="7" bestFit="1" customWidth="1"/>
    <col min="97" max="98" width="11.5703125" style="7" bestFit="1" customWidth="1"/>
    <col min="99" max="99" width="7.42578125" style="7" bestFit="1" customWidth="1"/>
    <col min="100" max="101" width="11.5703125" style="7" bestFit="1" customWidth="1"/>
    <col min="102" max="102" width="7.42578125" style="7" bestFit="1" customWidth="1"/>
    <col min="103" max="104" width="11.5703125" style="7" bestFit="1" customWidth="1"/>
    <col min="105" max="105" width="7.42578125" style="7" bestFit="1" customWidth="1"/>
    <col min="106" max="107" width="11.5703125" style="7" bestFit="1" customWidth="1"/>
    <col min="108" max="108" width="7.42578125" style="7" bestFit="1" customWidth="1"/>
    <col min="109" max="109" width="12.140625" style="7" bestFit="1" customWidth="1"/>
    <col min="110" max="110" width="11.7109375" style="7" bestFit="1" customWidth="1"/>
    <col min="111" max="111" width="7.42578125" style="7" bestFit="1" customWidth="1"/>
    <col min="112" max="113" width="11.5703125" style="7" bestFit="1" customWidth="1"/>
    <col min="114" max="114" width="7.42578125" style="7" bestFit="1" customWidth="1"/>
    <col min="115" max="116" width="11.5703125" style="7" bestFit="1" customWidth="1"/>
    <col min="117" max="117" width="7.42578125" style="7" bestFit="1" customWidth="1"/>
    <col min="118" max="119" width="11.5703125" style="7" bestFit="1" customWidth="1"/>
    <col min="120" max="120" width="7.140625" style="7" bestFit="1" customWidth="1"/>
    <col min="121" max="122" width="11.42578125" style="7"/>
    <col min="123" max="16384" width="11.42578125" style="8"/>
  </cols>
  <sheetData>
    <row r="1" spans="1:140" ht="18.75" x14ac:dyDescent="0.3">
      <c r="A1" s="33" t="s">
        <v>45</v>
      </c>
      <c r="B1" s="4"/>
      <c r="C1" s="4"/>
      <c r="D1" s="4"/>
      <c r="E1" s="4"/>
      <c r="F1" s="4"/>
      <c r="G1" s="4"/>
      <c r="H1" s="4"/>
      <c r="I1" s="4"/>
      <c r="J1" s="4"/>
      <c r="K1" s="4"/>
      <c r="L1" s="4"/>
      <c r="M1" s="5"/>
      <c r="N1" s="5"/>
      <c r="O1" s="5"/>
      <c r="P1" s="5"/>
      <c r="Q1" s="5"/>
      <c r="R1" s="5"/>
      <c r="S1" s="5"/>
      <c r="T1" s="5"/>
      <c r="U1" s="5"/>
      <c r="V1" s="5"/>
      <c r="W1" s="5"/>
      <c r="X1" s="5"/>
      <c r="Y1" s="5"/>
      <c r="Z1" s="6"/>
      <c r="AA1" s="6"/>
      <c r="AB1" s="6"/>
      <c r="AC1" s="6"/>
      <c r="AD1" s="5"/>
      <c r="AE1" s="5"/>
      <c r="AF1" s="5"/>
      <c r="AG1" s="6"/>
      <c r="AH1" s="5"/>
      <c r="AI1" s="5"/>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G1" s="6"/>
      <c r="DH1" s="6"/>
      <c r="DI1" s="6"/>
      <c r="DJ1" s="6"/>
      <c r="DK1" s="6"/>
      <c r="DL1" s="6"/>
      <c r="DM1" s="6"/>
      <c r="DN1" s="6"/>
      <c r="DO1" s="6"/>
      <c r="DP1" s="6"/>
      <c r="DQ1" s="6"/>
      <c r="DR1" s="6"/>
    </row>
    <row r="2" spans="1:140" ht="15.75" x14ac:dyDescent="0.25">
      <c r="A2" s="34" t="s">
        <v>46</v>
      </c>
      <c r="B2" s="4"/>
      <c r="C2" s="4"/>
      <c r="D2" s="4"/>
      <c r="E2" s="4"/>
      <c r="F2" s="4"/>
      <c r="G2" s="4"/>
      <c r="H2" s="4"/>
      <c r="I2" s="4"/>
      <c r="J2" s="4"/>
      <c r="K2" s="4"/>
      <c r="L2" s="4"/>
      <c r="M2" s="5"/>
      <c r="N2" s="5"/>
      <c r="O2" s="5"/>
      <c r="P2" s="5"/>
      <c r="Q2" s="5"/>
      <c r="R2" s="5"/>
      <c r="S2" s="5"/>
      <c r="T2" s="5"/>
      <c r="U2" s="5"/>
      <c r="V2" s="5"/>
      <c r="W2" s="5"/>
      <c r="X2" s="5"/>
      <c r="Y2" s="5"/>
      <c r="Z2" s="6"/>
      <c r="AA2" s="6"/>
      <c r="AB2" s="6"/>
      <c r="AC2" s="6"/>
      <c r="AD2" s="5"/>
      <c r="AE2" s="5"/>
      <c r="AF2" s="5"/>
      <c r="AG2" s="6"/>
      <c r="AH2" s="5"/>
      <c r="AI2" s="5"/>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G2" s="6"/>
      <c r="DH2" s="6"/>
      <c r="DI2" s="6"/>
      <c r="DJ2" s="6"/>
      <c r="DK2" s="6"/>
      <c r="DL2" s="6"/>
      <c r="DM2" s="6"/>
      <c r="DN2" s="6"/>
      <c r="DO2" s="6"/>
      <c r="DP2" s="6"/>
      <c r="DQ2" s="6"/>
      <c r="DR2" s="6"/>
    </row>
    <row r="3" spans="1:140" ht="15.75" x14ac:dyDescent="0.25">
      <c r="A3" s="45" t="s">
        <v>47</v>
      </c>
      <c r="B3" s="4"/>
      <c r="C3" s="4"/>
      <c r="D3" s="4"/>
      <c r="E3" s="4"/>
      <c r="F3" s="4"/>
      <c r="G3" s="4"/>
      <c r="H3" s="4"/>
      <c r="I3" s="4"/>
      <c r="J3" s="4"/>
      <c r="K3" s="4"/>
      <c r="L3" s="4"/>
      <c r="M3" s="5"/>
      <c r="N3" s="5"/>
      <c r="O3" s="5"/>
      <c r="P3" s="5"/>
      <c r="Q3" s="5"/>
      <c r="R3" s="5"/>
      <c r="S3" s="5"/>
      <c r="T3" s="5"/>
      <c r="U3" s="5"/>
      <c r="V3" s="5"/>
      <c r="W3" s="5"/>
      <c r="X3" s="5"/>
      <c r="Y3" s="5"/>
      <c r="Z3" s="6"/>
      <c r="AA3" s="6"/>
      <c r="AB3" s="6"/>
      <c r="AC3" s="6"/>
      <c r="AD3" s="5"/>
      <c r="AE3" s="5"/>
      <c r="AF3" s="5"/>
      <c r="AG3" s="6"/>
      <c r="AH3" s="5"/>
      <c r="AI3" s="5"/>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G3" s="6"/>
      <c r="DH3" s="6"/>
      <c r="DI3" s="6"/>
      <c r="DJ3" s="6"/>
      <c r="DK3" s="6"/>
      <c r="DL3" s="6"/>
      <c r="DM3" s="6"/>
      <c r="DN3" s="6"/>
      <c r="DO3" s="6"/>
      <c r="DP3" s="6"/>
      <c r="DQ3" s="6"/>
      <c r="DR3" s="6"/>
    </row>
    <row r="4" spans="1:140" ht="8.25" customHeight="1" x14ac:dyDescent="0.2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G4" s="5"/>
      <c r="DH4" s="5"/>
      <c r="DI4" s="5"/>
      <c r="DJ4" s="5"/>
      <c r="DK4" s="5"/>
      <c r="DL4" s="5"/>
      <c r="DM4" s="5"/>
      <c r="DN4" s="5"/>
      <c r="DO4" s="5"/>
      <c r="DP4" s="5"/>
      <c r="DQ4" s="5"/>
      <c r="DR4" s="5"/>
    </row>
    <row r="5" spans="1:140" s="21" customFormat="1" ht="15" x14ac:dyDescent="0.25">
      <c r="A5" s="20"/>
      <c r="B5" s="42" t="s">
        <v>41</v>
      </c>
      <c r="C5" s="43"/>
      <c r="D5" s="43"/>
      <c r="E5" s="44"/>
      <c r="F5" s="42" t="s">
        <v>42</v>
      </c>
      <c r="G5" s="43"/>
      <c r="H5" s="43"/>
      <c r="I5" s="44"/>
      <c r="J5" s="42">
        <v>1940</v>
      </c>
      <c r="K5" s="43"/>
      <c r="L5" s="43"/>
      <c r="M5" s="44"/>
      <c r="N5" s="42">
        <v>1950</v>
      </c>
      <c r="O5" s="43"/>
      <c r="P5" s="43"/>
      <c r="Q5" s="44"/>
      <c r="R5" s="42">
        <v>1960</v>
      </c>
      <c r="S5" s="43"/>
      <c r="T5" s="43"/>
      <c r="U5" s="44"/>
      <c r="V5" s="42">
        <v>1970</v>
      </c>
      <c r="W5" s="43"/>
      <c r="X5" s="43"/>
      <c r="Y5" s="44"/>
      <c r="Z5" s="42">
        <v>1980</v>
      </c>
      <c r="AA5" s="43"/>
      <c r="AB5" s="43"/>
      <c r="AC5" s="44"/>
      <c r="AD5" s="42">
        <v>1983</v>
      </c>
      <c r="AE5" s="43"/>
      <c r="AF5" s="43"/>
      <c r="AG5" s="42">
        <v>1984</v>
      </c>
      <c r="AH5" s="43"/>
      <c r="AI5" s="43"/>
      <c r="AJ5" s="42">
        <v>1985</v>
      </c>
      <c r="AK5" s="43"/>
      <c r="AL5" s="43"/>
      <c r="AM5" s="42">
        <v>1986</v>
      </c>
      <c r="AN5" s="43"/>
      <c r="AO5" s="43"/>
      <c r="AP5" s="42">
        <v>1987</v>
      </c>
      <c r="AQ5" s="43"/>
      <c r="AR5" s="43"/>
      <c r="AS5" s="42">
        <v>1988</v>
      </c>
      <c r="AT5" s="43"/>
      <c r="AU5" s="43"/>
      <c r="AV5" s="42">
        <v>1989</v>
      </c>
      <c r="AW5" s="43"/>
      <c r="AX5" s="43"/>
      <c r="AY5" s="42">
        <v>1990</v>
      </c>
      <c r="AZ5" s="43"/>
      <c r="BA5" s="43"/>
      <c r="BB5" s="42">
        <v>1991</v>
      </c>
      <c r="BC5" s="43"/>
      <c r="BD5" s="43"/>
      <c r="BE5" s="42">
        <v>1992</v>
      </c>
      <c r="BF5" s="43"/>
      <c r="BG5" s="43"/>
      <c r="BH5" s="42">
        <v>1993</v>
      </c>
      <c r="BI5" s="43"/>
      <c r="BJ5" s="43"/>
      <c r="BK5" s="42">
        <v>1994</v>
      </c>
      <c r="BL5" s="43"/>
      <c r="BM5" s="43"/>
      <c r="BN5" s="42">
        <v>1995</v>
      </c>
      <c r="BO5" s="43"/>
      <c r="BP5" s="43"/>
      <c r="BQ5" s="42">
        <v>1996</v>
      </c>
      <c r="BR5" s="43"/>
      <c r="BS5" s="43"/>
      <c r="BT5" s="42">
        <v>1997</v>
      </c>
      <c r="BU5" s="43"/>
      <c r="BV5" s="43"/>
      <c r="BW5" s="42">
        <v>1998</v>
      </c>
      <c r="BX5" s="43"/>
      <c r="BY5" s="43"/>
      <c r="BZ5" s="42">
        <v>1999</v>
      </c>
      <c r="CA5" s="43"/>
      <c r="CB5" s="43"/>
      <c r="CC5" s="42">
        <v>2000</v>
      </c>
      <c r="CD5" s="43"/>
      <c r="CE5" s="43"/>
      <c r="CF5" s="42">
        <v>2001</v>
      </c>
      <c r="CG5" s="43"/>
      <c r="CH5" s="43"/>
      <c r="CI5" s="42">
        <v>2002</v>
      </c>
      <c r="CJ5" s="43"/>
      <c r="CK5" s="43"/>
      <c r="CL5" s="42">
        <v>2003</v>
      </c>
      <c r="CM5" s="43"/>
      <c r="CN5" s="43"/>
      <c r="CO5" s="42">
        <v>2004</v>
      </c>
      <c r="CP5" s="43"/>
      <c r="CQ5" s="43"/>
      <c r="CR5" s="42">
        <v>2005</v>
      </c>
      <c r="CS5" s="43"/>
      <c r="CT5" s="43"/>
      <c r="CU5" s="42">
        <v>2006</v>
      </c>
      <c r="CV5" s="43"/>
      <c r="CW5" s="43"/>
      <c r="CX5" s="42">
        <v>2007</v>
      </c>
      <c r="CY5" s="43"/>
      <c r="CZ5" s="43"/>
      <c r="DA5" s="42">
        <v>2008</v>
      </c>
      <c r="DB5" s="43"/>
      <c r="DC5" s="43"/>
      <c r="DD5" s="42">
        <v>2009</v>
      </c>
      <c r="DE5" s="43"/>
      <c r="DF5" s="43"/>
      <c r="DG5" s="42">
        <v>2010</v>
      </c>
      <c r="DH5" s="43"/>
      <c r="DI5" s="43"/>
      <c r="DJ5" s="42">
        <v>2011</v>
      </c>
      <c r="DK5" s="43"/>
      <c r="DL5" s="43"/>
      <c r="DM5" s="42">
        <v>2012</v>
      </c>
      <c r="DN5" s="43"/>
      <c r="DO5" s="43"/>
      <c r="DP5" s="42">
        <v>2013</v>
      </c>
      <c r="DQ5" s="43"/>
      <c r="DR5" s="44"/>
      <c r="DS5" s="42">
        <v>2014</v>
      </c>
      <c r="DT5" s="43"/>
      <c r="DU5" s="44"/>
      <c r="DV5" s="42">
        <v>2015</v>
      </c>
      <c r="DW5" s="43"/>
      <c r="DX5" s="44"/>
      <c r="DY5" s="42">
        <v>2016</v>
      </c>
      <c r="DZ5" s="43"/>
      <c r="EA5" s="44"/>
      <c r="EB5" s="42">
        <v>2017</v>
      </c>
      <c r="EC5" s="43"/>
      <c r="ED5" s="44"/>
      <c r="EE5" s="42">
        <v>2018</v>
      </c>
      <c r="EF5" s="43"/>
      <c r="EG5" s="44"/>
      <c r="EH5" s="42">
        <v>2019</v>
      </c>
      <c r="EI5" s="43"/>
      <c r="EJ5" s="44"/>
    </row>
    <row r="6" spans="1:140" s="21" customFormat="1" x14ac:dyDescent="0.25">
      <c r="A6" s="22"/>
      <c r="B6" s="23"/>
      <c r="C6" s="42" t="s">
        <v>43</v>
      </c>
      <c r="D6" s="43"/>
      <c r="E6" s="44"/>
      <c r="F6" s="23"/>
      <c r="G6" s="42" t="s">
        <v>29</v>
      </c>
      <c r="H6" s="43"/>
      <c r="I6" s="44"/>
      <c r="J6" s="23"/>
      <c r="K6" s="42" t="s">
        <v>29</v>
      </c>
      <c r="L6" s="43"/>
      <c r="M6" s="44"/>
      <c r="N6" s="23"/>
      <c r="O6" s="42" t="s">
        <v>29</v>
      </c>
      <c r="P6" s="43"/>
      <c r="Q6" s="44"/>
      <c r="R6" s="23"/>
      <c r="S6" s="42" t="s">
        <v>29</v>
      </c>
      <c r="T6" s="43"/>
      <c r="U6" s="44"/>
      <c r="V6" s="23"/>
      <c r="W6" s="42" t="s">
        <v>29</v>
      </c>
      <c r="X6" s="43"/>
      <c r="Y6" s="44"/>
      <c r="Z6" s="23"/>
      <c r="AA6" s="42" t="s">
        <v>29</v>
      </c>
      <c r="AB6" s="43"/>
      <c r="AC6" s="44"/>
      <c r="AD6" s="24"/>
      <c r="AE6" s="42" t="s">
        <v>29</v>
      </c>
      <c r="AF6" s="43"/>
      <c r="AG6" s="24"/>
      <c r="AH6" s="42" t="s">
        <v>29</v>
      </c>
      <c r="AI6" s="43"/>
      <c r="AJ6" s="24"/>
      <c r="AK6" s="42" t="s">
        <v>29</v>
      </c>
      <c r="AL6" s="43"/>
      <c r="AM6" s="24"/>
      <c r="AN6" s="42" t="s">
        <v>29</v>
      </c>
      <c r="AO6" s="43"/>
      <c r="AP6" s="24"/>
      <c r="AQ6" s="42" t="s">
        <v>29</v>
      </c>
      <c r="AR6" s="43"/>
      <c r="AS6" s="24"/>
      <c r="AT6" s="42" t="s">
        <v>29</v>
      </c>
      <c r="AU6" s="43"/>
      <c r="AV6" s="24"/>
      <c r="AW6" s="42" t="s">
        <v>29</v>
      </c>
      <c r="AX6" s="43"/>
      <c r="AY6" s="24"/>
      <c r="AZ6" s="42" t="s">
        <v>29</v>
      </c>
      <c r="BA6" s="43"/>
      <c r="BB6" s="24"/>
      <c r="BC6" s="42" t="s">
        <v>29</v>
      </c>
      <c r="BD6" s="43"/>
      <c r="BE6" s="24"/>
      <c r="BF6" s="42" t="s">
        <v>29</v>
      </c>
      <c r="BG6" s="43"/>
      <c r="BH6" s="24"/>
      <c r="BI6" s="42" t="s">
        <v>29</v>
      </c>
      <c r="BJ6" s="43"/>
      <c r="BK6" s="24"/>
      <c r="BL6" s="42" t="s">
        <v>29</v>
      </c>
      <c r="BM6" s="43"/>
      <c r="BN6" s="24"/>
      <c r="BO6" s="42" t="s">
        <v>29</v>
      </c>
      <c r="BP6" s="43"/>
      <c r="BQ6" s="24"/>
      <c r="BR6" s="42" t="s">
        <v>29</v>
      </c>
      <c r="BS6" s="43"/>
      <c r="BT6" s="24"/>
      <c r="BU6" s="42" t="s">
        <v>29</v>
      </c>
      <c r="BV6" s="43"/>
      <c r="BW6" s="24"/>
      <c r="BX6" s="42" t="s">
        <v>29</v>
      </c>
      <c r="BY6" s="43"/>
      <c r="BZ6" s="24"/>
      <c r="CA6" s="42" t="s">
        <v>29</v>
      </c>
      <c r="CB6" s="43"/>
      <c r="CC6" s="24"/>
      <c r="CD6" s="42" t="s">
        <v>29</v>
      </c>
      <c r="CE6" s="43"/>
      <c r="CF6" s="24"/>
      <c r="CG6" s="42" t="s">
        <v>29</v>
      </c>
      <c r="CH6" s="43"/>
      <c r="CI6" s="24"/>
      <c r="CJ6" s="42" t="s">
        <v>29</v>
      </c>
      <c r="CK6" s="43"/>
      <c r="CL6" s="24"/>
      <c r="CM6" s="42" t="s">
        <v>29</v>
      </c>
      <c r="CN6" s="43"/>
      <c r="CO6" s="24"/>
      <c r="CP6" s="42" t="s">
        <v>29</v>
      </c>
      <c r="CQ6" s="43"/>
      <c r="CR6" s="24"/>
      <c r="CS6" s="42" t="s">
        <v>29</v>
      </c>
      <c r="CT6" s="43"/>
      <c r="CU6" s="24"/>
      <c r="CV6" s="42" t="s">
        <v>29</v>
      </c>
      <c r="CW6" s="43"/>
      <c r="CX6" s="24"/>
      <c r="CY6" s="42" t="s">
        <v>29</v>
      </c>
      <c r="CZ6" s="43"/>
      <c r="DA6" s="24"/>
      <c r="DB6" s="42" t="s">
        <v>29</v>
      </c>
      <c r="DC6" s="43"/>
      <c r="DD6" s="24"/>
      <c r="DE6" s="42" t="s">
        <v>29</v>
      </c>
      <c r="DF6" s="43"/>
      <c r="DG6" s="24"/>
      <c r="DH6" s="42" t="s">
        <v>29</v>
      </c>
      <c r="DI6" s="43"/>
      <c r="DJ6" s="24"/>
      <c r="DK6" s="42" t="s">
        <v>29</v>
      </c>
      <c r="DL6" s="43"/>
      <c r="DM6" s="24"/>
      <c r="DN6" s="42" t="s">
        <v>29</v>
      </c>
      <c r="DO6" s="43"/>
      <c r="DP6" s="24"/>
      <c r="DQ6" s="42" t="s">
        <v>29</v>
      </c>
      <c r="DR6" s="43"/>
      <c r="DS6" s="24"/>
      <c r="DT6" s="42" t="s">
        <v>29</v>
      </c>
      <c r="DU6" s="43"/>
      <c r="DV6" s="24"/>
      <c r="DW6" s="42" t="s">
        <v>29</v>
      </c>
      <c r="DX6" s="43"/>
      <c r="DY6" s="24"/>
      <c r="DZ6" s="42" t="s">
        <v>29</v>
      </c>
      <c r="EA6" s="43"/>
      <c r="EB6" s="24"/>
      <c r="EC6" s="42" t="s">
        <v>29</v>
      </c>
      <c r="ED6" s="43"/>
      <c r="EE6" s="24"/>
      <c r="EF6" s="42" t="s">
        <v>29</v>
      </c>
      <c r="EG6" s="43"/>
      <c r="EH6" s="24"/>
      <c r="EI6" s="42" t="s">
        <v>29</v>
      </c>
      <c r="EJ6" s="43"/>
    </row>
    <row r="7" spans="1:140" s="21" customFormat="1" x14ac:dyDescent="0.25">
      <c r="A7" s="29" t="s">
        <v>44</v>
      </c>
      <c r="B7" s="28" t="s">
        <v>28</v>
      </c>
      <c r="C7" s="27" t="s">
        <v>30</v>
      </c>
      <c r="D7" s="27" t="s">
        <v>31</v>
      </c>
      <c r="E7" s="27" t="s">
        <v>32</v>
      </c>
      <c r="F7" s="28" t="s">
        <v>28</v>
      </c>
      <c r="G7" s="27" t="s">
        <v>30</v>
      </c>
      <c r="H7" s="27" t="s">
        <v>31</v>
      </c>
      <c r="I7" s="27" t="s">
        <v>32</v>
      </c>
      <c r="J7" s="28" t="s">
        <v>28</v>
      </c>
      <c r="K7" s="27" t="s">
        <v>30</v>
      </c>
      <c r="L7" s="27" t="s">
        <v>31</v>
      </c>
      <c r="M7" s="27" t="s">
        <v>32</v>
      </c>
      <c r="N7" s="28" t="s">
        <v>28</v>
      </c>
      <c r="O7" s="27" t="s">
        <v>30</v>
      </c>
      <c r="P7" s="27" t="s">
        <v>31</v>
      </c>
      <c r="Q7" s="27" t="s">
        <v>32</v>
      </c>
      <c r="R7" s="28" t="s">
        <v>28</v>
      </c>
      <c r="S7" s="27" t="s">
        <v>30</v>
      </c>
      <c r="T7" s="27" t="s">
        <v>31</v>
      </c>
      <c r="U7" s="27" t="s">
        <v>32</v>
      </c>
      <c r="V7" s="28" t="s">
        <v>28</v>
      </c>
      <c r="W7" s="27" t="s">
        <v>30</v>
      </c>
      <c r="X7" s="27" t="s">
        <v>31</v>
      </c>
      <c r="Y7" s="27" t="s">
        <v>32</v>
      </c>
      <c r="Z7" s="28" t="s">
        <v>28</v>
      </c>
      <c r="AA7" s="27" t="s">
        <v>30</v>
      </c>
      <c r="AB7" s="27" t="s">
        <v>31</v>
      </c>
      <c r="AC7" s="27" t="s">
        <v>32</v>
      </c>
      <c r="AD7" s="28" t="s">
        <v>28</v>
      </c>
      <c r="AE7" s="27" t="s">
        <v>31</v>
      </c>
      <c r="AF7" s="27" t="s">
        <v>32</v>
      </c>
      <c r="AG7" s="28" t="s">
        <v>28</v>
      </c>
      <c r="AH7" s="27" t="s">
        <v>31</v>
      </c>
      <c r="AI7" s="27" t="s">
        <v>32</v>
      </c>
      <c r="AJ7" s="28" t="s">
        <v>28</v>
      </c>
      <c r="AK7" s="27" t="s">
        <v>31</v>
      </c>
      <c r="AL7" s="27" t="s">
        <v>32</v>
      </c>
      <c r="AM7" s="28" t="s">
        <v>28</v>
      </c>
      <c r="AN7" s="27" t="s">
        <v>31</v>
      </c>
      <c r="AO7" s="27" t="s">
        <v>32</v>
      </c>
      <c r="AP7" s="28" t="s">
        <v>28</v>
      </c>
      <c r="AQ7" s="27" t="s">
        <v>31</v>
      </c>
      <c r="AR7" s="27" t="s">
        <v>32</v>
      </c>
      <c r="AS7" s="28" t="s">
        <v>28</v>
      </c>
      <c r="AT7" s="27" t="s">
        <v>31</v>
      </c>
      <c r="AU7" s="27" t="s">
        <v>32</v>
      </c>
      <c r="AV7" s="28" t="s">
        <v>28</v>
      </c>
      <c r="AW7" s="27" t="s">
        <v>31</v>
      </c>
      <c r="AX7" s="27" t="s">
        <v>32</v>
      </c>
      <c r="AY7" s="28" t="s">
        <v>28</v>
      </c>
      <c r="AZ7" s="27" t="s">
        <v>31</v>
      </c>
      <c r="BA7" s="27" t="s">
        <v>32</v>
      </c>
      <c r="BB7" s="28" t="s">
        <v>28</v>
      </c>
      <c r="BC7" s="27" t="s">
        <v>31</v>
      </c>
      <c r="BD7" s="27" t="s">
        <v>32</v>
      </c>
      <c r="BE7" s="28" t="s">
        <v>28</v>
      </c>
      <c r="BF7" s="27" t="s">
        <v>31</v>
      </c>
      <c r="BG7" s="27" t="s">
        <v>32</v>
      </c>
      <c r="BH7" s="28" t="s">
        <v>28</v>
      </c>
      <c r="BI7" s="27" t="s">
        <v>31</v>
      </c>
      <c r="BJ7" s="27" t="s">
        <v>32</v>
      </c>
      <c r="BK7" s="28" t="s">
        <v>28</v>
      </c>
      <c r="BL7" s="27" t="s">
        <v>31</v>
      </c>
      <c r="BM7" s="27" t="s">
        <v>32</v>
      </c>
      <c r="BN7" s="28" t="s">
        <v>28</v>
      </c>
      <c r="BO7" s="27" t="s">
        <v>31</v>
      </c>
      <c r="BP7" s="27" t="s">
        <v>32</v>
      </c>
      <c r="BQ7" s="28" t="s">
        <v>28</v>
      </c>
      <c r="BR7" s="27" t="s">
        <v>31</v>
      </c>
      <c r="BS7" s="27" t="s">
        <v>32</v>
      </c>
      <c r="BT7" s="28" t="s">
        <v>28</v>
      </c>
      <c r="BU7" s="27" t="s">
        <v>31</v>
      </c>
      <c r="BV7" s="27" t="s">
        <v>32</v>
      </c>
      <c r="BW7" s="28" t="s">
        <v>28</v>
      </c>
      <c r="BX7" s="27" t="s">
        <v>31</v>
      </c>
      <c r="BY7" s="27" t="s">
        <v>32</v>
      </c>
      <c r="BZ7" s="28" t="s">
        <v>28</v>
      </c>
      <c r="CA7" s="27" t="s">
        <v>31</v>
      </c>
      <c r="CB7" s="27" t="s">
        <v>32</v>
      </c>
      <c r="CC7" s="28" t="s">
        <v>28</v>
      </c>
      <c r="CD7" s="27" t="s">
        <v>31</v>
      </c>
      <c r="CE7" s="27" t="s">
        <v>32</v>
      </c>
      <c r="CF7" s="28" t="s">
        <v>28</v>
      </c>
      <c r="CG7" s="27" t="s">
        <v>31</v>
      </c>
      <c r="CH7" s="27" t="s">
        <v>32</v>
      </c>
      <c r="CI7" s="28" t="s">
        <v>28</v>
      </c>
      <c r="CJ7" s="27" t="s">
        <v>31</v>
      </c>
      <c r="CK7" s="27" t="s">
        <v>32</v>
      </c>
      <c r="CL7" s="28" t="s">
        <v>28</v>
      </c>
      <c r="CM7" s="27" t="s">
        <v>31</v>
      </c>
      <c r="CN7" s="27" t="s">
        <v>32</v>
      </c>
      <c r="CO7" s="28" t="s">
        <v>28</v>
      </c>
      <c r="CP7" s="27" t="s">
        <v>31</v>
      </c>
      <c r="CQ7" s="27" t="s">
        <v>32</v>
      </c>
      <c r="CR7" s="28" t="s">
        <v>28</v>
      </c>
      <c r="CS7" s="27" t="s">
        <v>31</v>
      </c>
      <c r="CT7" s="27" t="s">
        <v>32</v>
      </c>
      <c r="CU7" s="28" t="s">
        <v>28</v>
      </c>
      <c r="CV7" s="27" t="s">
        <v>31</v>
      </c>
      <c r="CW7" s="27" t="s">
        <v>32</v>
      </c>
      <c r="CX7" s="28" t="s">
        <v>28</v>
      </c>
      <c r="CY7" s="27" t="s">
        <v>31</v>
      </c>
      <c r="CZ7" s="27" t="s">
        <v>32</v>
      </c>
      <c r="DA7" s="28" t="s">
        <v>28</v>
      </c>
      <c r="DB7" s="27" t="s">
        <v>31</v>
      </c>
      <c r="DC7" s="27" t="s">
        <v>32</v>
      </c>
      <c r="DD7" s="28" t="s">
        <v>28</v>
      </c>
      <c r="DE7" s="27" t="s">
        <v>31</v>
      </c>
      <c r="DF7" s="27" t="s">
        <v>32</v>
      </c>
      <c r="DG7" s="28" t="s">
        <v>28</v>
      </c>
      <c r="DH7" s="27" t="s">
        <v>31</v>
      </c>
      <c r="DI7" s="27" t="s">
        <v>32</v>
      </c>
      <c r="DJ7" s="28" t="s">
        <v>28</v>
      </c>
      <c r="DK7" s="27" t="s">
        <v>31</v>
      </c>
      <c r="DL7" s="27" t="s">
        <v>32</v>
      </c>
      <c r="DM7" s="28" t="s">
        <v>28</v>
      </c>
      <c r="DN7" s="27" t="s">
        <v>31</v>
      </c>
      <c r="DO7" s="27" t="s">
        <v>32</v>
      </c>
      <c r="DP7" s="28" t="s">
        <v>28</v>
      </c>
      <c r="DQ7" s="27" t="s">
        <v>31</v>
      </c>
      <c r="DR7" s="27" t="s">
        <v>32</v>
      </c>
      <c r="DS7" s="28" t="s">
        <v>28</v>
      </c>
      <c r="DT7" s="27" t="s">
        <v>31</v>
      </c>
      <c r="DU7" s="27" t="s">
        <v>32</v>
      </c>
      <c r="DV7" s="28" t="s">
        <v>28</v>
      </c>
      <c r="DW7" s="27" t="s">
        <v>31</v>
      </c>
      <c r="DX7" s="27" t="s">
        <v>32</v>
      </c>
      <c r="DY7" s="28" t="s">
        <v>28</v>
      </c>
      <c r="DZ7" s="27" t="s">
        <v>31</v>
      </c>
      <c r="EA7" s="27" t="s">
        <v>32</v>
      </c>
      <c r="EB7" s="28" t="s">
        <v>28</v>
      </c>
      <c r="EC7" s="27" t="s">
        <v>31</v>
      </c>
      <c r="ED7" s="27" t="s">
        <v>32</v>
      </c>
      <c r="EE7" s="28" t="s">
        <v>28</v>
      </c>
      <c r="EF7" s="27" t="s">
        <v>31</v>
      </c>
      <c r="EG7" s="27" t="s">
        <v>32</v>
      </c>
      <c r="EH7" s="28" t="s">
        <v>28</v>
      </c>
      <c r="EI7" s="27" t="s">
        <v>31</v>
      </c>
      <c r="EJ7" s="27" t="s">
        <v>32</v>
      </c>
    </row>
    <row r="8" spans="1:140" s="21" customFormat="1" x14ac:dyDescent="0.25">
      <c r="A8" s="25"/>
      <c r="B8" s="28" t="s">
        <v>0</v>
      </c>
      <c r="C8" s="31" t="s">
        <v>1</v>
      </c>
      <c r="D8" s="31" t="s">
        <v>2</v>
      </c>
      <c r="E8" s="30" t="s">
        <v>3</v>
      </c>
      <c r="F8" s="28" t="s">
        <v>0</v>
      </c>
      <c r="G8" s="31" t="s">
        <v>1</v>
      </c>
      <c r="H8" s="31" t="s">
        <v>2</v>
      </c>
      <c r="I8" s="30" t="s">
        <v>3</v>
      </c>
      <c r="J8" s="28" t="s">
        <v>0</v>
      </c>
      <c r="K8" s="31" t="s">
        <v>1</v>
      </c>
      <c r="L8" s="31" t="s">
        <v>2</v>
      </c>
      <c r="M8" s="30" t="s">
        <v>3</v>
      </c>
      <c r="N8" s="28" t="s">
        <v>0</v>
      </c>
      <c r="O8" s="31" t="s">
        <v>1</v>
      </c>
      <c r="P8" s="31" t="s">
        <v>2</v>
      </c>
      <c r="Q8" s="30" t="s">
        <v>3</v>
      </c>
      <c r="R8" s="28" t="s">
        <v>0</v>
      </c>
      <c r="S8" s="31" t="s">
        <v>1</v>
      </c>
      <c r="T8" s="31" t="s">
        <v>2</v>
      </c>
      <c r="U8" s="30" t="s">
        <v>3</v>
      </c>
      <c r="V8" s="28" t="s">
        <v>0</v>
      </c>
      <c r="W8" s="31" t="s">
        <v>1</v>
      </c>
      <c r="X8" s="31" t="s">
        <v>2</v>
      </c>
      <c r="Y8" s="30" t="s">
        <v>3</v>
      </c>
      <c r="Z8" s="28" t="s">
        <v>0</v>
      </c>
      <c r="AA8" s="31" t="s">
        <v>1</v>
      </c>
      <c r="AB8" s="31" t="s">
        <v>2</v>
      </c>
      <c r="AC8" s="30" t="s">
        <v>3</v>
      </c>
      <c r="AD8" s="28" t="s">
        <v>0</v>
      </c>
      <c r="AE8" s="31" t="s">
        <v>23</v>
      </c>
      <c r="AF8" s="30" t="s">
        <v>3</v>
      </c>
      <c r="AG8" s="28" t="s">
        <v>0</v>
      </c>
      <c r="AH8" s="31" t="s">
        <v>23</v>
      </c>
      <c r="AI8" s="30" t="s">
        <v>3</v>
      </c>
      <c r="AJ8" s="28" t="s">
        <v>0</v>
      </c>
      <c r="AK8" s="31" t="s">
        <v>23</v>
      </c>
      <c r="AL8" s="30" t="s">
        <v>3</v>
      </c>
      <c r="AM8" s="28" t="s">
        <v>0</v>
      </c>
      <c r="AN8" s="31" t="s">
        <v>23</v>
      </c>
      <c r="AO8" s="30" t="s">
        <v>3</v>
      </c>
      <c r="AP8" s="28" t="s">
        <v>0</v>
      </c>
      <c r="AQ8" s="31" t="s">
        <v>23</v>
      </c>
      <c r="AR8" s="30" t="s">
        <v>3</v>
      </c>
      <c r="AS8" s="28" t="s">
        <v>0</v>
      </c>
      <c r="AT8" s="31" t="s">
        <v>23</v>
      </c>
      <c r="AU8" s="30" t="s">
        <v>3</v>
      </c>
      <c r="AV8" s="28" t="s">
        <v>0</v>
      </c>
      <c r="AW8" s="31" t="s">
        <v>23</v>
      </c>
      <c r="AX8" s="30" t="s">
        <v>3</v>
      </c>
      <c r="AY8" s="28" t="s">
        <v>0</v>
      </c>
      <c r="AZ8" s="31" t="s">
        <v>23</v>
      </c>
      <c r="BA8" s="30" t="s">
        <v>3</v>
      </c>
      <c r="BB8" s="28" t="s">
        <v>0</v>
      </c>
      <c r="BC8" s="31" t="s">
        <v>23</v>
      </c>
      <c r="BD8" s="30" t="s">
        <v>3</v>
      </c>
      <c r="BE8" s="28" t="s">
        <v>0</v>
      </c>
      <c r="BF8" s="31" t="s">
        <v>23</v>
      </c>
      <c r="BG8" s="30" t="s">
        <v>3</v>
      </c>
      <c r="BH8" s="28" t="s">
        <v>0</v>
      </c>
      <c r="BI8" s="31" t="s">
        <v>23</v>
      </c>
      <c r="BJ8" s="30" t="s">
        <v>3</v>
      </c>
      <c r="BK8" s="28" t="s">
        <v>0</v>
      </c>
      <c r="BL8" s="31" t="s">
        <v>23</v>
      </c>
      <c r="BM8" s="30" t="s">
        <v>3</v>
      </c>
      <c r="BN8" s="28" t="s">
        <v>0</v>
      </c>
      <c r="BO8" s="31" t="s">
        <v>23</v>
      </c>
      <c r="BP8" s="30" t="s">
        <v>3</v>
      </c>
      <c r="BQ8" s="28" t="s">
        <v>0</v>
      </c>
      <c r="BR8" s="31" t="s">
        <v>23</v>
      </c>
      <c r="BS8" s="30" t="s">
        <v>3</v>
      </c>
      <c r="BT8" s="28" t="s">
        <v>0</v>
      </c>
      <c r="BU8" s="31" t="s">
        <v>23</v>
      </c>
      <c r="BV8" s="30" t="s">
        <v>3</v>
      </c>
      <c r="BW8" s="28" t="s">
        <v>0</v>
      </c>
      <c r="BX8" s="31" t="s">
        <v>23</v>
      </c>
      <c r="BY8" s="30" t="s">
        <v>3</v>
      </c>
      <c r="BZ8" s="28" t="s">
        <v>0</v>
      </c>
      <c r="CA8" s="31" t="s">
        <v>23</v>
      </c>
      <c r="CB8" s="30" t="s">
        <v>3</v>
      </c>
      <c r="CC8" s="28" t="s">
        <v>0</v>
      </c>
      <c r="CD8" s="31" t="s">
        <v>23</v>
      </c>
      <c r="CE8" s="30" t="s">
        <v>3</v>
      </c>
      <c r="CF8" s="28" t="s">
        <v>0</v>
      </c>
      <c r="CG8" s="31" t="s">
        <v>23</v>
      </c>
      <c r="CH8" s="30" t="s">
        <v>3</v>
      </c>
      <c r="CI8" s="28" t="s">
        <v>0</v>
      </c>
      <c r="CJ8" s="31" t="s">
        <v>23</v>
      </c>
      <c r="CK8" s="30" t="s">
        <v>3</v>
      </c>
      <c r="CL8" s="28" t="s">
        <v>0</v>
      </c>
      <c r="CM8" s="31" t="s">
        <v>23</v>
      </c>
      <c r="CN8" s="30" t="s">
        <v>3</v>
      </c>
      <c r="CO8" s="28" t="s">
        <v>0</v>
      </c>
      <c r="CP8" s="31" t="s">
        <v>23</v>
      </c>
      <c r="CQ8" s="30" t="s">
        <v>3</v>
      </c>
      <c r="CR8" s="28" t="s">
        <v>0</v>
      </c>
      <c r="CS8" s="31" t="s">
        <v>23</v>
      </c>
      <c r="CT8" s="30" t="s">
        <v>3</v>
      </c>
      <c r="CU8" s="28" t="s">
        <v>0</v>
      </c>
      <c r="CV8" s="31" t="s">
        <v>23</v>
      </c>
      <c r="CW8" s="30" t="s">
        <v>3</v>
      </c>
      <c r="CX8" s="28" t="s">
        <v>0</v>
      </c>
      <c r="CY8" s="31" t="s">
        <v>23</v>
      </c>
      <c r="CZ8" s="30" t="s">
        <v>3</v>
      </c>
      <c r="DA8" s="28" t="s">
        <v>0</v>
      </c>
      <c r="DB8" s="31" t="s">
        <v>23</v>
      </c>
      <c r="DC8" s="30" t="s">
        <v>3</v>
      </c>
      <c r="DD8" s="28" t="s">
        <v>0</v>
      </c>
      <c r="DE8" s="31" t="s">
        <v>23</v>
      </c>
      <c r="DF8" s="30" t="s">
        <v>3</v>
      </c>
      <c r="DG8" s="28" t="s">
        <v>0</v>
      </c>
      <c r="DH8" s="31" t="s">
        <v>23</v>
      </c>
      <c r="DI8" s="30" t="s">
        <v>3</v>
      </c>
      <c r="DJ8" s="28" t="s">
        <v>0</v>
      </c>
      <c r="DK8" s="31" t="s">
        <v>23</v>
      </c>
      <c r="DL8" s="30" t="s">
        <v>3</v>
      </c>
      <c r="DM8" s="28" t="s">
        <v>0</v>
      </c>
      <c r="DN8" s="31" t="s">
        <v>23</v>
      </c>
      <c r="DO8" s="30" t="s">
        <v>3</v>
      </c>
      <c r="DP8" s="28" t="s">
        <v>0</v>
      </c>
      <c r="DQ8" s="31" t="s">
        <v>23</v>
      </c>
      <c r="DR8" s="30" t="s">
        <v>3</v>
      </c>
      <c r="DS8" s="28" t="s">
        <v>0</v>
      </c>
      <c r="DT8" s="31" t="s">
        <v>23</v>
      </c>
      <c r="DU8" s="30" t="s">
        <v>3</v>
      </c>
      <c r="DV8" s="28" t="s">
        <v>0</v>
      </c>
      <c r="DW8" s="31" t="s">
        <v>23</v>
      </c>
      <c r="DX8" s="30" t="s">
        <v>3</v>
      </c>
      <c r="DY8" s="28" t="s">
        <v>0</v>
      </c>
      <c r="DZ8" s="31" t="s">
        <v>23</v>
      </c>
      <c r="EA8" s="30" t="s">
        <v>3</v>
      </c>
      <c r="EB8" s="28" t="s">
        <v>0</v>
      </c>
      <c r="EC8" s="31" t="s">
        <v>23</v>
      </c>
      <c r="ED8" s="30" t="s">
        <v>3</v>
      </c>
      <c r="EE8" s="28" t="s">
        <v>0</v>
      </c>
      <c r="EF8" s="31" t="s">
        <v>23</v>
      </c>
      <c r="EG8" s="30" t="s">
        <v>3</v>
      </c>
      <c r="EH8" s="28" t="s">
        <v>0</v>
      </c>
      <c r="EI8" s="31" t="s">
        <v>23</v>
      </c>
      <c r="EJ8" s="30" t="s">
        <v>3</v>
      </c>
    </row>
    <row r="9" spans="1:140" s="21" customFormat="1" x14ac:dyDescent="0.25">
      <c r="A9" s="22"/>
      <c r="B9" s="26"/>
      <c r="C9" s="32" t="s">
        <v>4</v>
      </c>
      <c r="D9" s="32" t="s">
        <v>4</v>
      </c>
      <c r="E9" s="32" t="s">
        <v>4</v>
      </c>
      <c r="F9" s="26"/>
      <c r="G9" s="32" t="s">
        <v>4</v>
      </c>
      <c r="H9" s="32" t="s">
        <v>4</v>
      </c>
      <c r="I9" s="32" t="s">
        <v>4</v>
      </c>
      <c r="J9" s="26"/>
      <c r="K9" s="32" t="s">
        <v>4</v>
      </c>
      <c r="L9" s="32" t="s">
        <v>4</v>
      </c>
      <c r="M9" s="32" t="s">
        <v>4</v>
      </c>
      <c r="N9" s="26"/>
      <c r="O9" s="32" t="s">
        <v>4</v>
      </c>
      <c r="P9" s="32" t="s">
        <v>4</v>
      </c>
      <c r="Q9" s="32" t="s">
        <v>4</v>
      </c>
      <c r="R9" s="26"/>
      <c r="S9" s="32" t="s">
        <v>4</v>
      </c>
      <c r="T9" s="32" t="s">
        <v>4</v>
      </c>
      <c r="U9" s="32" t="s">
        <v>4</v>
      </c>
      <c r="V9" s="26"/>
      <c r="W9" s="32" t="s">
        <v>4</v>
      </c>
      <c r="X9" s="32" t="s">
        <v>4</v>
      </c>
      <c r="Y9" s="32" t="s">
        <v>4</v>
      </c>
      <c r="Z9" s="26"/>
      <c r="AA9" s="32" t="s">
        <v>4</v>
      </c>
      <c r="AB9" s="32" t="s">
        <v>4</v>
      </c>
      <c r="AC9" s="32" t="s">
        <v>4</v>
      </c>
      <c r="AD9" s="26"/>
      <c r="AE9" s="32" t="s">
        <v>22</v>
      </c>
      <c r="AF9" s="32" t="s">
        <v>4</v>
      </c>
      <c r="AG9" s="26"/>
      <c r="AH9" s="32" t="s">
        <v>22</v>
      </c>
      <c r="AI9" s="32" t="s">
        <v>4</v>
      </c>
      <c r="AJ9" s="26"/>
      <c r="AK9" s="32" t="s">
        <v>22</v>
      </c>
      <c r="AL9" s="32" t="s">
        <v>4</v>
      </c>
      <c r="AM9" s="26"/>
      <c r="AN9" s="32" t="s">
        <v>22</v>
      </c>
      <c r="AO9" s="32" t="s">
        <v>4</v>
      </c>
      <c r="AP9" s="26"/>
      <c r="AQ9" s="32" t="s">
        <v>22</v>
      </c>
      <c r="AR9" s="32" t="s">
        <v>4</v>
      </c>
      <c r="AS9" s="26"/>
      <c r="AT9" s="32" t="s">
        <v>22</v>
      </c>
      <c r="AU9" s="32" t="s">
        <v>4</v>
      </c>
      <c r="AV9" s="26"/>
      <c r="AW9" s="32" t="s">
        <v>22</v>
      </c>
      <c r="AX9" s="32" t="s">
        <v>4</v>
      </c>
      <c r="AY9" s="26"/>
      <c r="AZ9" s="32" t="s">
        <v>22</v>
      </c>
      <c r="BA9" s="32" t="s">
        <v>4</v>
      </c>
      <c r="BB9" s="26"/>
      <c r="BC9" s="32" t="s">
        <v>22</v>
      </c>
      <c r="BD9" s="32" t="s">
        <v>4</v>
      </c>
      <c r="BE9" s="26"/>
      <c r="BF9" s="32" t="s">
        <v>22</v>
      </c>
      <c r="BG9" s="32" t="s">
        <v>4</v>
      </c>
      <c r="BH9" s="26"/>
      <c r="BI9" s="32" t="s">
        <v>22</v>
      </c>
      <c r="BJ9" s="32" t="s">
        <v>4</v>
      </c>
      <c r="BK9" s="26"/>
      <c r="BL9" s="32" t="s">
        <v>22</v>
      </c>
      <c r="BM9" s="32" t="s">
        <v>4</v>
      </c>
      <c r="BN9" s="26"/>
      <c r="BO9" s="32" t="s">
        <v>22</v>
      </c>
      <c r="BP9" s="32" t="s">
        <v>4</v>
      </c>
      <c r="BQ9" s="26"/>
      <c r="BR9" s="32" t="s">
        <v>22</v>
      </c>
      <c r="BS9" s="32" t="s">
        <v>4</v>
      </c>
      <c r="BT9" s="26"/>
      <c r="BU9" s="32" t="s">
        <v>22</v>
      </c>
      <c r="BV9" s="32" t="s">
        <v>4</v>
      </c>
      <c r="BW9" s="26"/>
      <c r="BX9" s="32" t="s">
        <v>22</v>
      </c>
      <c r="BY9" s="32" t="s">
        <v>4</v>
      </c>
      <c r="BZ9" s="26"/>
      <c r="CA9" s="32" t="s">
        <v>22</v>
      </c>
      <c r="CB9" s="32" t="s">
        <v>4</v>
      </c>
      <c r="CC9" s="26"/>
      <c r="CD9" s="32" t="s">
        <v>22</v>
      </c>
      <c r="CE9" s="32" t="s">
        <v>4</v>
      </c>
      <c r="CF9" s="26"/>
      <c r="CG9" s="32" t="s">
        <v>22</v>
      </c>
      <c r="CH9" s="32" t="s">
        <v>4</v>
      </c>
      <c r="CI9" s="26"/>
      <c r="CJ9" s="32" t="s">
        <v>22</v>
      </c>
      <c r="CK9" s="32" t="s">
        <v>4</v>
      </c>
      <c r="CL9" s="26"/>
      <c r="CM9" s="32" t="s">
        <v>22</v>
      </c>
      <c r="CN9" s="32" t="s">
        <v>4</v>
      </c>
      <c r="CO9" s="26"/>
      <c r="CP9" s="32" t="s">
        <v>22</v>
      </c>
      <c r="CQ9" s="32" t="s">
        <v>4</v>
      </c>
      <c r="CR9" s="26"/>
      <c r="CS9" s="32" t="s">
        <v>22</v>
      </c>
      <c r="CT9" s="32" t="s">
        <v>4</v>
      </c>
      <c r="CU9" s="26"/>
      <c r="CV9" s="32" t="s">
        <v>22</v>
      </c>
      <c r="CW9" s="32" t="s">
        <v>4</v>
      </c>
      <c r="CX9" s="26"/>
      <c r="CY9" s="32" t="s">
        <v>22</v>
      </c>
      <c r="CZ9" s="32" t="s">
        <v>4</v>
      </c>
      <c r="DA9" s="26"/>
      <c r="DB9" s="32" t="s">
        <v>22</v>
      </c>
      <c r="DC9" s="32" t="s">
        <v>4</v>
      </c>
      <c r="DD9" s="26"/>
      <c r="DE9" s="32" t="s">
        <v>22</v>
      </c>
      <c r="DF9" s="32" t="s">
        <v>4</v>
      </c>
      <c r="DG9" s="26"/>
      <c r="DH9" s="32" t="s">
        <v>22</v>
      </c>
      <c r="DI9" s="32" t="s">
        <v>4</v>
      </c>
      <c r="DJ9" s="26"/>
      <c r="DK9" s="32" t="s">
        <v>22</v>
      </c>
      <c r="DL9" s="32" t="s">
        <v>4</v>
      </c>
      <c r="DM9" s="26"/>
      <c r="DN9" s="32" t="s">
        <v>22</v>
      </c>
      <c r="DO9" s="32" t="s">
        <v>4</v>
      </c>
      <c r="DP9" s="26"/>
      <c r="DQ9" s="32" t="s">
        <v>22</v>
      </c>
      <c r="DR9" s="32" t="s">
        <v>4</v>
      </c>
      <c r="DS9" s="26"/>
      <c r="DT9" s="32" t="s">
        <v>22</v>
      </c>
      <c r="DU9" s="32" t="s">
        <v>4</v>
      </c>
      <c r="DV9" s="26"/>
      <c r="DW9" s="32" t="s">
        <v>22</v>
      </c>
      <c r="DX9" s="32" t="s">
        <v>4</v>
      </c>
      <c r="DY9" s="26"/>
      <c r="DZ9" s="32" t="s">
        <v>22</v>
      </c>
      <c r="EA9" s="32" t="s">
        <v>4</v>
      </c>
      <c r="EB9" s="26"/>
      <c r="EC9" s="32" t="s">
        <v>22</v>
      </c>
      <c r="ED9" s="32" t="s">
        <v>4</v>
      </c>
      <c r="EE9" s="26"/>
      <c r="EF9" s="32" t="s">
        <v>22</v>
      </c>
      <c r="EG9" s="32" t="s">
        <v>4</v>
      </c>
      <c r="EH9" s="26"/>
      <c r="EI9" s="32" t="s">
        <v>22</v>
      </c>
      <c r="EJ9" s="32" t="s">
        <v>4</v>
      </c>
    </row>
    <row r="10" spans="1:140" x14ac:dyDescent="0.25">
      <c r="A10" s="35" t="s">
        <v>5</v>
      </c>
      <c r="B10" s="9">
        <f>E10+D10+C10</f>
        <v>7835</v>
      </c>
      <c r="C10" s="10">
        <v>3890</v>
      </c>
      <c r="D10" s="10">
        <v>2614</v>
      </c>
      <c r="E10" s="10">
        <v>1331</v>
      </c>
      <c r="F10" s="11">
        <v>8372</v>
      </c>
      <c r="G10" s="10">
        <v>3453</v>
      </c>
      <c r="H10" s="10">
        <v>3657</v>
      </c>
      <c r="I10" s="10">
        <v>1262</v>
      </c>
      <c r="J10" s="11">
        <v>9332</v>
      </c>
      <c r="K10" s="10">
        <v>3248</v>
      </c>
      <c r="L10" s="10">
        <v>4344</v>
      </c>
      <c r="M10" s="10">
        <v>1740</v>
      </c>
      <c r="N10" s="11">
        <v>7974</v>
      </c>
      <c r="O10" s="10">
        <v>2613</v>
      </c>
      <c r="P10" s="10">
        <v>3564</v>
      </c>
      <c r="Q10" s="10">
        <v>1797</v>
      </c>
      <c r="R10" s="11">
        <v>5995</v>
      </c>
      <c r="S10" s="10">
        <v>1861</v>
      </c>
      <c r="T10" s="10">
        <v>2862</v>
      </c>
      <c r="U10" s="10">
        <v>1272</v>
      </c>
      <c r="V10" s="11">
        <v>4147</v>
      </c>
      <c r="W10" s="10">
        <v>2174</v>
      </c>
      <c r="X10" s="10">
        <v>1235</v>
      </c>
      <c r="Y10" s="10">
        <v>738</v>
      </c>
      <c r="Z10" s="11">
        <v>3987</v>
      </c>
      <c r="AA10" s="10">
        <v>2239</v>
      </c>
      <c r="AB10" s="10">
        <v>792</v>
      </c>
      <c r="AC10" s="10">
        <v>956</v>
      </c>
      <c r="AD10" s="10">
        <f>AF10+AE10</f>
        <v>2998</v>
      </c>
      <c r="AE10" s="10">
        <v>2531</v>
      </c>
      <c r="AF10" s="10">
        <v>467</v>
      </c>
      <c r="AG10" s="12">
        <f t="shared" ref="AG10:AG29" si="0">AI10+AH10</f>
        <v>3120</v>
      </c>
      <c r="AH10" s="10">
        <v>2531</v>
      </c>
      <c r="AI10" s="10">
        <v>589</v>
      </c>
      <c r="AJ10" s="12">
        <f t="shared" ref="AJ10:AJ29" si="1">AL10+AK10</f>
        <v>3092</v>
      </c>
      <c r="AK10" s="10">
        <v>2457</v>
      </c>
      <c r="AL10" s="10">
        <v>635</v>
      </c>
      <c r="AM10" s="12">
        <f t="shared" ref="AM10:AM29" si="2">AO10+AN10</f>
        <v>3044</v>
      </c>
      <c r="AN10" s="10">
        <v>2377</v>
      </c>
      <c r="AO10" s="10">
        <v>667</v>
      </c>
      <c r="AP10" s="12">
        <f t="shared" ref="AP10:AP29" si="3">AR10+AQ10</f>
        <v>2968</v>
      </c>
      <c r="AQ10" s="10">
        <v>2287</v>
      </c>
      <c r="AR10" s="10">
        <v>681</v>
      </c>
      <c r="AS10" s="12">
        <f t="shared" ref="AS10:AS29" si="4">AU10+AT10</f>
        <v>2923</v>
      </c>
      <c r="AT10" s="10">
        <v>2222</v>
      </c>
      <c r="AU10" s="10">
        <v>701</v>
      </c>
      <c r="AV10" s="12">
        <f t="shared" ref="AV10:AV29" si="5">AX10+AW10</f>
        <v>2831</v>
      </c>
      <c r="AW10" s="10">
        <v>2170</v>
      </c>
      <c r="AX10" s="10">
        <v>661</v>
      </c>
      <c r="AY10" s="11">
        <f t="shared" ref="AY10:AY30" si="6">AZ10+BA10</f>
        <v>2656</v>
      </c>
      <c r="AZ10" s="10">
        <v>1994</v>
      </c>
      <c r="BA10" s="13">
        <v>662</v>
      </c>
      <c r="BB10" s="11">
        <f t="shared" ref="BB10:BB29" si="7">BC10+BD10</f>
        <v>2555</v>
      </c>
      <c r="BC10" s="10">
        <v>1922</v>
      </c>
      <c r="BD10" s="13">
        <v>633</v>
      </c>
      <c r="BE10" s="11">
        <f t="shared" ref="BE10:BE29" si="8">BF10+BG10</f>
        <v>2583</v>
      </c>
      <c r="BF10" s="10">
        <v>1903</v>
      </c>
      <c r="BG10" s="13">
        <v>680</v>
      </c>
      <c r="BH10" s="11">
        <f t="shared" ref="BH10:BH29" si="9">BI10+BJ10</f>
        <v>2555</v>
      </c>
      <c r="BI10" s="10">
        <v>1867</v>
      </c>
      <c r="BJ10" s="13">
        <v>688</v>
      </c>
      <c r="BK10" s="11">
        <f t="shared" ref="BK10:BK29" si="10">BL10+BM10</f>
        <v>2283</v>
      </c>
      <c r="BL10" s="10">
        <v>1565</v>
      </c>
      <c r="BM10" s="13">
        <v>718</v>
      </c>
      <c r="BN10" s="11">
        <f t="shared" ref="BN10:BN29" si="11">BO10+BP10</f>
        <v>2415</v>
      </c>
      <c r="BO10" s="10">
        <v>1650</v>
      </c>
      <c r="BP10" s="13">
        <v>765</v>
      </c>
      <c r="BQ10" s="11">
        <f t="shared" ref="BQ10:BQ29" si="12">BR10+BS10</f>
        <v>2400</v>
      </c>
      <c r="BR10" s="10">
        <v>1648</v>
      </c>
      <c r="BS10" s="13">
        <v>752</v>
      </c>
      <c r="BT10" s="11">
        <f t="shared" ref="BT10:BT29" si="13">BU10+BV10</f>
        <v>2319</v>
      </c>
      <c r="BU10" s="10">
        <v>1569</v>
      </c>
      <c r="BV10" s="13">
        <v>750</v>
      </c>
      <c r="BW10" s="11">
        <f t="shared" ref="BW10:BW29" si="14">BX10+BY10</f>
        <v>2135</v>
      </c>
      <c r="BX10" s="10">
        <v>1402</v>
      </c>
      <c r="BY10" s="13">
        <v>733</v>
      </c>
      <c r="BZ10" s="11">
        <f t="shared" ref="BZ10:BZ29" si="15">CA10+CB10</f>
        <v>2168</v>
      </c>
      <c r="CA10" s="10">
        <v>1478</v>
      </c>
      <c r="CB10" s="13">
        <v>690</v>
      </c>
      <c r="CC10" s="11">
        <f t="shared" ref="CC10:CC24" si="16">CD10+CE10</f>
        <v>2049</v>
      </c>
      <c r="CD10" s="10">
        <v>1363</v>
      </c>
      <c r="CE10" s="10">
        <v>686</v>
      </c>
      <c r="CF10" s="11">
        <f t="shared" ref="CF10:CF30" si="17">CG10+CH10</f>
        <v>1892</v>
      </c>
      <c r="CG10" s="10">
        <v>1287</v>
      </c>
      <c r="CH10" s="10">
        <v>605</v>
      </c>
      <c r="CI10" s="10">
        <f t="shared" ref="CI10:CI30" si="18">CJ10+CK10</f>
        <v>1797</v>
      </c>
      <c r="CJ10" s="10">
        <v>1286</v>
      </c>
      <c r="CK10" s="10">
        <v>511</v>
      </c>
      <c r="CL10" s="11">
        <f t="shared" ref="CL10:CL30" si="19">CM10+CN10</f>
        <v>1819</v>
      </c>
      <c r="CM10" s="10">
        <v>1233</v>
      </c>
      <c r="CN10" s="10">
        <v>586</v>
      </c>
      <c r="CO10" s="11">
        <f>SUM(CP10:CQ10)</f>
        <v>1704</v>
      </c>
      <c r="CP10" s="10">
        <v>1201</v>
      </c>
      <c r="CQ10" s="10">
        <v>503</v>
      </c>
      <c r="CR10" s="11">
        <f>SUM(CS10:CT10)</f>
        <v>1566</v>
      </c>
      <c r="CS10" s="11">
        <v>1112</v>
      </c>
      <c r="CT10" s="10">
        <v>454</v>
      </c>
      <c r="CU10" s="11">
        <f>SUM(CV10:CW10)</f>
        <v>1509</v>
      </c>
      <c r="CV10" s="10">
        <v>1076</v>
      </c>
      <c r="CW10" s="10">
        <v>433</v>
      </c>
      <c r="CX10" s="11">
        <f>SUM(CY10:CZ10)</f>
        <v>1390</v>
      </c>
      <c r="CY10" s="11">
        <v>1046</v>
      </c>
      <c r="CZ10" s="11">
        <v>344</v>
      </c>
      <c r="DA10" s="11">
        <f>SUM(DB10:DC10)</f>
        <v>1358</v>
      </c>
      <c r="DB10" s="11">
        <v>1022</v>
      </c>
      <c r="DC10" s="11">
        <v>336</v>
      </c>
      <c r="DD10" s="11">
        <f>SUM(DE10:DF10)</f>
        <v>1347</v>
      </c>
      <c r="DE10" s="11">
        <v>1028</v>
      </c>
      <c r="DF10" s="11">
        <v>319</v>
      </c>
      <c r="DG10" s="11">
        <f>SUM(DH10:DI10)</f>
        <v>1335</v>
      </c>
      <c r="DH10" s="11">
        <v>1008</v>
      </c>
      <c r="DI10" s="11">
        <v>327</v>
      </c>
      <c r="DJ10" s="11">
        <f>SUM(DK10:DL10)</f>
        <v>1381</v>
      </c>
      <c r="DK10" s="11">
        <v>1058</v>
      </c>
      <c r="DL10" s="11">
        <v>323</v>
      </c>
      <c r="DM10" s="11">
        <f>SUM(DN10:DO10)</f>
        <v>1407</v>
      </c>
      <c r="DN10" s="11">
        <v>1098</v>
      </c>
      <c r="DO10" s="11">
        <v>309</v>
      </c>
      <c r="DP10" s="11">
        <f>SUM(DQ10:DR10)</f>
        <v>1334</v>
      </c>
      <c r="DQ10" s="11">
        <v>1062</v>
      </c>
      <c r="DR10" s="11">
        <v>272</v>
      </c>
      <c r="DS10" s="11">
        <f>SUM(DT10:DU10)</f>
        <v>1318</v>
      </c>
      <c r="DT10" s="11">
        <v>1074</v>
      </c>
      <c r="DU10" s="11">
        <v>244</v>
      </c>
      <c r="DV10" s="11">
        <f>SUM(DW10:DX10)</f>
        <v>1338</v>
      </c>
      <c r="DW10" s="11">
        <v>1101</v>
      </c>
      <c r="DX10" s="11">
        <v>237</v>
      </c>
      <c r="DY10" s="11">
        <f>SUM(DZ10:EA10)</f>
        <v>1378</v>
      </c>
      <c r="DZ10" s="11">
        <v>1140</v>
      </c>
      <c r="EA10" s="11">
        <v>238</v>
      </c>
      <c r="EB10" s="11">
        <f>SUM(EC10:ED10)</f>
        <v>1382</v>
      </c>
      <c r="EC10" s="11">
        <v>1143</v>
      </c>
      <c r="ED10" s="11">
        <v>239</v>
      </c>
      <c r="EE10" s="11">
        <f>SUM(EF10:EG10)</f>
        <v>1453</v>
      </c>
      <c r="EF10" s="11">
        <v>1194</v>
      </c>
      <c r="EG10" s="11">
        <v>259</v>
      </c>
      <c r="EH10" s="11">
        <f>SUM(EI10:EJ10)</f>
        <v>1425</v>
      </c>
      <c r="EI10" s="11">
        <v>1188</v>
      </c>
      <c r="EJ10" s="11">
        <v>237</v>
      </c>
    </row>
    <row r="11" spans="1:140" x14ac:dyDescent="0.25">
      <c r="A11" s="36" t="s">
        <v>6</v>
      </c>
      <c r="B11" s="12">
        <v>13771</v>
      </c>
      <c r="C11" s="14">
        <v>3561</v>
      </c>
      <c r="D11" s="10">
        <v>7322</v>
      </c>
      <c r="E11" s="10">
        <v>2888</v>
      </c>
      <c r="F11" s="11">
        <v>14979</v>
      </c>
      <c r="G11" s="10">
        <v>4291</v>
      </c>
      <c r="H11" s="10">
        <v>7216</v>
      </c>
      <c r="I11" s="10">
        <v>3472</v>
      </c>
      <c r="J11" s="11">
        <v>19177</v>
      </c>
      <c r="K11" s="10">
        <v>4743</v>
      </c>
      <c r="L11" s="10">
        <v>9491</v>
      </c>
      <c r="M11" s="10">
        <v>4943</v>
      </c>
      <c r="N11" s="11">
        <v>16253</v>
      </c>
      <c r="O11" s="10">
        <v>3196</v>
      </c>
      <c r="P11" s="10">
        <v>8936</v>
      </c>
      <c r="Q11" s="10">
        <v>4121</v>
      </c>
      <c r="R11" s="11">
        <v>10365</v>
      </c>
      <c r="S11" s="10">
        <v>2646</v>
      </c>
      <c r="T11" s="10">
        <v>4322</v>
      </c>
      <c r="U11" s="10">
        <v>3397</v>
      </c>
      <c r="V11" s="11">
        <v>6738</v>
      </c>
      <c r="W11" s="10">
        <v>3197</v>
      </c>
      <c r="X11" s="10">
        <v>2137</v>
      </c>
      <c r="Y11" s="10">
        <v>1404</v>
      </c>
      <c r="Z11" s="11">
        <v>6337</v>
      </c>
      <c r="AA11" s="10">
        <v>3441</v>
      </c>
      <c r="AB11" s="10">
        <v>1007</v>
      </c>
      <c r="AC11" s="10">
        <v>1889</v>
      </c>
      <c r="AD11" s="10">
        <f t="shared" ref="AD11:AD30" si="20">AF11+AE11</f>
        <v>4824</v>
      </c>
      <c r="AE11" s="10">
        <v>3777</v>
      </c>
      <c r="AF11" s="10">
        <v>1047</v>
      </c>
      <c r="AG11" s="12">
        <f t="shared" si="0"/>
        <v>5004</v>
      </c>
      <c r="AH11" s="10">
        <v>3763</v>
      </c>
      <c r="AI11" s="10">
        <v>1241</v>
      </c>
      <c r="AJ11" s="12">
        <f t="shared" si="1"/>
        <v>5012</v>
      </c>
      <c r="AK11" s="10">
        <v>3717</v>
      </c>
      <c r="AL11" s="10">
        <v>1295</v>
      </c>
      <c r="AM11" s="12">
        <f t="shared" si="2"/>
        <v>5152</v>
      </c>
      <c r="AN11" s="10">
        <v>3788</v>
      </c>
      <c r="AO11" s="10">
        <v>1364</v>
      </c>
      <c r="AP11" s="12">
        <f t="shared" si="3"/>
        <v>5112</v>
      </c>
      <c r="AQ11" s="10">
        <v>3802</v>
      </c>
      <c r="AR11" s="10">
        <v>1310</v>
      </c>
      <c r="AS11" s="12">
        <f t="shared" si="4"/>
        <v>5077</v>
      </c>
      <c r="AT11" s="10">
        <v>3813</v>
      </c>
      <c r="AU11" s="10">
        <v>1264</v>
      </c>
      <c r="AV11" s="12">
        <f t="shared" si="5"/>
        <v>4997</v>
      </c>
      <c r="AW11" s="10">
        <v>3660</v>
      </c>
      <c r="AX11" s="10">
        <v>1337</v>
      </c>
      <c r="AY11" s="11">
        <f t="shared" si="6"/>
        <v>4753</v>
      </c>
      <c r="AZ11" s="10">
        <v>3419</v>
      </c>
      <c r="BA11" s="13">
        <v>1334</v>
      </c>
      <c r="BB11" s="11">
        <f t="shared" si="7"/>
        <v>4705</v>
      </c>
      <c r="BC11" s="10">
        <v>3328</v>
      </c>
      <c r="BD11" s="13">
        <v>1377</v>
      </c>
      <c r="BE11" s="11">
        <f t="shared" si="8"/>
        <v>4601</v>
      </c>
      <c r="BF11" s="10">
        <v>3264</v>
      </c>
      <c r="BG11" s="13">
        <v>1337</v>
      </c>
      <c r="BH11" s="11">
        <f t="shared" si="9"/>
        <v>4356</v>
      </c>
      <c r="BI11" s="10">
        <v>3074</v>
      </c>
      <c r="BJ11" s="13">
        <v>1282</v>
      </c>
      <c r="BK11" s="11">
        <f t="shared" si="10"/>
        <v>3889</v>
      </c>
      <c r="BL11" s="10">
        <v>2535</v>
      </c>
      <c r="BM11" s="13">
        <v>1354</v>
      </c>
      <c r="BN11" s="11">
        <f t="shared" si="11"/>
        <v>4012</v>
      </c>
      <c r="BO11" s="10">
        <v>2601</v>
      </c>
      <c r="BP11" s="13">
        <v>1411</v>
      </c>
      <c r="BQ11" s="11">
        <f t="shared" si="12"/>
        <v>4032</v>
      </c>
      <c r="BR11" s="10">
        <v>2612</v>
      </c>
      <c r="BS11" s="13">
        <v>1420</v>
      </c>
      <c r="BT11" s="11">
        <f t="shared" si="13"/>
        <v>3907</v>
      </c>
      <c r="BU11" s="10">
        <v>2529</v>
      </c>
      <c r="BV11" s="13">
        <v>1378</v>
      </c>
      <c r="BW11" s="11">
        <f t="shared" si="14"/>
        <v>3545</v>
      </c>
      <c r="BX11" s="10">
        <v>2305</v>
      </c>
      <c r="BY11" s="13">
        <v>1240</v>
      </c>
      <c r="BZ11" s="11">
        <f t="shared" si="15"/>
        <v>3519</v>
      </c>
      <c r="CA11" s="10">
        <v>2320</v>
      </c>
      <c r="CB11" s="13">
        <v>1199</v>
      </c>
      <c r="CC11" s="11">
        <f t="shared" si="16"/>
        <v>3282</v>
      </c>
      <c r="CD11" s="10">
        <v>2139</v>
      </c>
      <c r="CE11" s="10">
        <v>1143</v>
      </c>
      <c r="CF11" s="11">
        <f t="shared" si="17"/>
        <v>2949</v>
      </c>
      <c r="CG11" s="10">
        <v>1998</v>
      </c>
      <c r="CH11" s="10">
        <v>951</v>
      </c>
      <c r="CI11" s="10">
        <f t="shared" si="18"/>
        <v>2922</v>
      </c>
      <c r="CJ11" s="10">
        <v>2000</v>
      </c>
      <c r="CK11" s="10">
        <v>922</v>
      </c>
      <c r="CL11" s="11">
        <f t="shared" si="19"/>
        <v>2927</v>
      </c>
      <c r="CM11" s="10">
        <v>1962</v>
      </c>
      <c r="CN11" s="10">
        <v>965</v>
      </c>
      <c r="CO11" s="11">
        <f t="shared" ref="CO11:CO28" si="21">SUM(CP11:CQ11)</f>
        <v>2406</v>
      </c>
      <c r="CP11" s="10">
        <v>1799</v>
      </c>
      <c r="CQ11" s="10">
        <v>607</v>
      </c>
      <c r="CR11" s="11">
        <f t="shared" ref="CR11:CR29" si="22">SUM(CS11:CT11)</f>
        <v>2311</v>
      </c>
      <c r="CS11" s="11">
        <v>1643</v>
      </c>
      <c r="CT11" s="10">
        <v>668</v>
      </c>
      <c r="CU11" s="11">
        <f t="shared" ref="CU11:CU29" si="23">SUM(CV11:CW11)</f>
        <v>2193</v>
      </c>
      <c r="CV11" s="10">
        <v>1547</v>
      </c>
      <c r="CW11" s="10">
        <v>646</v>
      </c>
      <c r="CX11" s="11">
        <f t="shared" ref="CX11:CX29" si="24">SUM(CY11:CZ11)</f>
        <v>2171</v>
      </c>
      <c r="CY11" s="11">
        <v>1549</v>
      </c>
      <c r="CZ11" s="11">
        <v>622</v>
      </c>
      <c r="DA11" s="11">
        <f t="shared" ref="DA11:DA29" si="25">SUM(DB11:DC11)</f>
        <v>2127</v>
      </c>
      <c r="DB11" s="11">
        <v>1503</v>
      </c>
      <c r="DC11" s="11">
        <v>624</v>
      </c>
      <c r="DD11" s="11">
        <f t="shared" ref="DD11:DD29" si="26">SUM(DE11:DF11)</f>
        <v>2073</v>
      </c>
      <c r="DE11" s="11">
        <v>1464</v>
      </c>
      <c r="DF11" s="11">
        <v>609</v>
      </c>
      <c r="DG11" s="11">
        <f t="shared" ref="DG11:DG29" si="27">SUM(DH11:DI11)</f>
        <v>1948</v>
      </c>
      <c r="DH11" s="11">
        <v>1413</v>
      </c>
      <c r="DI11" s="11">
        <v>535</v>
      </c>
      <c r="DJ11" s="11">
        <f t="shared" ref="DJ11:DJ29" si="28">SUM(DK11:DL11)</f>
        <v>1772</v>
      </c>
      <c r="DK11" s="11">
        <v>1309</v>
      </c>
      <c r="DL11" s="11">
        <v>463</v>
      </c>
      <c r="DM11" s="11">
        <f t="shared" ref="DM11:DM29" si="29">SUM(DN11:DO11)</f>
        <v>1515</v>
      </c>
      <c r="DN11" s="11">
        <v>1171</v>
      </c>
      <c r="DO11" s="11">
        <v>344</v>
      </c>
      <c r="DP11" s="11">
        <f t="shared" ref="DP11:DP29" si="30">SUM(DQ11:DR11)</f>
        <v>1484</v>
      </c>
      <c r="DQ11" s="11">
        <v>1154</v>
      </c>
      <c r="DR11" s="11">
        <v>330</v>
      </c>
      <c r="DS11" s="11">
        <f t="shared" ref="DS11:DS26" si="31">SUM(DT11:DU11)</f>
        <v>1403</v>
      </c>
      <c r="DT11" s="11">
        <v>1105</v>
      </c>
      <c r="DU11" s="11">
        <v>298</v>
      </c>
      <c r="DV11" s="11">
        <f t="shared" ref="DV11:DV26" si="32">SUM(DW11:DX11)</f>
        <v>1345</v>
      </c>
      <c r="DW11" s="11">
        <v>1074</v>
      </c>
      <c r="DX11" s="11">
        <v>271</v>
      </c>
      <c r="DY11" s="11">
        <f t="shared" ref="DY11:DY26" si="33">SUM(DZ11:EA11)</f>
        <v>1310</v>
      </c>
      <c r="DZ11" s="11">
        <v>1056</v>
      </c>
      <c r="EA11" s="11">
        <v>254</v>
      </c>
      <c r="EB11" s="11">
        <f t="shared" ref="EB11:EB26" si="34">SUM(EC11:ED11)</f>
        <v>1314</v>
      </c>
      <c r="EC11" s="11">
        <v>1047</v>
      </c>
      <c r="ED11" s="11">
        <v>267</v>
      </c>
      <c r="EE11" s="11">
        <f t="shared" ref="EE11:EE26" si="35">SUM(EF11:EG11)</f>
        <v>1313</v>
      </c>
      <c r="EF11" s="11">
        <v>1073</v>
      </c>
      <c r="EG11" s="11">
        <v>240</v>
      </c>
      <c r="EH11" s="11">
        <f t="shared" ref="EH11:EH26" si="36">SUM(EI11:EJ11)</f>
        <v>1281</v>
      </c>
      <c r="EI11" s="11">
        <v>1058</v>
      </c>
      <c r="EJ11" s="11">
        <v>223</v>
      </c>
    </row>
    <row r="12" spans="1:140" x14ac:dyDescent="0.25">
      <c r="A12" s="36" t="s">
        <v>7</v>
      </c>
      <c r="B12" s="12">
        <v>24337</v>
      </c>
      <c r="C12" s="14">
        <v>5467</v>
      </c>
      <c r="D12" s="10">
        <v>10033</v>
      </c>
      <c r="E12" s="10">
        <v>8837</v>
      </c>
      <c r="F12" s="11">
        <v>26062</v>
      </c>
      <c r="G12" s="10">
        <v>6432</v>
      </c>
      <c r="H12" s="10">
        <v>10610</v>
      </c>
      <c r="I12" s="10">
        <v>9020</v>
      </c>
      <c r="J12" s="11">
        <v>32038</v>
      </c>
      <c r="K12" s="10">
        <v>6959</v>
      </c>
      <c r="L12" s="10">
        <v>13681</v>
      </c>
      <c r="M12" s="10">
        <v>11398</v>
      </c>
      <c r="N12" s="11">
        <v>25076</v>
      </c>
      <c r="O12" s="10">
        <v>5245</v>
      </c>
      <c r="P12" s="10">
        <v>10993</v>
      </c>
      <c r="Q12" s="10">
        <v>8838</v>
      </c>
      <c r="R12" s="11">
        <v>16616</v>
      </c>
      <c r="S12" s="10">
        <v>4541</v>
      </c>
      <c r="T12" s="10">
        <v>7099</v>
      </c>
      <c r="U12" s="10">
        <v>4976</v>
      </c>
      <c r="V12" s="11">
        <v>10539</v>
      </c>
      <c r="W12" s="10">
        <v>5217</v>
      </c>
      <c r="X12" s="10">
        <v>2735</v>
      </c>
      <c r="Y12" s="10">
        <v>2587</v>
      </c>
      <c r="Z12" s="11">
        <v>8197</v>
      </c>
      <c r="AA12" s="10">
        <v>4750</v>
      </c>
      <c r="AB12" s="10">
        <v>1361</v>
      </c>
      <c r="AC12" s="10">
        <v>2086</v>
      </c>
      <c r="AD12" s="10">
        <f t="shared" si="20"/>
        <v>7007</v>
      </c>
      <c r="AE12" s="10">
        <v>5624</v>
      </c>
      <c r="AF12" s="10">
        <v>1383</v>
      </c>
      <c r="AG12" s="12">
        <f t="shared" si="0"/>
        <v>7332</v>
      </c>
      <c r="AH12" s="10">
        <v>5723</v>
      </c>
      <c r="AI12" s="10">
        <v>1609</v>
      </c>
      <c r="AJ12" s="12">
        <f t="shared" si="1"/>
        <v>7200</v>
      </c>
      <c r="AK12" s="10">
        <v>5485</v>
      </c>
      <c r="AL12" s="10">
        <v>1715</v>
      </c>
      <c r="AM12" s="12">
        <f t="shared" si="2"/>
        <v>7178</v>
      </c>
      <c r="AN12" s="10">
        <v>5391</v>
      </c>
      <c r="AO12" s="10">
        <v>1787</v>
      </c>
      <c r="AP12" s="12">
        <f t="shared" si="3"/>
        <v>7063</v>
      </c>
      <c r="AQ12" s="10">
        <v>5312</v>
      </c>
      <c r="AR12" s="10">
        <v>1751</v>
      </c>
      <c r="AS12" s="12">
        <f t="shared" si="4"/>
        <v>6868</v>
      </c>
      <c r="AT12" s="10">
        <v>5122</v>
      </c>
      <c r="AU12" s="10">
        <v>1746</v>
      </c>
      <c r="AV12" s="12">
        <f t="shared" si="5"/>
        <v>6612</v>
      </c>
      <c r="AW12" s="10">
        <v>4950</v>
      </c>
      <c r="AX12" s="10">
        <v>1662</v>
      </c>
      <c r="AY12" s="11">
        <f t="shared" si="6"/>
        <v>6133</v>
      </c>
      <c r="AZ12" s="10">
        <v>4670</v>
      </c>
      <c r="BA12" s="13">
        <v>1463</v>
      </c>
      <c r="BB12" s="11">
        <f t="shared" si="7"/>
        <v>5882</v>
      </c>
      <c r="BC12" s="10">
        <v>4529</v>
      </c>
      <c r="BD12" s="13">
        <v>1353</v>
      </c>
      <c r="BE12" s="11">
        <f t="shared" si="8"/>
        <v>5792</v>
      </c>
      <c r="BF12" s="10">
        <v>4513</v>
      </c>
      <c r="BG12" s="13">
        <v>1279</v>
      </c>
      <c r="BH12" s="11">
        <f t="shared" si="9"/>
        <v>5624</v>
      </c>
      <c r="BI12" s="10">
        <v>4365</v>
      </c>
      <c r="BJ12" s="13">
        <v>1259</v>
      </c>
      <c r="BK12" s="11">
        <f t="shared" si="10"/>
        <v>5146</v>
      </c>
      <c r="BL12" s="10">
        <v>3877</v>
      </c>
      <c r="BM12" s="13">
        <v>1269</v>
      </c>
      <c r="BN12" s="11">
        <f t="shared" si="11"/>
        <v>5355</v>
      </c>
      <c r="BO12" s="10">
        <v>4070</v>
      </c>
      <c r="BP12" s="13">
        <v>1285</v>
      </c>
      <c r="BQ12" s="11">
        <f t="shared" si="12"/>
        <v>5248</v>
      </c>
      <c r="BR12" s="10">
        <v>4012</v>
      </c>
      <c r="BS12" s="13">
        <v>1236</v>
      </c>
      <c r="BT12" s="11">
        <f t="shared" si="13"/>
        <v>5234</v>
      </c>
      <c r="BU12" s="10">
        <v>4023</v>
      </c>
      <c r="BV12" s="13">
        <v>1211</v>
      </c>
      <c r="BW12" s="11">
        <f t="shared" si="14"/>
        <v>4819</v>
      </c>
      <c r="BX12" s="10">
        <v>3616</v>
      </c>
      <c r="BY12" s="13">
        <v>1203</v>
      </c>
      <c r="BZ12" s="11">
        <f t="shared" si="15"/>
        <v>4769</v>
      </c>
      <c r="CA12" s="10">
        <v>3583</v>
      </c>
      <c r="CB12" s="13">
        <v>1186</v>
      </c>
      <c r="CC12" s="11">
        <f t="shared" si="16"/>
        <v>4478</v>
      </c>
      <c r="CD12" s="10">
        <v>3363</v>
      </c>
      <c r="CE12" s="10">
        <v>1115</v>
      </c>
      <c r="CF12" s="11">
        <f t="shared" si="17"/>
        <v>4336</v>
      </c>
      <c r="CG12" s="10">
        <v>3305</v>
      </c>
      <c r="CH12" s="10">
        <v>1031</v>
      </c>
      <c r="CI12" s="10">
        <f t="shared" si="18"/>
        <v>4334</v>
      </c>
      <c r="CJ12" s="10">
        <v>3378</v>
      </c>
      <c r="CK12" s="10">
        <v>956</v>
      </c>
      <c r="CL12" s="11">
        <f t="shared" si="19"/>
        <v>4302</v>
      </c>
      <c r="CM12" s="10">
        <v>3368</v>
      </c>
      <c r="CN12" s="10">
        <v>934</v>
      </c>
      <c r="CO12" s="11">
        <f t="shared" si="21"/>
        <v>4044</v>
      </c>
      <c r="CP12" s="10">
        <v>3262</v>
      </c>
      <c r="CQ12" s="10">
        <v>782</v>
      </c>
      <c r="CR12" s="11">
        <f t="shared" si="22"/>
        <v>3759</v>
      </c>
      <c r="CS12" s="11">
        <v>3056</v>
      </c>
      <c r="CT12" s="10">
        <v>703</v>
      </c>
      <c r="CU12" s="11">
        <f t="shared" si="23"/>
        <v>3605</v>
      </c>
      <c r="CV12" s="10">
        <v>2915</v>
      </c>
      <c r="CW12" s="10">
        <v>690</v>
      </c>
      <c r="CX12" s="11">
        <f t="shared" si="24"/>
        <v>3359</v>
      </c>
      <c r="CY12" s="11">
        <v>2730</v>
      </c>
      <c r="CZ12" s="11">
        <v>629</v>
      </c>
      <c r="DA12" s="11">
        <f t="shared" si="25"/>
        <v>3204</v>
      </c>
      <c r="DB12" s="11">
        <v>2613</v>
      </c>
      <c r="DC12" s="11">
        <v>591</v>
      </c>
      <c r="DD12" s="11">
        <f t="shared" si="26"/>
        <v>3109</v>
      </c>
      <c r="DE12" s="11">
        <v>2549</v>
      </c>
      <c r="DF12" s="11">
        <v>560</v>
      </c>
      <c r="DG12" s="11">
        <f t="shared" si="27"/>
        <v>3014</v>
      </c>
      <c r="DH12" s="11">
        <v>2475</v>
      </c>
      <c r="DI12" s="11">
        <v>539</v>
      </c>
      <c r="DJ12" s="11">
        <f t="shared" si="28"/>
        <v>2958</v>
      </c>
      <c r="DK12" s="11">
        <v>2421</v>
      </c>
      <c r="DL12" s="11">
        <v>537</v>
      </c>
      <c r="DM12" s="11">
        <f t="shared" si="29"/>
        <v>2884</v>
      </c>
      <c r="DN12" s="11">
        <v>2357</v>
      </c>
      <c r="DO12" s="11">
        <v>527</v>
      </c>
      <c r="DP12" s="11">
        <f t="shared" si="30"/>
        <v>2782</v>
      </c>
      <c r="DQ12" s="11">
        <v>2288</v>
      </c>
      <c r="DR12" s="11">
        <v>494</v>
      </c>
      <c r="DS12" s="11">
        <f t="shared" si="31"/>
        <v>2763</v>
      </c>
      <c r="DT12" s="11">
        <v>2295</v>
      </c>
      <c r="DU12" s="11">
        <v>468</v>
      </c>
      <c r="DV12" s="11">
        <f t="shared" si="32"/>
        <v>2772</v>
      </c>
      <c r="DW12" s="11">
        <v>2299</v>
      </c>
      <c r="DX12" s="11">
        <v>473</v>
      </c>
      <c r="DY12" s="11">
        <f t="shared" si="33"/>
        <v>2763</v>
      </c>
      <c r="DZ12" s="11">
        <v>2285</v>
      </c>
      <c r="EA12" s="11">
        <v>478</v>
      </c>
      <c r="EB12" s="11">
        <f t="shared" si="34"/>
        <v>2642</v>
      </c>
      <c r="EC12" s="11">
        <v>2185</v>
      </c>
      <c r="ED12" s="11">
        <v>457</v>
      </c>
      <c r="EE12" s="11">
        <f t="shared" si="35"/>
        <v>2538</v>
      </c>
      <c r="EF12" s="11">
        <v>2130</v>
      </c>
      <c r="EG12" s="11">
        <v>408</v>
      </c>
      <c r="EH12" s="11">
        <f t="shared" si="36"/>
        <v>2489</v>
      </c>
      <c r="EI12" s="11">
        <v>2069</v>
      </c>
      <c r="EJ12" s="11">
        <v>420</v>
      </c>
    </row>
    <row r="13" spans="1:140" x14ac:dyDescent="0.25">
      <c r="A13" s="36" t="s">
        <v>8</v>
      </c>
      <c r="B13" s="12">
        <v>3900</v>
      </c>
      <c r="C13" s="14">
        <v>571</v>
      </c>
      <c r="D13" s="10">
        <v>1114</v>
      </c>
      <c r="E13" s="10">
        <v>2215</v>
      </c>
      <c r="F13" s="11">
        <v>4171</v>
      </c>
      <c r="G13" s="10">
        <v>700</v>
      </c>
      <c r="H13" s="10">
        <v>1131</v>
      </c>
      <c r="I13" s="10">
        <v>2340</v>
      </c>
      <c r="J13" s="11">
        <v>4595</v>
      </c>
      <c r="K13" s="10">
        <v>976</v>
      </c>
      <c r="L13" s="10">
        <v>1138</v>
      </c>
      <c r="M13" s="10">
        <v>2481</v>
      </c>
      <c r="N13" s="11">
        <v>3476</v>
      </c>
      <c r="O13" s="10">
        <v>601</v>
      </c>
      <c r="P13" s="10">
        <v>1161</v>
      </c>
      <c r="Q13" s="10">
        <v>1714</v>
      </c>
      <c r="R13" s="11">
        <v>2506</v>
      </c>
      <c r="S13" s="10">
        <v>545</v>
      </c>
      <c r="T13" s="10">
        <v>801</v>
      </c>
      <c r="U13" s="10">
        <v>1160</v>
      </c>
      <c r="V13" s="11">
        <v>1308</v>
      </c>
      <c r="W13" s="10">
        <v>474</v>
      </c>
      <c r="X13" s="10">
        <v>330</v>
      </c>
      <c r="Y13" s="10">
        <v>504</v>
      </c>
      <c r="Z13" s="11">
        <v>985</v>
      </c>
      <c r="AA13" s="10">
        <v>216</v>
      </c>
      <c r="AB13" s="10">
        <v>283</v>
      </c>
      <c r="AC13" s="10">
        <v>486</v>
      </c>
      <c r="AD13" s="10">
        <f t="shared" si="20"/>
        <v>623</v>
      </c>
      <c r="AE13" s="10">
        <v>441</v>
      </c>
      <c r="AF13" s="10">
        <v>182</v>
      </c>
      <c r="AG13" s="12">
        <f t="shared" si="0"/>
        <v>662</v>
      </c>
      <c r="AH13" s="10">
        <v>475</v>
      </c>
      <c r="AI13" s="10">
        <v>187</v>
      </c>
      <c r="AJ13" s="12">
        <f t="shared" si="1"/>
        <v>689</v>
      </c>
      <c r="AK13" s="10">
        <v>469</v>
      </c>
      <c r="AL13" s="10">
        <v>220</v>
      </c>
      <c r="AM13" s="12">
        <f t="shared" si="2"/>
        <v>692</v>
      </c>
      <c r="AN13" s="10">
        <v>459</v>
      </c>
      <c r="AO13" s="10">
        <v>233</v>
      </c>
      <c r="AP13" s="12">
        <f t="shared" si="3"/>
        <v>739</v>
      </c>
      <c r="AQ13" s="10">
        <v>508</v>
      </c>
      <c r="AR13" s="10">
        <v>231</v>
      </c>
      <c r="AS13" s="12">
        <f t="shared" si="4"/>
        <v>709</v>
      </c>
      <c r="AT13" s="10">
        <v>488</v>
      </c>
      <c r="AU13" s="10">
        <v>221</v>
      </c>
      <c r="AV13" s="12">
        <f t="shared" si="5"/>
        <v>703</v>
      </c>
      <c r="AW13" s="10">
        <v>464</v>
      </c>
      <c r="AX13" s="10">
        <v>239</v>
      </c>
      <c r="AY13" s="11">
        <f t="shared" si="6"/>
        <v>688</v>
      </c>
      <c r="AZ13" s="10">
        <v>446</v>
      </c>
      <c r="BA13" s="13">
        <v>242</v>
      </c>
      <c r="BB13" s="11">
        <f t="shared" si="7"/>
        <v>711</v>
      </c>
      <c r="BC13" s="10">
        <v>443</v>
      </c>
      <c r="BD13" s="13">
        <v>268</v>
      </c>
      <c r="BE13" s="11">
        <f t="shared" si="8"/>
        <v>751</v>
      </c>
      <c r="BF13" s="10">
        <v>468</v>
      </c>
      <c r="BG13" s="13">
        <v>283</v>
      </c>
      <c r="BH13" s="11">
        <f t="shared" si="9"/>
        <v>663</v>
      </c>
      <c r="BI13" s="10">
        <v>451</v>
      </c>
      <c r="BJ13" s="13">
        <v>212</v>
      </c>
      <c r="BK13" s="11">
        <f t="shared" si="10"/>
        <v>662</v>
      </c>
      <c r="BL13" s="10">
        <v>438</v>
      </c>
      <c r="BM13" s="13">
        <v>224</v>
      </c>
      <c r="BN13" s="11">
        <f t="shared" si="11"/>
        <v>615</v>
      </c>
      <c r="BO13" s="10">
        <v>409</v>
      </c>
      <c r="BP13" s="13">
        <v>206</v>
      </c>
      <c r="BQ13" s="11">
        <f t="shared" si="12"/>
        <v>567</v>
      </c>
      <c r="BR13" s="10">
        <v>386</v>
      </c>
      <c r="BS13" s="13">
        <v>181</v>
      </c>
      <c r="BT13" s="11">
        <f t="shared" si="13"/>
        <v>505</v>
      </c>
      <c r="BU13" s="10">
        <v>341</v>
      </c>
      <c r="BV13" s="13">
        <v>164</v>
      </c>
      <c r="BW13" s="11">
        <f t="shared" si="14"/>
        <v>454</v>
      </c>
      <c r="BX13" s="10">
        <v>297</v>
      </c>
      <c r="BY13" s="13">
        <v>157</v>
      </c>
      <c r="BZ13" s="11">
        <f t="shared" si="15"/>
        <v>474</v>
      </c>
      <c r="CA13" s="10">
        <v>312</v>
      </c>
      <c r="CB13" s="13">
        <v>162</v>
      </c>
      <c r="CC13" s="11">
        <f t="shared" si="16"/>
        <v>457</v>
      </c>
      <c r="CD13" s="10">
        <v>294</v>
      </c>
      <c r="CE13" s="10">
        <v>163</v>
      </c>
      <c r="CF13" s="11">
        <f t="shared" si="17"/>
        <v>423</v>
      </c>
      <c r="CG13" s="10">
        <v>287</v>
      </c>
      <c r="CH13" s="10">
        <v>136</v>
      </c>
      <c r="CI13" s="10">
        <f t="shared" si="18"/>
        <v>436</v>
      </c>
      <c r="CJ13" s="10">
        <v>309</v>
      </c>
      <c r="CK13" s="10">
        <v>127</v>
      </c>
      <c r="CL13" s="11">
        <f t="shared" si="19"/>
        <v>449</v>
      </c>
      <c r="CM13" s="10">
        <v>317</v>
      </c>
      <c r="CN13" s="10">
        <v>132</v>
      </c>
      <c r="CO13" s="11">
        <f t="shared" si="21"/>
        <v>427</v>
      </c>
      <c r="CP13" s="15">
        <v>294</v>
      </c>
      <c r="CQ13" s="10">
        <v>133</v>
      </c>
      <c r="CR13" s="11">
        <f t="shared" si="22"/>
        <v>341</v>
      </c>
      <c r="CS13" s="11">
        <v>247</v>
      </c>
      <c r="CT13" s="10">
        <v>94</v>
      </c>
      <c r="CU13" s="11">
        <f t="shared" si="23"/>
        <v>314</v>
      </c>
      <c r="CV13" s="10">
        <v>221</v>
      </c>
      <c r="CW13" s="10">
        <v>93</v>
      </c>
      <c r="CX13" s="11">
        <f t="shared" si="24"/>
        <v>321</v>
      </c>
      <c r="CY13" s="11">
        <v>235</v>
      </c>
      <c r="CZ13" s="11">
        <v>86</v>
      </c>
      <c r="DA13" s="11">
        <f t="shared" si="25"/>
        <v>325</v>
      </c>
      <c r="DB13" s="11">
        <v>237</v>
      </c>
      <c r="DC13" s="11">
        <v>88</v>
      </c>
      <c r="DD13" s="11">
        <f t="shared" si="26"/>
        <v>338</v>
      </c>
      <c r="DE13" s="11">
        <v>244</v>
      </c>
      <c r="DF13" s="11">
        <v>94</v>
      </c>
      <c r="DG13" s="11">
        <f t="shared" si="27"/>
        <v>322</v>
      </c>
      <c r="DH13" s="11">
        <v>226</v>
      </c>
      <c r="DI13" s="11">
        <v>96</v>
      </c>
      <c r="DJ13" s="11">
        <f t="shared" si="28"/>
        <v>321</v>
      </c>
      <c r="DK13" s="11">
        <v>219</v>
      </c>
      <c r="DL13" s="11">
        <v>102</v>
      </c>
      <c r="DM13" s="11">
        <f t="shared" si="29"/>
        <v>293</v>
      </c>
      <c r="DN13" s="11">
        <v>211</v>
      </c>
      <c r="DO13" s="11">
        <v>82</v>
      </c>
      <c r="DP13" s="11">
        <f t="shared" si="30"/>
        <v>280</v>
      </c>
      <c r="DQ13" s="11">
        <v>201</v>
      </c>
      <c r="DR13" s="11">
        <v>79</v>
      </c>
      <c r="DS13" s="11">
        <f t="shared" si="31"/>
        <v>274</v>
      </c>
      <c r="DT13" s="11">
        <v>203</v>
      </c>
      <c r="DU13" s="11">
        <v>71</v>
      </c>
      <c r="DV13" s="11">
        <f t="shared" si="32"/>
        <v>262</v>
      </c>
      <c r="DW13" s="11">
        <v>199</v>
      </c>
      <c r="DX13" s="11">
        <v>63</v>
      </c>
      <c r="DY13" s="11">
        <f t="shared" si="33"/>
        <v>248</v>
      </c>
      <c r="DZ13" s="11">
        <v>193</v>
      </c>
      <c r="EA13" s="11">
        <v>55</v>
      </c>
      <c r="EB13" s="11">
        <f t="shared" si="34"/>
        <v>253</v>
      </c>
      <c r="EC13" s="11">
        <v>196</v>
      </c>
      <c r="ED13" s="11">
        <v>57</v>
      </c>
      <c r="EE13" s="11">
        <f t="shared" si="35"/>
        <v>0</v>
      </c>
      <c r="EF13" s="11"/>
      <c r="EG13" s="11"/>
      <c r="EH13" s="11">
        <f t="shared" si="36"/>
        <v>0</v>
      </c>
      <c r="EI13" s="11"/>
      <c r="EJ13" s="11"/>
    </row>
    <row r="14" spans="1:140" x14ac:dyDescent="0.25">
      <c r="A14" s="36" t="s">
        <v>9</v>
      </c>
      <c r="B14" s="12">
        <v>7647</v>
      </c>
      <c r="C14" s="14">
        <v>2460</v>
      </c>
      <c r="D14" s="10">
        <v>2664</v>
      </c>
      <c r="E14" s="10">
        <v>2523</v>
      </c>
      <c r="F14" s="11">
        <v>7316</v>
      </c>
      <c r="G14" s="10">
        <v>2964</v>
      </c>
      <c r="H14" s="10">
        <v>2244</v>
      </c>
      <c r="I14" s="10">
        <v>2108</v>
      </c>
      <c r="J14" s="11">
        <v>8321</v>
      </c>
      <c r="K14" s="10">
        <v>3605</v>
      </c>
      <c r="L14" s="10">
        <v>2415</v>
      </c>
      <c r="M14" s="10">
        <v>2301</v>
      </c>
      <c r="N14" s="11">
        <v>6457</v>
      </c>
      <c r="O14" s="10">
        <v>2649</v>
      </c>
      <c r="P14" s="10">
        <v>1976</v>
      </c>
      <c r="Q14" s="10">
        <v>1832</v>
      </c>
      <c r="R14" s="11">
        <v>4224</v>
      </c>
      <c r="S14" s="10">
        <v>1968</v>
      </c>
      <c r="T14" s="10">
        <v>1181</v>
      </c>
      <c r="U14" s="10">
        <v>1075</v>
      </c>
      <c r="V14" s="11">
        <v>2357</v>
      </c>
      <c r="W14" s="10">
        <v>1174</v>
      </c>
      <c r="X14" s="10">
        <v>440</v>
      </c>
      <c r="Y14" s="10">
        <v>743</v>
      </c>
      <c r="Z14" s="11">
        <v>1679</v>
      </c>
      <c r="AA14" s="10">
        <v>892</v>
      </c>
      <c r="AB14" s="10">
        <v>280</v>
      </c>
      <c r="AC14" s="10">
        <v>507</v>
      </c>
      <c r="AD14" s="10">
        <f t="shared" si="20"/>
        <v>1212</v>
      </c>
      <c r="AE14" s="10">
        <v>878</v>
      </c>
      <c r="AF14" s="10">
        <v>334</v>
      </c>
      <c r="AG14" s="12">
        <f t="shared" si="0"/>
        <v>1352</v>
      </c>
      <c r="AH14" s="10">
        <v>908</v>
      </c>
      <c r="AI14" s="10">
        <v>444</v>
      </c>
      <c r="AJ14" s="12">
        <f t="shared" si="1"/>
        <v>1347</v>
      </c>
      <c r="AK14" s="10">
        <v>898</v>
      </c>
      <c r="AL14" s="10">
        <v>449</v>
      </c>
      <c r="AM14" s="12">
        <f t="shared" si="2"/>
        <v>1333</v>
      </c>
      <c r="AN14" s="10">
        <v>888</v>
      </c>
      <c r="AO14" s="10">
        <v>445</v>
      </c>
      <c r="AP14" s="12">
        <f t="shared" si="3"/>
        <v>1293</v>
      </c>
      <c r="AQ14" s="10">
        <v>873</v>
      </c>
      <c r="AR14" s="10">
        <v>420</v>
      </c>
      <c r="AS14" s="12">
        <f t="shared" si="4"/>
        <v>1246</v>
      </c>
      <c r="AT14" s="10">
        <v>827</v>
      </c>
      <c r="AU14" s="10">
        <v>419</v>
      </c>
      <c r="AV14" s="12">
        <f t="shared" si="5"/>
        <v>1227</v>
      </c>
      <c r="AW14" s="10">
        <v>808</v>
      </c>
      <c r="AX14" s="10">
        <v>419</v>
      </c>
      <c r="AY14" s="11">
        <f t="shared" si="6"/>
        <v>1144</v>
      </c>
      <c r="AZ14" s="10">
        <v>747</v>
      </c>
      <c r="BA14" s="13">
        <v>397</v>
      </c>
      <c r="BB14" s="11">
        <f t="shared" si="7"/>
        <v>1096</v>
      </c>
      <c r="BC14" s="10">
        <v>698</v>
      </c>
      <c r="BD14" s="13">
        <v>398</v>
      </c>
      <c r="BE14" s="11">
        <f t="shared" si="8"/>
        <v>1111</v>
      </c>
      <c r="BF14" s="10">
        <v>715</v>
      </c>
      <c r="BG14" s="13">
        <v>396</v>
      </c>
      <c r="BH14" s="11">
        <f t="shared" si="9"/>
        <v>1040</v>
      </c>
      <c r="BI14" s="10">
        <v>703</v>
      </c>
      <c r="BJ14" s="13">
        <v>337</v>
      </c>
      <c r="BK14" s="11">
        <f t="shared" si="10"/>
        <v>938</v>
      </c>
      <c r="BL14" s="10">
        <v>605</v>
      </c>
      <c r="BM14" s="13">
        <v>333</v>
      </c>
      <c r="BN14" s="11">
        <f t="shared" si="11"/>
        <v>919</v>
      </c>
      <c r="BO14" s="10">
        <v>612</v>
      </c>
      <c r="BP14" s="13">
        <v>307</v>
      </c>
      <c r="BQ14" s="11">
        <f t="shared" si="12"/>
        <v>805</v>
      </c>
      <c r="BR14" s="10">
        <v>551</v>
      </c>
      <c r="BS14" s="13">
        <v>254</v>
      </c>
      <c r="BT14" s="11">
        <f t="shared" si="13"/>
        <v>763</v>
      </c>
      <c r="BU14" s="10">
        <v>517</v>
      </c>
      <c r="BV14" s="13">
        <v>246</v>
      </c>
      <c r="BW14" s="11">
        <f t="shared" si="14"/>
        <v>708</v>
      </c>
      <c r="BX14" s="10">
        <v>459</v>
      </c>
      <c r="BY14" s="13">
        <v>249</v>
      </c>
      <c r="BZ14" s="11">
        <f t="shared" si="15"/>
        <v>715</v>
      </c>
      <c r="CA14" s="10">
        <v>476</v>
      </c>
      <c r="CB14" s="13">
        <v>239</v>
      </c>
      <c r="CC14" s="11">
        <f t="shared" si="16"/>
        <v>572</v>
      </c>
      <c r="CD14" s="10">
        <v>400</v>
      </c>
      <c r="CE14" s="10">
        <v>172</v>
      </c>
      <c r="CF14" s="11">
        <f t="shared" si="17"/>
        <v>553</v>
      </c>
      <c r="CG14" s="10">
        <v>386</v>
      </c>
      <c r="CH14" s="10">
        <v>167</v>
      </c>
      <c r="CI14" s="10">
        <f t="shared" si="18"/>
        <v>567</v>
      </c>
      <c r="CJ14" s="10">
        <v>413</v>
      </c>
      <c r="CK14" s="10">
        <v>154</v>
      </c>
      <c r="CL14" s="11">
        <f t="shared" si="19"/>
        <v>586</v>
      </c>
      <c r="CM14" s="10">
        <v>429</v>
      </c>
      <c r="CN14" s="10">
        <v>157</v>
      </c>
      <c r="CO14" s="11">
        <f t="shared" si="21"/>
        <v>572</v>
      </c>
      <c r="CP14" s="15">
        <v>418</v>
      </c>
      <c r="CQ14" s="10">
        <v>154</v>
      </c>
      <c r="CR14" s="11">
        <f t="shared" si="22"/>
        <v>542</v>
      </c>
      <c r="CS14" s="11">
        <v>402</v>
      </c>
      <c r="CT14" s="10">
        <v>140</v>
      </c>
      <c r="CU14" s="11">
        <f t="shared" si="23"/>
        <v>520</v>
      </c>
      <c r="CV14" s="10">
        <v>377</v>
      </c>
      <c r="CW14" s="10">
        <v>143</v>
      </c>
      <c r="CX14" s="11">
        <f t="shared" si="24"/>
        <v>519</v>
      </c>
      <c r="CY14" s="11">
        <v>385</v>
      </c>
      <c r="CZ14" s="11">
        <v>134</v>
      </c>
      <c r="DA14" s="11">
        <f t="shared" si="25"/>
        <v>534</v>
      </c>
      <c r="DB14" s="11">
        <v>400</v>
      </c>
      <c r="DC14" s="11">
        <v>134</v>
      </c>
      <c r="DD14" s="11">
        <f t="shared" si="26"/>
        <v>551</v>
      </c>
      <c r="DE14" s="11">
        <v>415</v>
      </c>
      <c r="DF14" s="11">
        <v>136</v>
      </c>
      <c r="DG14" s="11">
        <f t="shared" si="27"/>
        <v>562</v>
      </c>
      <c r="DH14" s="11">
        <v>429</v>
      </c>
      <c r="DI14" s="11">
        <v>133</v>
      </c>
      <c r="DJ14" s="11">
        <f t="shared" si="28"/>
        <v>536</v>
      </c>
      <c r="DK14" s="11">
        <v>403</v>
      </c>
      <c r="DL14" s="11">
        <v>133</v>
      </c>
      <c r="DM14" s="11">
        <f t="shared" si="29"/>
        <v>504</v>
      </c>
      <c r="DN14" s="11">
        <v>384</v>
      </c>
      <c r="DO14" s="11">
        <v>120</v>
      </c>
      <c r="DP14" s="11">
        <f t="shared" si="30"/>
        <v>453</v>
      </c>
      <c r="DQ14" s="11">
        <v>348</v>
      </c>
      <c r="DR14" s="11">
        <v>105</v>
      </c>
      <c r="DS14" s="11">
        <f t="shared" si="31"/>
        <v>400</v>
      </c>
      <c r="DT14" s="11">
        <v>305</v>
      </c>
      <c r="DU14" s="11">
        <v>95</v>
      </c>
      <c r="DV14" s="11">
        <f t="shared" si="32"/>
        <v>385</v>
      </c>
      <c r="DW14" s="11">
        <v>292</v>
      </c>
      <c r="DX14" s="11">
        <v>93</v>
      </c>
      <c r="DY14" s="11">
        <f t="shared" si="33"/>
        <v>376</v>
      </c>
      <c r="DZ14" s="11">
        <v>298</v>
      </c>
      <c r="EA14" s="11">
        <v>78</v>
      </c>
      <c r="EB14" s="11">
        <f t="shared" si="34"/>
        <v>398</v>
      </c>
      <c r="EC14" s="11">
        <v>314</v>
      </c>
      <c r="ED14" s="11">
        <v>84</v>
      </c>
      <c r="EE14" s="11">
        <f t="shared" si="35"/>
        <v>0</v>
      </c>
      <c r="EF14" s="11"/>
      <c r="EG14" s="11"/>
      <c r="EH14" s="11">
        <f t="shared" si="36"/>
        <v>0</v>
      </c>
      <c r="EI14" s="11"/>
      <c r="EJ14" s="11"/>
    </row>
    <row r="15" spans="1:140" x14ac:dyDescent="0.25">
      <c r="A15" s="36" t="s">
        <v>36</v>
      </c>
      <c r="B15" s="12"/>
      <c r="C15" s="14"/>
      <c r="D15" s="10"/>
      <c r="E15" s="10"/>
      <c r="F15" s="11"/>
      <c r="G15" s="10"/>
      <c r="H15" s="10"/>
      <c r="I15" s="10"/>
      <c r="J15" s="11"/>
      <c r="K15" s="10"/>
      <c r="L15" s="10"/>
      <c r="M15" s="10"/>
      <c r="N15" s="11"/>
      <c r="O15" s="10"/>
      <c r="P15" s="10"/>
      <c r="Q15" s="10"/>
      <c r="R15" s="11"/>
      <c r="S15" s="10"/>
      <c r="T15" s="10"/>
      <c r="U15" s="10"/>
      <c r="V15" s="11"/>
      <c r="W15" s="10"/>
      <c r="X15" s="10"/>
      <c r="Y15" s="10"/>
      <c r="Z15" s="11"/>
      <c r="AA15" s="10"/>
      <c r="AB15" s="10"/>
      <c r="AC15" s="10"/>
      <c r="AD15" s="10"/>
      <c r="AE15" s="10"/>
      <c r="AF15" s="10"/>
      <c r="AG15" s="12"/>
      <c r="AH15" s="10"/>
      <c r="AI15" s="10"/>
      <c r="AJ15" s="12"/>
      <c r="AK15" s="10"/>
      <c r="AL15" s="10"/>
      <c r="AM15" s="12"/>
      <c r="AN15" s="10"/>
      <c r="AO15" s="10"/>
      <c r="AP15" s="12"/>
      <c r="AQ15" s="10"/>
      <c r="AR15" s="10"/>
      <c r="AS15" s="12"/>
      <c r="AT15" s="10"/>
      <c r="AU15" s="10"/>
      <c r="AV15" s="12"/>
      <c r="AW15" s="10"/>
      <c r="AX15" s="10"/>
      <c r="AY15" s="11"/>
      <c r="AZ15" s="10"/>
      <c r="BA15" s="13"/>
      <c r="BB15" s="11"/>
      <c r="BC15" s="10"/>
      <c r="BD15" s="13"/>
      <c r="BE15" s="11"/>
      <c r="BF15" s="10"/>
      <c r="BG15" s="13"/>
      <c r="BH15" s="11"/>
      <c r="BI15" s="10"/>
      <c r="BJ15" s="13"/>
      <c r="BK15" s="11"/>
      <c r="BL15" s="10"/>
      <c r="BM15" s="13"/>
      <c r="BN15" s="11"/>
      <c r="BO15" s="10"/>
      <c r="BP15" s="13"/>
      <c r="BQ15" s="11"/>
      <c r="BR15" s="10"/>
      <c r="BS15" s="13"/>
      <c r="BT15" s="11"/>
      <c r="BU15" s="10"/>
      <c r="BV15" s="13"/>
      <c r="BW15" s="11"/>
      <c r="BX15" s="10"/>
      <c r="BY15" s="13"/>
      <c r="BZ15" s="11"/>
      <c r="CA15" s="10"/>
      <c r="CB15" s="13"/>
      <c r="CC15" s="11"/>
      <c r="CD15" s="10"/>
      <c r="CE15" s="10"/>
      <c r="CF15" s="11"/>
      <c r="CG15" s="10"/>
      <c r="CH15" s="10"/>
      <c r="CI15" s="10"/>
      <c r="CJ15" s="10"/>
      <c r="CK15" s="10"/>
      <c r="CL15" s="11"/>
      <c r="CM15" s="10"/>
      <c r="CN15" s="10"/>
      <c r="CO15" s="11"/>
      <c r="CP15" s="15"/>
      <c r="CQ15" s="10"/>
      <c r="CR15" s="11"/>
      <c r="CS15" s="11"/>
      <c r="CT15" s="10"/>
      <c r="CU15" s="11"/>
      <c r="CV15" s="10"/>
      <c r="CW15" s="10"/>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f t="shared" si="35"/>
        <v>628</v>
      </c>
      <c r="EF15" s="11">
        <v>494</v>
      </c>
      <c r="EG15" s="11">
        <v>134</v>
      </c>
      <c r="EH15" s="11">
        <f t="shared" si="36"/>
        <v>608</v>
      </c>
      <c r="EI15" s="11">
        <v>478</v>
      </c>
      <c r="EJ15" s="11">
        <v>130</v>
      </c>
    </row>
    <row r="16" spans="1:140" x14ac:dyDescent="0.25">
      <c r="A16" s="36" t="s">
        <v>10</v>
      </c>
      <c r="B16" s="12">
        <v>15084</v>
      </c>
      <c r="C16" s="14">
        <v>4094</v>
      </c>
      <c r="D16" s="10">
        <v>4953</v>
      </c>
      <c r="E16" s="10">
        <v>6037</v>
      </c>
      <c r="F16" s="11">
        <v>14279</v>
      </c>
      <c r="G16" s="10">
        <v>4155</v>
      </c>
      <c r="H16" s="10">
        <v>4370</v>
      </c>
      <c r="I16" s="10">
        <v>5754</v>
      </c>
      <c r="J16" s="11">
        <v>14683</v>
      </c>
      <c r="K16" s="10">
        <v>5298</v>
      </c>
      <c r="L16" s="10">
        <v>4279</v>
      </c>
      <c r="M16" s="10">
        <v>5106</v>
      </c>
      <c r="N16" s="11">
        <v>11469</v>
      </c>
      <c r="O16" s="10">
        <v>4166</v>
      </c>
      <c r="P16" s="10">
        <v>4270</v>
      </c>
      <c r="Q16" s="10">
        <v>3033</v>
      </c>
      <c r="R16" s="11">
        <v>11560</v>
      </c>
      <c r="S16" s="10">
        <v>4323</v>
      </c>
      <c r="T16" s="10">
        <v>3965</v>
      </c>
      <c r="U16" s="10">
        <v>3272</v>
      </c>
      <c r="V16" s="11">
        <v>6664</v>
      </c>
      <c r="W16" s="10">
        <v>3964</v>
      </c>
      <c r="X16" s="10">
        <v>1031</v>
      </c>
      <c r="Y16" s="10">
        <v>1669</v>
      </c>
      <c r="Z16" s="11">
        <v>5812</v>
      </c>
      <c r="AA16" s="10">
        <v>3749</v>
      </c>
      <c r="AB16" s="10">
        <v>973</v>
      </c>
      <c r="AC16" s="10">
        <v>1090</v>
      </c>
      <c r="AD16" s="10">
        <f t="shared" si="20"/>
        <v>5045</v>
      </c>
      <c r="AE16" s="10">
        <v>4403</v>
      </c>
      <c r="AF16" s="10">
        <v>642</v>
      </c>
      <c r="AG16" s="12">
        <f t="shared" si="0"/>
        <v>5324</v>
      </c>
      <c r="AH16" s="10">
        <v>4597</v>
      </c>
      <c r="AI16" s="10">
        <v>727</v>
      </c>
      <c r="AJ16" s="12">
        <f t="shared" si="1"/>
        <v>5341</v>
      </c>
      <c r="AK16" s="10">
        <v>4585</v>
      </c>
      <c r="AL16" s="10">
        <v>756</v>
      </c>
      <c r="AM16" s="12">
        <f t="shared" si="2"/>
        <v>5657</v>
      </c>
      <c r="AN16" s="10">
        <v>4864</v>
      </c>
      <c r="AO16" s="10">
        <v>793</v>
      </c>
      <c r="AP16" s="12">
        <f t="shared" si="3"/>
        <v>5865</v>
      </c>
      <c r="AQ16" s="10">
        <v>5034</v>
      </c>
      <c r="AR16" s="10">
        <v>831</v>
      </c>
      <c r="AS16" s="12">
        <f t="shared" si="4"/>
        <v>5989</v>
      </c>
      <c r="AT16" s="10">
        <v>5130</v>
      </c>
      <c r="AU16" s="10">
        <v>859</v>
      </c>
      <c r="AV16" s="12">
        <f t="shared" si="5"/>
        <v>5935</v>
      </c>
      <c r="AW16" s="10">
        <v>5061</v>
      </c>
      <c r="AX16" s="10">
        <v>874</v>
      </c>
      <c r="AY16" s="11">
        <f t="shared" si="6"/>
        <v>5942</v>
      </c>
      <c r="AZ16" s="10">
        <v>4971</v>
      </c>
      <c r="BA16" s="13">
        <v>971</v>
      </c>
      <c r="BB16" s="11">
        <f t="shared" si="7"/>
        <v>5928</v>
      </c>
      <c r="BC16" s="10">
        <v>4911</v>
      </c>
      <c r="BD16" s="13">
        <v>1017</v>
      </c>
      <c r="BE16" s="11">
        <f t="shared" si="8"/>
        <v>5876</v>
      </c>
      <c r="BF16" s="10">
        <v>4824</v>
      </c>
      <c r="BG16" s="13">
        <v>1052</v>
      </c>
      <c r="BH16" s="11">
        <f t="shared" si="9"/>
        <v>5648</v>
      </c>
      <c r="BI16" s="10">
        <v>4673</v>
      </c>
      <c r="BJ16" s="13">
        <v>975</v>
      </c>
      <c r="BK16" s="11">
        <f t="shared" si="10"/>
        <v>4957</v>
      </c>
      <c r="BL16" s="10">
        <v>3971</v>
      </c>
      <c r="BM16" s="13">
        <v>986</v>
      </c>
      <c r="BN16" s="11">
        <f t="shared" si="11"/>
        <v>5215</v>
      </c>
      <c r="BO16" s="10">
        <v>4237</v>
      </c>
      <c r="BP16" s="13">
        <v>978</v>
      </c>
      <c r="BQ16" s="11">
        <f t="shared" si="12"/>
        <v>5189</v>
      </c>
      <c r="BR16" s="10">
        <v>4231</v>
      </c>
      <c r="BS16" s="13">
        <v>958</v>
      </c>
      <c r="BT16" s="11">
        <f t="shared" si="13"/>
        <v>5016</v>
      </c>
      <c r="BU16" s="10">
        <v>4046</v>
      </c>
      <c r="BV16" s="13">
        <v>970</v>
      </c>
      <c r="BW16" s="11">
        <f t="shared" si="14"/>
        <v>4602</v>
      </c>
      <c r="BX16" s="10">
        <v>3580</v>
      </c>
      <c r="BY16" s="13">
        <v>1022</v>
      </c>
      <c r="BZ16" s="11">
        <f t="shared" si="15"/>
        <v>4585</v>
      </c>
      <c r="CA16" s="10">
        <v>3629</v>
      </c>
      <c r="CB16" s="13">
        <v>956</v>
      </c>
      <c r="CC16" s="11">
        <f t="shared" si="16"/>
        <v>4418</v>
      </c>
      <c r="CD16" s="10">
        <v>3411</v>
      </c>
      <c r="CE16" s="10">
        <v>1007</v>
      </c>
      <c r="CF16" s="11">
        <f t="shared" si="17"/>
        <v>4198</v>
      </c>
      <c r="CG16" s="10">
        <v>3187</v>
      </c>
      <c r="CH16" s="10">
        <v>1011</v>
      </c>
      <c r="CI16" s="10">
        <f t="shared" si="18"/>
        <v>4252</v>
      </c>
      <c r="CJ16" s="10">
        <v>3303</v>
      </c>
      <c r="CK16" s="10">
        <v>949</v>
      </c>
      <c r="CL16" s="11">
        <f t="shared" si="19"/>
        <v>4252</v>
      </c>
      <c r="CM16" s="10">
        <v>3243</v>
      </c>
      <c r="CN16" s="10">
        <v>1009</v>
      </c>
      <c r="CO16" s="11">
        <f t="shared" si="21"/>
        <v>3986</v>
      </c>
      <c r="CP16" s="15">
        <v>2991</v>
      </c>
      <c r="CQ16" s="10">
        <v>995</v>
      </c>
      <c r="CR16" s="11">
        <f t="shared" si="22"/>
        <v>3188</v>
      </c>
      <c r="CS16" s="11">
        <v>2781</v>
      </c>
      <c r="CT16" s="10">
        <v>407</v>
      </c>
      <c r="CU16" s="11">
        <f t="shared" si="23"/>
        <v>2934</v>
      </c>
      <c r="CV16" s="10">
        <v>2551</v>
      </c>
      <c r="CW16" s="10">
        <v>383</v>
      </c>
      <c r="CX16" s="11">
        <f t="shared" si="24"/>
        <v>2840</v>
      </c>
      <c r="CY16" s="11">
        <v>2454</v>
      </c>
      <c r="CZ16" s="11">
        <v>386</v>
      </c>
      <c r="DA16" s="11">
        <f t="shared" si="25"/>
        <v>2734</v>
      </c>
      <c r="DB16" s="11">
        <v>2337</v>
      </c>
      <c r="DC16" s="11">
        <v>397</v>
      </c>
      <c r="DD16" s="11">
        <f t="shared" si="26"/>
        <v>2621</v>
      </c>
      <c r="DE16" s="11">
        <v>2269</v>
      </c>
      <c r="DF16" s="11">
        <v>352</v>
      </c>
      <c r="DG16" s="11">
        <f t="shared" si="27"/>
        <v>2625</v>
      </c>
      <c r="DH16" s="11">
        <v>2271</v>
      </c>
      <c r="DI16" s="11">
        <v>354</v>
      </c>
      <c r="DJ16" s="11">
        <f t="shared" si="28"/>
        <v>2631</v>
      </c>
      <c r="DK16" s="11">
        <v>2286</v>
      </c>
      <c r="DL16" s="11">
        <v>345</v>
      </c>
      <c r="DM16" s="11">
        <f t="shared" si="29"/>
        <v>2433</v>
      </c>
      <c r="DN16" s="11">
        <v>2167</v>
      </c>
      <c r="DO16" s="11">
        <v>266</v>
      </c>
      <c r="DP16" s="11">
        <f t="shared" si="30"/>
        <v>2299</v>
      </c>
      <c r="DQ16" s="11">
        <v>2075</v>
      </c>
      <c r="DR16" s="11">
        <v>224</v>
      </c>
      <c r="DS16" s="11">
        <f t="shared" si="31"/>
        <v>2218</v>
      </c>
      <c r="DT16" s="11">
        <v>2004</v>
      </c>
      <c r="DU16" s="11">
        <v>214</v>
      </c>
      <c r="DV16" s="11">
        <f t="shared" si="32"/>
        <v>2084</v>
      </c>
      <c r="DW16" s="11">
        <v>1870</v>
      </c>
      <c r="DX16" s="11">
        <v>214</v>
      </c>
      <c r="DY16" s="11">
        <f t="shared" si="33"/>
        <v>2124</v>
      </c>
      <c r="DZ16" s="11">
        <v>1929</v>
      </c>
      <c r="EA16" s="11">
        <v>195</v>
      </c>
      <c r="EB16" s="11">
        <f t="shared" si="34"/>
        <v>2170</v>
      </c>
      <c r="EC16" s="11">
        <v>1972</v>
      </c>
      <c r="ED16" s="11">
        <v>198</v>
      </c>
      <c r="EE16" s="11">
        <f t="shared" si="35"/>
        <v>2182</v>
      </c>
      <c r="EF16" s="11">
        <v>1981</v>
      </c>
      <c r="EG16" s="11">
        <v>201</v>
      </c>
      <c r="EH16" s="11">
        <f t="shared" si="36"/>
        <v>2199</v>
      </c>
      <c r="EI16" s="11">
        <v>2016</v>
      </c>
      <c r="EJ16" s="11">
        <v>183</v>
      </c>
    </row>
    <row r="17" spans="1:140" x14ac:dyDescent="0.25">
      <c r="A17" s="36" t="s">
        <v>11</v>
      </c>
      <c r="B17" s="12">
        <v>5766</v>
      </c>
      <c r="C17" s="14">
        <v>788</v>
      </c>
      <c r="D17" s="10">
        <v>2436</v>
      </c>
      <c r="E17" s="10">
        <v>2542</v>
      </c>
      <c r="F17" s="11">
        <v>5800</v>
      </c>
      <c r="G17" s="10">
        <v>995</v>
      </c>
      <c r="H17" s="10">
        <v>2206</v>
      </c>
      <c r="I17" s="10">
        <v>2599</v>
      </c>
      <c r="J17" s="11">
        <v>6785</v>
      </c>
      <c r="K17" s="10">
        <v>1404</v>
      </c>
      <c r="L17" s="10">
        <v>2486</v>
      </c>
      <c r="M17" s="10">
        <v>2895</v>
      </c>
      <c r="N17" s="11">
        <v>5977</v>
      </c>
      <c r="O17" s="10">
        <v>1439</v>
      </c>
      <c r="P17" s="10">
        <v>2628</v>
      </c>
      <c r="Q17" s="10">
        <v>1910</v>
      </c>
      <c r="R17" s="11">
        <v>4717</v>
      </c>
      <c r="S17" s="10">
        <v>1905</v>
      </c>
      <c r="T17" s="10">
        <v>1757</v>
      </c>
      <c r="U17" s="10">
        <v>1055</v>
      </c>
      <c r="V17" s="11">
        <v>2598</v>
      </c>
      <c r="W17" s="10">
        <v>1288</v>
      </c>
      <c r="X17" s="10">
        <v>607</v>
      </c>
      <c r="Y17" s="10">
        <v>703</v>
      </c>
      <c r="Z17" s="11">
        <v>2071</v>
      </c>
      <c r="AA17" s="10">
        <v>1157</v>
      </c>
      <c r="AB17" s="10">
        <v>277</v>
      </c>
      <c r="AC17" s="10">
        <v>637</v>
      </c>
      <c r="AD17" s="10">
        <f t="shared" si="20"/>
        <v>1671</v>
      </c>
      <c r="AE17" s="10">
        <v>1340</v>
      </c>
      <c r="AF17" s="10">
        <v>331</v>
      </c>
      <c r="AG17" s="12">
        <f t="shared" si="0"/>
        <v>1759</v>
      </c>
      <c r="AH17" s="10">
        <v>1382</v>
      </c>
      <c r="AI17" s="10">
        <v>377</v>
      </c>
      <c r="AJ17" s="12">
        <f t="shared" si="1"/>
        <v>1785</v>
      </c>
      <c r="AK17" s="10">
        <v>1397</v>
      </c>
      <c r="AL17" s="10">
        <v>388</v>
      </c>
      <c r="AM17" s="12">
        <f t="shared" si="2"/>
        <v>1792</v>
      </c>
      <c r="AN17" s="10">
        <v>1374</v>
      </c>
      <c r="AO17" s="10">
        <v>418</v>
      </c>
      <c r="AP17" s="12">
        <f t="shared" si="3"/>
        <v>1791</v>
      </c>
      <c r="AQ17" s="10">
        <v>1364</v>
      </c>
      <c r="AR17" s="10">
        <v>427</v>
      </c>
      <c r="AS17" s="12">
        <f t="shared" si="4"/>
        <v>1803</v>
      </c>
      <c r="AT17" s="10">
        <v>1354</v>
      </c>
      <c r="AU17" s="10">
        <v>449</v>
      </c>
      <c r="AV17" s="12">
        <f t="shared" si="5"/>
        <v>1731</v>
      </c>
      <c r="AW17" s="10">
        <v>1305</v>
      </c>
      <c r="AX17" s="10">
        <v>426</v>
      </c>
      <c r="AY17" s="11">
        <f t="shared" si="6"/>
        <v>1678</v>
      </c>
      <c r="AZ17" s="10">
        <v>1255</v>
      </c>
      <c r="BA17" s="13">
        <v>423</v>
      </c>
      <c r="BB17" s="11">
        <f t="shared" si="7"/>
        <v>1643</v>
      </c>
      <c r="BC17" s="10">
        <v>1243</v>
      </c>
      <c r="BD17" s="13">
        <v>400</v>
      </c>
      <c r="BE17" s="11">
        <f t="shared" si="8"/>
        <v>1614</v>
      </c>
      <c r="BF17" s="10">
        <v>1185</v>
      </c>
      <c r="BG17" s="13">
        <v>429</v>
      </c>
      <c r="BH17" s="11">
        <f t="shared" si="9"/>
        <v>1521</v>
      </c>
      <c r="BI17" s="10">
        <v>1145</v>
      </c>
      <c r="BJ17" s="13">
        <v>376</v>
      </c>
      <c r="BK17" s="11">
        <f t="shared" si="10"/>
        <v>1332</v>
      </c>
      <c r="BL17" s="10">
        <v>990</v>
      </c>
      <c r="BM17" s="13">
        <v>342</v>
      </c>
      <c r="BN17" s="11">
        <f t="shared" si="11"/>
        <v>1387</v>
      </c>
      <c r="BO17" s="10">
        <v>1051</v>
      </c>
      <c r="BP17" s="13">
        <v>336</v>
      </c>
      <c r="BQ17" s="11">
        <f t="shared" si="12"/>
        <v>1403</v>
      </c>
      <c r="BR17" s="10">
        <v>1080</v>
      </c>
      <c r="BS17" s="13">
        <v>323</v>
      </c>
      <c r="BT17" s="11">
        <f t="shared" si="13"/>
        <v>1400</v>
      </c>
      <c r="BU17" s="10">
        <v>1057</v>
      </c>
      <c r="BV17" s="13">
        <v>343</v>
      </c>
      <c r="BW17" s="11">
        <f t="shared" si="14"/>
        <v>1348</v>
      </c>
      <c r="BX17" s="10">
        <v>991</v>
      </c>
      <c r="BY17" s="13">
        <v>357</v>
      </c>
      <c r="BZ17" s="11">
        <f t="shared" si="15"/>
        <v>1355</v>
      </c>
      <c r="CA17" s="10">
        <v>1019</v>
      </c>
      <c r="CB17" s="13">
        <v>336</v>
      </c>
      <c r="CC17" s="11">
        <f t="shared" si="16"/>
        <v>1285</v>
      </c>
      <c r="CD17" s="10">
        <v>924</v>
      </c>
      <c r="CE17" s="10">
        <v>361</v>
      </c>
      <c r="CF17" s="11">
        <f t="shared" si="17"/>
        <v>1206</v>
      </c>
      <c r="CG17" s="10">
        <v>894</v>
      </c>
      <c r="CH17" s="10">
        <v>312</v>
      </c>
      <c r="CI17" s="10">
        <f t="shared" si="18"/>
        <v>1060</v>
      </c>
      <c r="CJ17" s="10">
        <v>851</v>
      </c>
      <c r="CK17" s="10">
        <v>209</v>
      </c>
      <c r="CL17" s="11">
        <f t="shared" si="19"/>
        <v>1072</v>
      </c>
      <c r="CM17" s="10">
        <v>867</v>
      </c>
      <c r="CN17" s="10">
        <v>205</v>
      </c>
      <c r="CO17" s="11">
        <f t="shared" si="21"/>
        <v>1019</v>
      </c>
      <c r="CP17" s="10">
        <v>842</v>
      </c>
      <c r="CQ17" s="10">
        <v>177</v>
      </c>
      <c r="CR17" s="11">
        <f t="shared" si="22"/>
        <v>916</v>
      </c>
      <c r="CS17" s="11">
        <v>733</v>
      </c>
      <c r="CT17" s="10">
        <v>183</v>
      </c>
      <c r="CU17" s="11">
        <f t="shared" si="23"/>
        <v>853</v>
      </c>
      <c r="CV17" s="10">
        <v>670</v>
      </c>
      <c r="CW17" s="10">
        <v>183</v>
      </c>
      <c r="CX17" s="11">
        <f t="shared" si="24"/>
        <v>809</v>
      </c>
      <c r="CY17" s="11">
        <v>634</v>
      </c>
      <c r="CZ17" s="11">
        <v>175</v>
      </c>
      <c r="DA17" s="11">
        <f t="shared" si="25"/>
        <v>784</v>
      </c>
      <c r="DB17" s="11">
        <v>610</v>
      </c>
      <c r="DC17" s="11">
        <v>174</v>
      </c>
      <c r="DD17" s="11">
        <f t="shared" si="26"/>
        <v>760</v>
      </c>
      <c r="DE17" s="11">
        <v>605</v>
      </c>
      <c r="DF17" s="11">
        <v>155</v>
      </c>
      <c r="DG17" s="11">
        <f t="shared" si="27"/>
        <v>757</v>
      </c>
      <c r="DH17" s="11">
        <v>607</v>
      </c>
      <c r="DI17" s="11">
        <v>150</v>
      </c>
      <c r="DJ17" s="11">
        <f t="shared" si="28"/>
        <v>764</v>
      </c>
      <c r="DK17" s="11">
        <v>618</v>
      </c>
      <c r="DL17" s="11">
        <v>146</v>
      </c>
      <c r="DM17" s="11">
        <f t="shared" si="29"/>
        <v>691</v>
      </c>
      <c r="DN17" s="11">
        <v>575</v>
      </c>
      <c r="DO17" s="11">
        <v>116</v>
      </c>
      <c r="DP17" s="11">
        <f t="shared" si="30"/>
        <v>670</v>
      </c>
      <c r="DQ17" s="11">
        <v>567</v>
      </c>
      <c r="DR17" s="11">
        <v>103</v>
      </c>
      <c r="DS17" s="11">
        <f t="shared" si="31"/>
        <v>645</v>
      </c>
      <c r="DT17" s="11">
        <v>560</v>
      </c>
      <c r="DU17" s="11">
        <v>85</v>
      </c>
      <c r="DV17" s="11">
        <f t="shared" si="32"/>
        <v>637</v>
      </c>
      <c r="DW17" s="11">
        <v>552</v>
      </c>
      <c r="DX17" s="11">
        <v>85</v>
      </c>
      <c r="DY17" s="11">
        <f t="shared" si="33"/>
        <v>633</v>
      </c>
      <c r="DZ17" s="11">
        <v>546</v>
      </c>
      <c r="EA17" s="11">
        <v>87</v>
      </c>
      <c r="EB17" s="11">
        <f t="shared" si="34"/>
        <v>616</v>
      </c>
      <c r="EC17" s="11">
        <v>528</v>
      </c>
      <c r="ED17" s="11">
        <v>88</v>
      </c>
      <c r="EE17" s="11">
        <f t="shared" si="35"/>
        <v>622</v>
      </c>
      <c r="EF17" s="11">
        <v>543</v>
      </c>
      <c r="EG17" s="11">
        <v>79</v>
      </c>
      <c r="EH17" s="11">
        <f t="shared" si="36"/>
        <v>609</v>
      </c>
      <c r="EI17" s="11">
        <v>532</v>
      </c>
      <c r="EJ17" s="11">
        <v>77</v>
      </c>
    </row>
    <row r="18" spans="1:140" ht="15" x14ac:dyDescent="0.25">
      <c r="A18" s="36" t="s">
        <v>37</v>
      </c>
      <c r="B18" s="12">
        <v>8829</v>
      </c>
      <c r="C18" s="14">
        <v>1732</v>
      </c>
      <c r="D18" s="10">
        <v>3425</v>
      </c>
      <c r="E18" s="10">
        <v>3672</v>
      </c>
      <c r="F18" s="11">
        <v>8268</v>
      </c>
      <c r="G18" s="10">
        <v>1829</v>
      </c>
      <c r="H18" s="10">
        <v>3630</v>
      </c>
      <c r="I18" s="10">
        <v>2809</v>
      </c>
      <c r="J18" s="11">
        <v>10095</v>
      </c>
      <c r="K18" s="10">
        <v>2746</v>
      </c>
      <c r="L18" s="10">
        <v>3950</v>
      </c>
      <c r="M18" s="10">
        <v>3399</v>
      </c>
      <c r="N18" s="11">
        <v>8785</v>
      </c>
      <c r="O18" s="10">
        <v>1799</v>
      </c>
      <c r="P18" s="10">
        <v>4306</v>
      </c>
      <c r="Q18" s="10">
        <v>2680</v>
      </c>
      <c r="R18" s="11">
        <v>6028</v>
      </c>
      <c r="S18" s="10">
        <v>1500</v>
      </c>
      <c r="T18" s="10">
        <v>2422</v>
      </c>
      <c r="U18" s="10">
        <v>2106</v>
      </c>
      <c r="V18" s="11">
        <v>3476</v>
      </c>
      <c r="W18" s="10">
        <v>1493</v>
      </c>
      <c r="X18" s="10">
        <v>843</v>
      </c>
      <c r="Y18" s="10">
        <v>1140</v>
      </c>
      <c r="Z18" s="11">
        <v>2294</v>
      </c>
      <c r="AA18" s="10">
        <v>1158</v>
      </c>
      <c r="AB18" s="10">
        <v>352</v>
      </c>
      <c r="AC18" s="10">
        <v>784</v>
      </c>
      <c r="AD18" s="10">
        <f t="shared" si="20"/>
        <v>2022</v>
      </c>
      <c r="AE18" s="10">
        <v>1450</v>
      </c>
      <c r="AF18" s="10">
        <v>572</v>
      </c>
      <c r="AG18" s="12">
        <f t="shared" si="0"/>
        <v>2055</v>
      </c>
      <c r="AH18" s="10">
        <v>1412</v>
      </c>
      <c r="AI18" s="10">
        <v>643</v>
      </c>
      <c r="AJ18" s="12">
        <f t="shared" si="1"/>
        <v>2054</v>
      </c>
      <c r="AK18" s="10">
        <v>1378</v>
      </c>
      <c r="AL18" s="10">
        <v>676</v>
      </c>
      <c r="AM18" s="12">
        <f t="shared" si="2"/>
        <v>2055</v>
      </c>
      <c r="AN18" s="10">
        <v>1391</v>
      </c>
      <c r="AO18" s="10">
        <v>664</v>
      </c>
      <c r="AP18" s="12">
        <f t="shared" si="3"/>
        <v>2109</v>
      </c>
      <c r="AQ18" s="10">
        <v>1450</v>
      </c>
      <c r="AR18" s="10">
        <v>659</v>
      </c>
      <c r="AS18" s="12">
        <f t="shared" si="4"/>
        <v>1844</v>
      </c>
      <c r="AT18" s="10">
        <v>1190</v>
      </c>
      <c r="AU18" s="10">
        <v>654</v>
      </c>
      <c r="AV18" s="12">
        <f t="shared" si="5"/>
        <v>1805</v>
      </c>
      <c r="AW18" s="10">
        <v>1171</v>
      </c>
      <c r="AX18" s="10">
        <v>634</v>
      </c>
      <c r="AY18" s="11">
        <f t="shared" si="6"/>
        <v>1749</v>
      </c>
      <c r="AZ18" s="10">
        <v>1133</v>
      </c>
      <c r="BA18" s="13">
        <v>616</v>
      </c>
      <c r="BB18" s="11">
        <f t="shared" si="7"/>
        <v>1742</v>
      </c>
      <c r="BC18" s="10">
        <v>1141</v>
      </c>
      <c r="BD18" s="13">
        <v>601</v>
      </c>
      <c r="BE18" s="11">
        <f t="shared" si="8"/>
        <v>1725</v>
      </c>
      <c r="BF18" s="10">
        <v>1133</v>
      </c>
      <c r="BG18" s="13">
        <v>592</v>
      </c>
      <c r="BH18" s="11">
        <f t="shared" si="9"/>
        <v>1483</v>
      </c>
      <c r="BI18" s="10">
        <v>1128</v>
      </c>
      <c r="BJ18" s="13">
        <v>355</v>
      </c>
      <c r="BK18" s="11">
        <f t="shared" si="10"/>
        <v>1376</v>
      </c>
      <c r="BL18" s="10">
        <v>1006</v>
      </c>
      <c r="BM18" s="13">
        <v>370</v>
      </c>
      <c r="BN18" s="11">
        <f t="shared" si="11"/>
        <v>1433</v>
      </c>
      <c r="BO18" s="10">
        <v>1071</v>
      </c>
      <c r="BP18" s="13">
        <v>362</v>
      </c>
      <c r="BQ18" s="11">
        <f t="shared" si="12"/>
        <v>1454</v>
      </c>
      <c r="BR18" s="10">
        <v>1090</v>
      </c>
      <c r="BS18" s="13">
        <v>364</v>
      </c>
      <c r="BT18" s="11">
        <f t="shared" si="13"/>
        <v>1453</v>
      </c>
      <c r="BU18" s="10">
        <v>1095</v>
      </c>
      <c r="BV18" s="13">
        <v>358</v>
      </c>
      <c r="BW18" s="11">
        <f t="shared" si="14"/>
        <v>1412</v>
      </c>
      <c r="BX18" s="10">
        <v>1056</v>
      </c>
      <c r="BY18" s="13">
        <v>356</v>
      </c>
      <c r="BZ18" s="11">
        <f t="shared" si="15"/>
        <v>1432</v>
      </c>
      <c r="CA18" s="10">
        <v>1090</v>
      </c>
      <c r="CB18" s="13">
        <v>342</v>
      </c>
      <c r="CC18" s="11">
        <f t="shared" si="16"/>
        <v>1384</v>
      </c>
      <c r="CD18" s="10">
        <v>1028</v>
      </c>
      <c r="CE18" s="10">
        <v>356</v>
      </c>
      <c r="CF18" s="11">
        <f t="shared" si="17"/>
        <v>1258</v>
      </c>
      <c r="CG18" s="10">
        <v>994</v>
      </c>
      <c r="CH18" s="10">
        <v>264</v>
      </c>
      <c r="CI18" s="10">
        <f t="shared" si="18"/>
        <v>1200</v>
      </c>
      <c r="CJ18" s="10">
        <v>987</v>
      </c>
      <c r="CK18" s="10">
        <v>213</v>
      </c>
      <c r="CL18" s="11">
        <f t="shared" si="19"/>
        <v>1246</v>
      </c>
      <c r="CM18" s="10">
        <v>1023</v>
      </c>
      <c r="CN18" s="10">
        <v>223</v>
      </c>
      <c r="CO18" s="11">
        <f t="shared" si="21"/>
        <v>1204</v>
      </c>
      <c r="CP18" s="10">
        <v>989</v>
      </c>
      <c r="CQ18" s="10">
        <v>215</v>
      </c>
      <c r="CR18" s="11">
        <f t="shared" si="22"/>
        <v>1124</v>
      </c>
      <c r="CS18" s="11">
        <v>984</v>
      </c>
      <c r="CT18" s="10">
        <v>140</v>
      </c>
      <c r="CU18" s="11">
        <f t="shared" si="23"/>
        <v>1090</v>
      </c>
      <c r="CV18" s="10">
        <v>954</v>
      </c>
      <c r="CW18" s="10">
        <v>136</v>
      </c>
      <c r="CX18" s="11">
        <f t="shared" si="24"/>
        <v>1050</v>
      </c>
      <c r="CY18" s="11">
        <v>921</v>
      </c>
      <c r="CZ18" s="11">
        <v>129</v>
      </c>
      <c r="DA18" s="11">
        <f t="shared" si="25"/>
        <v>1002</v>
      </c>
      <c r="DB18" s="11">
        <v>877</v>
      </c>
      <c r="DC18" s="11">
        <v>125</v>
      </c>
      <c r="DD18" s="11">
        <f t="shared" si="26"/>
        <v>981</v>
      </c>
      <c r="DE18" s="11">
        <v>867</v>
      </c>
      <c r="DF18" s="11">
        <v>114</v>
      </c>
      <c r="DG18" s="11">
        <f t="shared" si="27"/>
        <v>974</v>
      </c>
      <c r="DH18" s="11">
        <v>858</v>
      </c>
      <c r="DI18" s="11">
        <v>116</v>
      </c>
      <c r="DJ18" s="11">
        <f t="shared" si="28"/>
        <v>1000</v>
      </c>
      <c r="DK18" s="11">
        <v>889</v>
      </c>
      <c r="DL18" s="11">
        <v>111</v>
      </c>
      <c r="DM18" s="11">
        <f t="shared" si="29"/>
        <v>971</v>
      </c>
      <c r="DN18" s="11">
        <v>860</v>
      </c>
      <c r="DO18" s="11">
        <v>111</v>
      </c>
      <c r="DP18" s="11">
        <f t="shared" si="30"/>
        <v>981</v>
      </c>
      <c r="DQ18" s="11">
        <v>883</v>
      </c>
      <c r="DR18" s="11">
        <v>98</v>
      </c>
      <c r="DS18" s="11">
        <f t="shared" si="31"/>
        <v>960</v>
      </c>
      <c r="DT18" s="11">
        <v>867</v>
      </c>
      <c r="DU18" s="11">
        <v>93</v>
      </c>
      <c r="DV18" s="11">
        <f t="shared" si="32"/>
        <v>1001</v>
      </c>
      <c r="DW18" s="11">
        <v>909</v>
      </c>
      <c r="DX18" s="11">
        <v>92</v>
      </c>
      <c r="DY18" s="11">
        <f t="shared" si="33"/>
        <v>1041</v>
      </c>
      <c r="DZ18" s="11">
        <v>951</v>
      </c>
      <c r="EA18" s="11">
        <v>90</v>
      </c>
      <c r="EB18" s="11">
        <f t="shared" si="34"/>
        <v>1118</v>
      </c>
      <c r="EC18" s="11">
        <v>1006</v>
      </c>
      <c r="ED18" s="11">
        <v>112</v>
      </c>
      <c r="EE18" s="11">
        <f t="shared" si="35"/>
        <v>1132</v>
      </c>
      <c r="EF18" s="11">
        <v>1022</v>
      </c>
      <c r="EG18" s="11">
        <v>110</v>
      </c>
      <c r="EH18" s="11">
        <f t="shared" si="36"/>
        <v>1087</v>
      </c>
      <c r="EI18" s="11">
        <v>992</v>
      </c>
      <c r="EJ18" s="11">
        <v>95</v>
      </c>
    </row>
    <row r="19" spans="1:140" x14ac:dyDescent="0.25">
      <c r="A19" s="36" t="s">
        <v>12</v>
      </c>
      <c r="B19" s="12">
        <v>5857</v>
      </c>
      <c r="C19" s="14">
        <v>1162</v>
      </c>
      <c r="D19" s="10">
        <v>1432</v>
      </c>
      <c r="E19" s="10">
        <v>3263</v>
      </c>
      <c r="F19" s="11">
        <v>6071</v>
      </c>
      <c r="G19" s="10">
        <v>1420</v>
      </c>
      <c r="H19" s="10">
        <v>1994</v>
      </c>
      <c r="I19" s="10">
        <v>2657</v>
      </c>
      <c r="J19" s="11">
        <v>8454</v>
      </c>
      <c r="K19" s="10">
        <v>2551</v>
      </c>
      <c r="L19" s="10">
        <v>2379</v>
      </c>
      <c r="M19" s="10">
        <v>3524</v>
      </c>
      <c r="N19" s="11">
        <v>7139</v>
      </c>
      <c r="O19" s="10">
        <v>1950</v>
      </c>
      <c r="P19" s="10">
        <v>2821</v>
      </c>
      <c r="Q19" s="10">
        <v>2368</v>
      </c>
      <c r="R19" s="11">
        <v>4805</v>
      </c>
      <c r="S19" s="10">
        <v>1891</v>
      </c>
      <c r="T19" s="10">
        <v>1554</v>
      </c>
      <c r="U19" s="10">
        <v>1360</v>
      </c>
      <c r="V19" s="11">
        <v>2940</v>
      </c>
      <c r="W19" s="10">
        <v>1189</v>
      </c>
      <c r="X19" s="10">
        <v>725</v>
      </c>
      <c r="Y19" s="10">
        <v>1026</v>
      </c>
      <c r="Z19" s="11">
        <v>1612</v>
      </c>
      <c r="AA19" s="10">
        <v>945</v>
      </c>
      <c r="AB19" s="10">
        <v>131</v>
      </c>
      <c r="AC19" s="10">
        <v>536</v>
      </c>
      <c r="AD19" s="10">
        <f t="shared" si="20"/>
        <v>1222</v>
      </c>
      <c r="AE19" s="10">
        <v>889</v>
      </c>
      <c r="AF19" s="10">
        <v>333</v>
      </c>
      <c r="AG19" s="12">
        <f t="shared" si="0"/>
        <v>1296</v>
      </c>
      <c r="AH19" s="10">
        <v>922</v>
      </c>
      <c r="AI19" s="10">
        <v>374</v>
      </c>
      <c r="AJ19" s="12">
        <f t="shared" si="1"/>
        <v>1334</v>
      </c>
      <c r="AK19" s="10">
        <v>942</v>
      </c>
      <c r="AL19" s="10">
        <v>392</v>
      </c>
      <c r="AM19" s="12">
        <f t="shared" si="2"/>
        <v>1314</v>
      </c>
      <c r="AN19" s="10">
        <v>912</v>
      </c>
      <c r="AO19" s="10">
        <v>402</v>
      </c>
      <c r="AP19" s="12">
        <f t="shared" si="3"/>
        <v>1229</v>
      </c>
      <c r="AQ19" s="10">
        <v>849</v>
      </c>
      <c r="AR19" s="10">
        <v>380</v>
      </c>
      <c r="AS19" s="12">
        <f t="shared" si="4"/>
        <v>1194</v>
      </c>
      <c r="AT19" s="10">
        <v>807</v>
      </c>
      <c r="AU19" s="10">
        <v>387</v>
      </c>
      <c r="AV19" s="12">
        <f t="shared" si="5"/>
        <v>1173</v>
      </c>
      <c r="AW19" s="10">
        <v>788</v>
      </c>
      <c r="AX19" s="10">
        <v>385</v>
      </c>
      <c r="AY19" s="11">
        <f t="shared" si="6"/>
        <v>1171</v>
      </c>
      <c r="AZ19" s="10">
        <v>791</v>
      </c>
      <c r="BA19" s="13">
        <v>380</v>
      </c>
      <c r="BB19" s="11">
        <f t="shared" si="7"/>
        <v>1146</v>
      </c>
      <c r="BC19" s="10">
        <v>757</v>
      </c>
      <c r="BD19" s="13">
        <v>389</v>
      </c>
      <c r="BE19" s="11">
        <f t="shared" si="8"/>
        <v>1141</v>
      </c>
      <c r="BF19" s="10">
        <v>754</v>
      </c>
      <c r="BG19" s="13">
        <v>387</v>
      </c>
      <c r="BH19" s="11">
        <f t="shared" si="9"/>
        <v>1061</v>
      </c>
      <c r="BI19" s="10">
        <v>688</v>
      </c>
      <c r="BJ19" s="13">
        <v>373</v>
      </c>
      <c r="BK19" s="11">
        <f t="shared" si="10"/>
        <v>953</v>
      </c>
      <c r="BL19" s="10">
        <v>573</v>
      </c>
      <c r="BM19" s="13">
        <v>380</v>
      </c>
      <c r="BN19" s="11">
        <f t="shared" si="11"/>
        <v>952</v>
      </c>
      <c r="BO19" s="10">
        <v>578</v>
      </c>
      <c r="BP19" s="13">
        <v>374</v>
      </c>
      <c r="BQ19" s="11">
        <f t="shared" si="12"/>
        <v>964</v>
      </c>
      <c r="BR19" s="10">
        <v>604</v>
      </c>
      <c r="BS19" s="13">
        <v>360</v>
      </c>
      <c r="BT19" s="11">
        <f t="shared" si="13"/>
        <v>961</v>
      </c>
      <c r="BU19" s="10">
        <v>602</v>
      </c>
      <c r="BV19" s="13">
        <v>359</v>
      </c>
      <c r="BW19" s="11">
        <f t="shared" si="14"/>
        <v>959</v>
      </c>
      <c r="BX19" s="10">
        <v>584</v>
      </c>
      <c r="BY19" s="13">
        <v>375</v>
      </c>
      <c r="BZ19" s="11">
        <f t="shared" si="15"/>
        <v>943</v>
      </c>
      <c r="CA19" s="10">
        <v>576</v>
      </c>
      <c r="CB19" s="13">
        <v>367</v>
      </c>
      <c r="CC19" s="11">
        <f t="shared" si="16"/>
        <v>928</v>
      </c>
      <c r="CD19" s="10">
        <v>561</v>
      </c>
      <c r="CE19" s="10">
        <v>367</v>
      </c>
      <c r="CF19" s="11">
        <f t="shared" si="17"/>
        <v>897</v>
      </c>
      <c r="CG19" s="10">
        <v>548</v>
      </c>
      <c r="CH19" s="10">
        <v>349</v>
      </c>
      <c r="CI19" s="10">
        <f t="shared" si="18"/>
        <v>757</v>
      </c>
      <c r="CJ19" s="10">
        <v>536</v>
      </c>
      <c r="CK19" s="10">
        <v>221</v>
      </c>
      <c r="CL19" s="11">
        <f t="shared" si="19"/>
        <v>807</v>
      </c>
      <c r="CM19" s="10">
        <v>570</v>
      </c>
      <c r="CN19" s="10">
        <v>237</v>
      </c>
      <c r="CO19" s="11">
        <f t="shared" si="21"/>
        <v>788</v>
      </c>
      <c r="CP19" s="10">
        <v>564</v>
      </c>
      <c r="CQ19" s="10">
        <v>224</v>
      </c>
      <c r="CR19" s="11">
        <f t="shared" si="22"/>
        <v>709</v>
      </c>
      <c r="CS19" s="11">
        <v>510</v>
      </c>
      <c r="CT19" s="10">
        <v>199</v>
      </c>
      <c r="CU19" s="11">
        <f t="shared" si="23"/>
        <v>660</v>
      </c>
      <c r="CV19" s="10">
        <v>458</v>
      </c>
      <c r="CW19" s="10">
        <v>202</v>
      </c>
      <c r="CX19" s="11">
        <f t="shared" si="24"/>
        <v>633</v>
      </c>
      <c r="CY19" s="11">
        <v>439</v>
      </c>
      <c r="CZ19" s="11">
        <v>194</v>
      </c>
      <c r="DA19" s="11">
        <f t="shared" si="25"/>
        <v>564</v>
      </c>
      <c r="DB19" s="11">
        <v>396</v>
      </c>
      <c r="DC19" s="11">
        <v>168</v>
      </c>
      <c r="DD19" s="11">
        <f t="shared" si="26"/>
        <v>558</v>
      </c>
      <c r="DE19" s="11">
        <v>393</v>
      </c>
      <c r="DF19" s="11">
        <v>165</v>
      </c>
      <c r="DG19" s="11">
        <f t="shared" si="27"/>
        <v>570</v>
      </c>
      <c r="DH19" s="11">
        <v>407</v>
      </c>
      <c r="DI19" s="11">
        <v>163</v>
      </c>
      <c r="DJ19" s="11">
        <f t="shared" si="28"/>
        <v>554</v>
      </c>
      <c r="DK19" s="11">
        <v>398</v>
      </c>
      <c r="DL19" s="11">
        <v>156</v>
      </c>
      <c r="DM19" s="11">
        <f t="shared" si="29"/>
        <v>524</v>
      </c>
      <c r="DN19" s="11">
        <v>394</v>
      </c>
      <c r="DO19" s="11">
        <v>130</v>
      </c>
      <c r="DP19" s="11">
        <f t="shared" si="30"/>
        <v>513</v>
      </c>
      <c r="DQ19" s="11">
        <v>389</v>
      </c>
      <c r="DR19" s="11">
        <v>124</v>
      </c>
      <c r="DS19" s="11">
        <f t="shared" si="31"/>
        <v>498</v>
      </c>
      <c r="DT19" s="11">
        <v>380</v>
      </c>
      <c r="DU19" s="11">
        <v>118</v>
      </c>
      <c r="DV19" s="11">
        <f t="shared" si="32"/>
        <v>488</v>
      </c>
      <c r="DW19" s="11">
        <v>377</v>
      </c>
      <c r="DX19" s="11">
        <v>111</v>
      </c>
      <c r="DY19" s="11">
        <f t="shared" si="33"/>
        <v>512</v>
      </c>
      <c r="DZ19" s="11">
        <v>398</v>
      </c>
      <c r="EA19" s="11">
        <v>114</v>
      </c>
      <c r="EB19" s="11">
        <f t="shared" si="34"/>
        <v>523</v>
      </c>
      <c r="EC19" s="11">
        <v>409</v>
      </c>
      <c r="ED19" s="11">
        <v>114</v>
      </c>
      <c r="EE19" s="11">
        <f t="shared" si="35"/>
        <v>506</v>
      </c>
      <c r="EF19" s="11">
        <v>399</v>
      </c>
      <c r="EG19" s="11">
        <v>107</v>
      </c>
      <c r="EH19" s="11">
        <f t="shared" si="36"/>
        <v>500</v>
      </c>
      <c r="EI19" s="11">
        <v>407</v>
      </c>
      <c r="EJ19" s="11">
        <v>93</v>
      </c>
    </row>
    <row r="20" spans="1:140" x14ac:dyDescent="0.25">
      <c r="A20" s="36" t="s">
        <v>13</v>
      </c>
      <c r="B20" s="12">
        <v>2285</v>
      </c>
      <c r="C20" s="14">
        <v>307</v>
      </c>
      <c r="D20" s="10">
        <v>770</v>
      </c>
      <c r="E20" s="10">
        <v>1208</v>
      </c>
      <c r="F20" s="11">
        <v>2010</v>
      </c>
      <c r="G20" s="10">
        <v>552</v>
      </c>
      <c r="H20" s="10">
        <v>493</v>
      </c>
      <c r="I20" s="10">
        <v>965</v>
      </c>
      <c r="J20" s="11">
        <v>2608</v>
      </c>
      <c r="K20" s="10">
        <v>721</v>
      </c>
      <c r="L20" s="10">
        <v>615</v>
      </c>
      <c r="M20" s="10">
        <v>1272</v>
      </c>
      <c r="N20" s="11">
        <v>2109</v>
      </c>
      <c r="O20" s="10">
        <v>883</v>
      </c>
      <c r="P20" s="10">
        <v>437</v>
      </c>
      <c r="Q20" s="10">
        <v>789</v>
      </c>
      <c r="R20" s="11">
        <v>1334</v>
      </c>
      <c r="S20" s="10">
        <v>619</v>
      </c>
      <c r="T20" s="10">
        <v>392</v>
      </c>
      <c r="U20" s="10">
        <v>323</v>
      </c>
      <c r="V20" s="11">
        <v>954</v>
      </c>
      <c r="W20" s="10">
        <v>435</v>
      </c>
      <c r="X20" s="10">
        <v>210</v>
      </c>
      <c r="Y20" s="10">
        <v>309</v>
      </c>
      <c r="Z20" s="11">
        <v>818</v>
      </c>
      <c r="AA20" s="10">
        <v>400</v>
      </c>
      <c r="AB20" s="10">
        <v>84</v>
      </c>
      <c r="AC20" s="10">
        <v>334</v>
      </c>
      <c r="AD20" s="10">
        <f t="shared" si="20"/>
        <v>780</v>
      </c>
      <c r="AE20" s="10">
        <v>504</v>
      </c>
      <c r="AF20" s="10">
        <v>276</v>
      </c>
      <c r="AG20" s="12">
        <f t="shared" si="0"/>
        <v>790</v>
      </c>
      <c r="AH20" s="10">
        <v>519</v>
      </c>
      <c r="AI20" s="10">
        <v>271</v>
      </c>
      <c r="AJ20" s="12">
        <f t="shared" si="1"/>
        <v>786</v>
      </c>
      <c r="AK20" s="10">
        <v>513</v>
      </c>
      <c r="AL20" s="10">
        <v>273</v>
      </c>
      <c r="AM20" s="12">
        <f t="shared" si="2"/>
        <v>781</v>
      </c>
      <c r="AN20" s="10">
        <v>500</v>
      </c>
      <c r="AO20" s="10">
        <v>281</v>
      </c>
      <c r="AP20" s="12">
        <f t="shared" si="3"/>
        <v>773</v>
      </c>
      <c r="AQ20" s="10">
        <v>481</v>
      </c>
      <c r="AR20" s="10">
        <v>292</v>
      </c>
      <c r="AS20" s="12">
        <f t="shared" si="4"/>
        <v>774</v>
      </c>
      <c r="AT20" s="10">
        <v>489</v>
      </c>
      <c r="AU20" s="10">
        <v>285</v>
      </c>
      <c r="AV20" s="12">
        <f t="shared" si="5"/>
        <v>750</v>
      </c>
      <c r="AW20" s="10">
        <v>472</v>
      </c>
      <c r="AX20" s="10">
        <v>278</v>
      </c>
      <c r="AY20" s="11">
        <f t="shared" si="6"/>
        <v>708</v>
      </c>
      <c r="AZ20" s="10">
        <v>448</v>
      </c>
      <c r="BA20" s="13">
        <v>260</v>
      </c>
      <c r="BB20" s="11">
        <f t="shared" si="7"/>
        <v>674</v>
      </c>
      <c r="BC20" s="10">
        <v>432</v>
      </c>
      <c r="BD20" s="13">
        <v>242</v>
      </c>
      <c r="BE20" s="11">
        <f t="shared" si="8"/>
        <v>663</v>
      </c>
      <c r="BF20" s="10">
        <v>419</v>
      </c>
      <c r="BG20" s="13">
        <v>244</v>
      </c>
      <c r="BH20" s="11">
        <f t="shared" si="9"/>
        <v>625</v>
      </c>
      <c r="BI20" s="10">
        <v>398</v>
      </c>
      <c r="BJ20" s="13">
        <v>227</v>
      </c>
      <c r="BK20" s="11">
        <f t="shared" si="10"/>
        <v>606</v>
      </c>
      <c r="BL20" s="10">
        <v>360</v>
      </c>
      <c r="BM20" s="13">
        <v>246</v>
      </c>
      <c r="BN20" s="11">
        <f t="shared" si="11"/>
        <v>562</v>
      </c>
      <c r="BO20" s="10">
        <v>336</v>
      </c>
      <c r="BP20" s="13">
        <v>226</v>
      </c>
      <c r="BQ20" s="11">
        <f t="shared" si="12"/>
        <v>536</v>
      </c>
      <c r="BR20" s="10">
        <v>326</v>
      </c>
      <c r="BS20" s="13">
        <v>210</v>
      </c>
      <c r="BT20" s="11">
        <f t="shared" si="13"/>
        <v>545</v>
      </c>
      <c r="BU20" s="10">
        <v>326</v>
      </c>
      <c r="BV20" s="13">
        <v>219</v>
      </c>
      <c r="BW20" s="11">
        <f t="shared" si="14"/>
        <v>507</v>
      </c>
      <c r="BX20" s="10">
        <v>307</v>
      </c>
      <c r="BY20" s="13">
        <v>200</v>
      </c>
      <c r="BZ20" s="11">
        <f t="shared" si="15"/>
        <v>500</v>
      </c>
      <c r="CA20" s="10">
        <v>305</v>
      </c>
      <c r="CB20" s="13">
        <v>195</v>
      </c>
      <c r="CC20" s="11">
        <f t="shared" si="16"/>
        <v>469</v>
      </c>
      <c r="CD20" s="10">
        <v>267</v>
      </c>
      <c r="CE20" s="10">
        <v>202</v>
      </c>
      <c r="CF20" s="11">
        <f t="shared" si="17"/>
        <v>458</v>
      </c>
      <c r="CG20" s="10">
        <v>269</v>
      </c>
      <c r="CH20" s="10">
        <v>189</v>
      </c>
      <c r="CI20" s="10">
        <f t="shared" si="18"/>
        <v>456</v>
      </c>
      <c r="CJ20" s="10">
        <v>271</v>
      </c>
      <c r="CK20" s="10">
        <v>185</v>
      </c>
      <c r="CL20" s="11">
        <f t="shared" si="19"/>
        <v>455</v>
      </c>
      <c r="CM20" s="10">
        <v>279</v>
      </c>
      <c r="CN20" s="10">
        <v>176</v>
      </c>
      <c r="CO20" s="11">
        <f t="shared" si="21"/>
        <v>449</v>
      </c>
      <c r="CP20" s="10">
        <v>265</v>
      </c>
      <c r="CQ20" s="10">
        <v>184</v>
      </c>
      <c r="CR20" s="11">
        <f t="shared" si="22"/>
        <v>375</v>
      </c>
      <c r="CS20" s="11">
        <v>246</v>
      </c>
      <c r="CT20" s="10">
        <v>129</v>
      </c>
      <c r="CU20" s="11">
        <f t="shared" si="23"/>
        <v>368</v>
      </c>
      <c r="CV20" s="10">
        <v>229</v>
      </c>
      <c r="CW20" s="10">
        <v>139</v>
      </c>
      <c r="CX20" s="11">
        <f t="shared" si="24"/>
        <v>350</v>
      </c>
      <c r="CY20" s="11">
        <v>216</v>
      </c>
      <c r="CZ20" s="11">
        <v>134</v>
      </c>
      <c r="DA20" s="11">
        <f t="shared" si="25"/>
        <v>339</v>
      </c>
      <c r="DB20" s="11">
        <v>213</v>
      </c>
      <c r="DC20" s="11">
        <v>126</v>
      </c>
      <c r="DD20" s="11">
        <f t="shared" si="26"/>
        <v>316</v>
      </c>
      <c r="DE20" s="11">
        <v>208</v>
      </c>
      <c r="DF20" s="11">
        <v>108</v>
      </c>
      <c r="DG20" s="11">
        <f t="shared" si="27"/>
        <v>323</v>
      </c>
      <c r="DH20" s="11">
        <v>215</v>
      </c>
      <c r="DI20" s="11">
        <v>108</v>
      </c>
      <c r="DJ20" s="11">
        <f t="shared" si="28"/>
        <v>317</v>
      </c>
      <c r="DK20" s="11">
        <v>212</v>
      </c>
      <c r="DL20" s="11">
        <v>105</v>
      </c>
      <c r="DM20" s="11">
        <f t="shared" si="29"/>
        <v>316</v>
      </c>
      <c r="DN20" s="11">
        <v>217</v>
      </c>
      <c r="DO20" s="11">
        <v>99</v>
      </c>
      <c r="DP20" s="11">
        <f t="shared" si="30"/>
        <v>310</v>
      </c>
      <c r="DQ20" s="11">
        <v>211</v>
      </c>
      <c r="DR20" s="11">
        <v>99</v>
      </c>
      <c r="DS20" s="11">
        <f t="shared" si="31"/>
        <v>313</v>
      </c>
      <c r="DT20" s="11">
        <v>213</v>
      </c>
      <c r="DU20" s="11">
        <v>100</v>
      </c>
      <c r="DV20" s="11">
        <f t="shared" si="32"/>
        <v>309</v>
      </c>
      <c r="DW20" s="11">
        <v>213</v>
      </c>
      <c r="DX20" s="11">
        <v>96</v>
      </c>
      <c r="DY20" s="11">
        <f t="shared" si="33"/>
        <v>316</v>
      </c>
      <c r="DZ20" s="11">
        <v>229</v>
      </c>
      <c r="EA20" s="11">
        <v>87</v>
      </c>
      <c r="EB20" s="11">
        <f t="shared" si="34"/>
        <v>332</v>
      </c>
      <c r="EC20" s="11">
        <v>243</v>
      </c>
      <c r="ED20" s="11">
        <v>89</v>
      </c>
      <c r="EE20" s="11">
        <f t="shared" si="35"/>
        <v>308</v>
      </c>
      <c r="EF20" s="11">
        <v>241</v>
      </c>
      <c r="EG20" s="11">
        <v>67</v>
      </c>
      <c r="EH20" s="11">
        <f t="shared" si="36"/>
        <v>311</v>
      </c>
      <c r="EI20" s="11">
        <v>249</v>
      </c>
      <c r="EJ20" s="11">
        <v>62</v>
      </c>
    </row>
    <row r="21" spans="1:140" x14ac:dyDescent="0.25">
      <c r="A21" s="36" t="s">
        <v>14</v>
      </c>
      <c r="B21" s="12">
        <v>839</v>
      </c>
      <c r="C21" s="14">
        <v>229</v>
      </c>
      <c r="D21" s="10">
        <v>205</v>
      </c>
      <c r="E21" s="10">
        <v>405</v>
      </c>
      <c r="F21" s="11">
        <v>756</v>
      </c>
      <c r="G21" s="10">
        <v>252</v>
      </c>
      <c r="H21" s="10">
        <v>169</v>
      </c>
      <c r="I21" s="10">
        <v>335</v>
      </c>
      <c r="J21" s="11">
        <v>1194</v>
      </c>
      <c r="K21" s="10">
        <v>427</v>
      </c>
      <c r="L21" s="10">
        <v>243</v>
      </c>
      <c r="M21" s="10">
        <v>524</v>
      </c>
      <c r="N21" s="11">
        <v>950</v>
      </c>
      <c r="O21" s="10">
        <v>407</v>
      </c>
      <c r="P21" s="10">
        <v>294</v>
      </c>
      <c r="Q21" s="10">
        <v>249</v>
      </c>
      <c r="R21" s="11">
        <v>496</v>
      </c>
      <c r="S21" s="10">
        <v>234</v>
      </c>
      <c r="T21" s="10">
        <v>117</v>
      </c>
      <c r="U21" s="10">
        <v>145</v>
      </c>
      <c r="V21" s="11">
        <v>319</v>
      </c>
      <c r="W21" s="10">
        <v>104</v>
      </c>
      <c r="X21" s="10">
        <v>122</v>
      </c>
      <c r="Y21" s="10">
        <v>93</v>
      </c>
      <c r="Z21" s="11">
        <v>250</v>
      </c>
      <c r="AA21" s="10">
        <v>102</v>
      </c>
      <c r="AB21" s="10">
        <v>54</v>
      </c>
      <c r="AC21" s="10">
        <v>94</v>
      </c>
      <c r="AD21" s="10">
        <f t="shared" si="20"/>
        <v>224</v>
      </c>
      <c r="AE21" s="10">
        <v>127</v>
      </c>
      <c r="AF21" s="10">
        <v>97</v>
      </c>
      <c r="AG21" s="12">
        <f t="shared" si="0"/>
        <v>223</v>
      </c>
      <c r="AH21" s="10">
        <v>134</v>
      </c>
      <c r="AI21" s="10">
        <v>89</v>
      </c>
      <c r="AJ21" s="12">
        <f t="shared" si="1"/>
        <v>230</v>
      </c>
      <c r="AK21" s="10">
        <v>138</v>
      </c>
      <c r="AL21" s="10">
        <v>92</v>
      </c>
      <c r="AM21" s="12">
        <f t="shared" si="2"/>
        <v>252</v>
      </c>
      <c r="AN21" s="10">
        <v>157</v>
      </c>
      <c r="AO21" s="10">
        <v>95</v>
      </c>
      <c r="AP21" s="12">
        <f t="shared" si="3"/>
        <v>232</v>
      </c>
      <c r="AQ21" s="10">
        <v>144</v>
      </c>
      <c r="AR21" s="10">
        <v>88</v>
      </c>
      <c r="AS21" s="12">
        <f t="shared" si="4"/>
        <v>224</v>
      </c>
      <c r="AT21" s="10">
        <v>140</v>
      </c>
      <c r="AU21" s="10">
        <v>84</v>
      </c>
      <c r="AV21" s="12">
        <f t="shared" si="5"/>
        <v>212</v>
      </c>
      <c r="AW21" s="10">
        <v>131</v>
      </c>
      <c r="AX21" s="10">
        <v>81</v>
      </c>
      <c r="AY21" s="11">
        <f t="shared" si="6"/>
        <v>214</v>
      </c>
      <c r="AZ21" s="10">
        <v>135</v>
      </c>
      <c r="BA21" s="13">
        <v>79</v>
      </c>
      <c r="BB21" s="11">
        <f t="shared" si="7"/>
        <v>202</v>
      </c>
      <c r="BC21" s="10">
        <v>124</v>
      </c>
      <c r="BD21" s="13">
        <v>78</v>
      </c>
      <c r="BE21" s="11">
        <f t="shared" si="8"/>
        <v>204</v>
      </c>
      <c r="BF21" s="10">
        <v>121</v>
      </c>
      <c r="BG21" s="13">
        <v>83</v>
      </c>
      <c r="BH21" s="11">
        <f t="shared" si="9"/>
        <v>187</v>
      </c>
      <c r="BI21" s="10">
        <v>110</v>
      </c>
      <c r="BJ21" s="13">
        <v>77</v>
      </c>
      <c r="BK21" s="11">
        <f t="shared" si="10"/>
        <v>170</v>
      </c>
      <c r="BL21" s="10">
        <v>101</v>
      </c>
      <c r="BM21" s="13">
        <v>69</v>
      </c>
      <c r="BN21" s="11">
        <f t="shared" si="11"/>
        <v>179</v>
      </c>
      <c r="BO21" s="10">
        <v>114</v>
      </c>
      <c r="BP21" s="13">
        <v>65</v>
      </c>
      <c r="BQ21" s="11">
        <f t="shared" si="12"/>
        <v>179</v>
      </c>
      <c r="BR21" s="10">
        <v>122</v>
      </c>
      <c r="BS21" s="13">
        <v>57</v>
      </c>
      <c r="BT21" s="11">
        <f t="shared" si="13"/>
        <v>197</v>
      </c>
      <c r="BU21" s="10">
        <v>126</v>
      </c>
      <c r="BV21" s="13">
        <v>71</v>
      </c>
      <c r="BW21" s="11">
        <f t="shared" si="14"/>
        <v>186</v>
      </c>
      <c r="BX21" s="10">
        <v>115</v>
      </c>
      <c r="BY21" s="13">
        <v>71</v>
      </c>
      <c r="BZ21" s="11">
        <f t="shared" si="15"/>
        <v>190</v>
      </c>
      <c r="CA21" s="10">
        <v>120</v>
      </c>
      <c r="CB21" s="13">
        <v>70</v>
      </c>
      <c r="CC21" s="11">
        <f t="shared" si="16"/>
        <v>183</v>
      </c>
      <c r="CD21" s="10">
        <v>112</v>
      </c>
      <c r="CE21" s="10">
        <v>71</v>
      </c>
      <c r="CF21" s="11">
        <f t="shared" si="17"/>
        <v>166</v>
      </c>
      <c r="CG21" s="10">
        <v>107</v>
      </c>
      <c r="CH21" s="10">
        <v>59</v>
      </c>
      <c r="CI21" s="10">
        <f t="shared" si="18"/>
        <v>160</v>
      </c>
      <c r="CJ21" s="10">
        <v>102</v>
      </c>
      <c r="CK21" s="10">
        <v>58</v>
      </c>
      <c r="CL21" s="11">
        <f t="shared" si="19"/>
        <v>167</v>
      </c>
      <c r="CM21" s="10">
        <v>107</v>
      </c>
      <c r="CN21" s="10">
        <v>60</v>
      </c>
      <c r="CO21" s="11">
        <f t="shared" si="21"/>
        <v>173</v>
      </c>
      <c r="CP21" s="10">
        <v>116</v>
      </c>
      <c r="CQ21" s="10">
        <v>57</v>
      </c>
      <c r="CR21" s="11">
        <f t="shared" si="22"/>
        <v>168</v>
      </c>
      <c r="CS21" s="11">
        <v>113</v>
      </c>
      <c r="CT21" s="10">
        <v>55</v>
      </c>
      <c r="CU21" s="11">
        <f t="shared" si="23"/>
        <v>158</v>
      </c>
      <c r="CV21" s="10">
        <v>103</v>
      </c>
      <c r="CW21" s="10">
        <v>55</v>
      </c>
      <c r="CX21" s="11">
        <f t="shared" si="24"/>
        <v>145</v>
      </c>
      <c r="CY21" s="11">
        <v>92</v>
      </c>
      <c r="CZ21" s="11">
        <v>53</v>
      </c>
      <c r="DA21" s="11">
        <f t="shared" si="25"/>
        <v>121</v>
      </c>
      <c r="DB21" s="11">
        <v>83</v>
      </c>
      <c r="DC21" s="11">
        <v>38</v>
      </c>
      <c r="DD21" s="11">
        <f t="shared" si="26"/>
        <v>121</v>
      </c>
      <c r="DE21" s="11">
        <v>80</v>
      </c>
      <c r="DF21" s="11">
        <v>41</v>
      </c>
      <c r="DG21" s="11">
        <f t="shared" si="27"/>
        <v>111</v>
      </c>
      <c r="DH21" s="11">
        <v>73</v>
      </c>
      <c r="DI21" s="11">
        <v>38</v>
      </c>
      <c r="DJ21" s="11">
        <f t="shared" si="28"/>
        <v>109</v>
      </c>
      <c r="DK21" s="11">
        <v>70</v>
      </c>
      <c r="DL21" s="11">
        <v>39</v>
      </c>
      <c r="DM21" s="11">
        <f t="shared" si="29"/>
        <v>105</v>
      </c>
      <c r="DN21" s="11">
        <v>66</v>
      </c>
      <c r="DO21" s="11">
        <v>39</v>
      </c>
      <c r="DP21" s="11">
        <f t="shared" si="30"/>
        <v>111</v>
      </c>
      <c r="DQ21" s="11">
        <v>72</v>
      </c>
      <c r="DR21" s="11">
        <v>39</v>
      </c>
      <c r="DS21" s="11">
        <f t="shared" si="31"/>
        <v>113</v>
      </c>
      <c r="DT21" s="11">
        <v>73</v>
      </c>
      <c r="DU21" s="11">
        <v>40</v>
      </c>
      <c r="DV21" s="11">
        <f t="shared" si="32"/>
        <v>114</v>
      </c>
      <c r="DW21" s="11">
        <v>68</v>
      </c>
      <c r="DX21" s="11">
        <v>46</v>
      </c>
      <c r="DY21" s="11">
        <f t="shared" si="33"/>
        <v>125</v>
      </c>
      <c r="DZ21" s="11">
        <v>78</v>
      </c>
      <c r="EA21" s="11">
        <v>47</v>
      </c>
      <c r="EB21" s="11">
        <f t="shared" si="34"/>
        <v>138</v>
      </c>
      <c r="EC21" s="11">
        <v>93</v>
      </c>
      <c r="ED21" s="11">
        <v>45</v>
      </c>
      <c r="EE21" s="11">
        <f t="shared" si="35"/>
        <v>124</v>
      </c>
      <c r="EF21" s="11">
        <v>93</v>
      </c>
      <c r="EG21" s="11">
        <v>31</v>
      </c>
      <c r="EH21" s="11">
        <f t="shared" si="36"/>
        <v>125</v>
      </c>
      <c r="EI21" s="11">
        <v>95</v>
      </c>
      <c r="EJ21" s="11">
        <v>30</v>
      </c>
    </row>
    <row r="22" spans="1:140" x14ac:dyDescent="0.25">
      <c r="A22" s="36" t="s">
        <v>15</v>
      </c>
      <c r="B22" s="12">
        <v>552</v>
      </c>
      <c r="C22" s="14">
        <v>282</v>
      </c>
      <c r="D22" s="10">
        <v>126</v>
      </c>
      <c r="E22" s="10">
        <v>144</v>
      </c>
      <c r="F22" s="11">
        <v>496</v>
      </c>
      <c r="G22" s="10">
        <v>304</v>
      </c>
      <c r="H22" s="10">
        <v>79</v>
      </c>
      <c r="I22" s="10">
        <v>113</v>
      </c>
      <c r="J22" s="11">
        <v>820</v>
      </c>
      <c r="K22" s="10">
        <v>437</v>
      </c>
      <c r="L22" s="10">
        <v>121</v>
      </c>
      <c r="M22" s="10">
        <v>262</v>
      </c>
      <c r="N22" s="11">
        <v>533</v>
      </c>
      <c r="O22" s="10">
        <v>300</v>
      </c>
      <c r="P22" s="10">
        <v>109</v>
      </c>
      <c r="Q22" s="10">
        <v>124</v>
      </c>
      <c r="R22" s="11">
        <v>331</v>
      </c>
      <c r="S22" s="10">
        <v>162</v>
      </c>
      <c r="T22" s="10">
        <v>78</v>
      </c>
      <c r="U22" s="10">
        <v>91</v>
      </c>
      <c r="V22" s="11">
        <v>222</v>
      </c>
      <c r="W22" s="10">
        <v>144</v>
      </c>
      <c r="X22" s="10">
        <v>27</v>
      </c>
      <c r="Y22" s="10">
        <v>51</v>
      </c>
      <c r="Z22" s="11">
        <v>130</v>
      </c>
      <c r="AA22" s="10">
        <v>91</v>
      </c>
      <c r="AB22" s="10">
        <v>38</v>
      </c>
      <c r="AC22" s="10">
        <v>1</v>
      </c>
      <c r="AD22" s="10">
        <f t="shared" si="20"/>
        <v>123</v>
      </c>
      <c r="AE22" s="10">
        <v>91</v>
      </c>
      <c r="AF22" s="10">
        <v>32</v>
      </c>
      <c r="AG22" s="12">
        <f t="shared" si="0"/>
        <v>130</v>
      </c>
      <c r="AH22" s="10">
        <v>94</v>
      </c>
      <c r="AI22" s="10">
        <v>36</v>
      </c>
      <c r="AJ22" s="12">
        <f t="shared" si="1"/>
        <v>138</v>
      </c>
      <c r="AK22" s="10">
        <v>105</v>
      </c>
      <c r="AL22" s="10">
        <v>33</v>
      </c>
      <c r="AM22" s="12">
        <f t="shared" si="2"/>
        <v>140</v>
      </c>
      <c r="AN22" s="10">
        <v>106</v>
      </c>
      <c r="AO22" s="10">
        <v>34</v>
      </c>
      <c r="AP22" s="12">
        <f t="shared" si="3"/>
        <v>139</v>
      </c>
      <c r="AQ22" s="10">
        <v>104</v>
      </c>
      <c r="AR22" s="10">
        <v>35</v>
      </c>
      <c r="AS22" s="12">
        <f t="shared" si="4"/>
        <v>139</v>
      </c>
      <c r="AT22" s="10">
        <v>114</v>
      </c>
      <c r="AU22" s="10">
        <v>25</v>
      </c>
      <c r="AV22" s="12">
        <f t="shared" si="5"/>
        <v>123</v>
      </c>
      <c r="AW22" s="10">
        <v>104</v>
      </c>
      <c r="AX22" s="10">
        <v>19</v>
      </c>
      <c r="AY22" s="11">
        <f t="shared" si="6"/>
        <v>120</v>
      </c>
      <c r="AZ22" s="10">
        <v>94</v>
      </c>
      <c r="BA22" s="13">
        <v>26</v>
      </c>
      <c r="BB22" s="11">
        <f t="shared" si="7"/>
        <v>116</v>
      </c>
      <c r="BC22" s="10">
        <v>92</v>
      </c>
      <c r="BD22" s="13">
        <v>24</v>
      </c>
      <c r="BE22" s="11">
        <f t="shared" si="8"/>
        <v>113</v>
      </c>
      <c r="BF22" s="10">
        <v>88</v>
      </c>
      <c r="BG22" s="13">
        <v>25</v>
      </c>
      <c r="BH22" s="11">
        <f t="shared" si="9"/>
        <v>104</v>
      </c>
      <c r="BI22" s="10">
        <v>75</v>
      </c>
      <c r="BJ22" s="13">
        <v>29</v>
      </c>
      <c r="BK22" s="11">
        <f t="shared" si="10"/>
        <v>104</v>
      </c>
      <c r="BL22" s="10">
        <v>70</v>
      </c>
      <c r="BM22" s="13">
        <v>34</v>
      </c>
      <c r="BN22" s="11">
        <f t="shared" si="11"/>
        <v>112</v>
      </c>
      <c r="BO22" s="10">
        <v>75</v>
      </c>
      <c r="BP22" s="13">
        <v>37</v>
      </c>
      <c r="BQ22" s="11">
        <f t="shared" si="12"/>
        <v>113</v>
      </c>
      <c r="BR22" s="10">
        <v>78</v>
      </c>
      <c r="BS22" s="13">
        <v>35</v>
      </c>
      <c r="BT22" s="11">
        <f t="shared" si="13"/>
        <v>116</v>
      </c>
      <c r="BU22" s="10">
        <v>80</v>
      </c>
      <c r="BV22" s="13">
        <v>36</v>
      </c>
      <c r="BW22" s="11">
        <f t="shared" si="14"/>
        <v>118</v>
      </c>
      <c r="BX22" s="10">
        <v>80</v>
      </c>
      <c r="BY22" s="13">
        <v>38</v>
      </c>
      <c r="BZ22" s="11">
        <f t="shared" si="15"/>
        <v>123</v>
      </c>
      <c r="CA22" s="10">
        <v>84</v>
      </c>
      <c r="CB22" s="13">
        <v>39</v>
      </c>
      <c r="CC22" s="11">
        <f t="shared" si="16"/>
        <v>104</v>
      </c>
      <c r="CD22" s="10">
        <v>64</v>
      </c>
      <c r="CE22" s="10">
        <v>40</v>
      </c>
      <c r="CF22" s="11">
        <f t="shared" si="17"/>
        <v>100</v>
      </c>
      <c r="CG22" s="10">
        <v>63</v>
      </c>
      <c r="CH22" s="10">
        <v>37</v>
      </c>
      <c r="CI22" s="10">
        <f t="shared" si="18"/>
        <v>95</v>
      </c>
      <c r="CJ22" s="10">
        <v>54</v>
      </c>
      <c r="CK22" s="10">
        <v>41</v>
      </c>
      <c r="CL22" s="11">
        <f t="shared" si="19"/>
        <v>99</v>
      </c>
      <c r="CM22" s="10">
        <v>58</v>
      </c>
      <c r="CN22" s="10">
        <v>41</v>
      </c>
      <c r="CO22" s="11">
        <f t="shared" si="21"/>
        <v>100</v>
      </c>
      <c r="CP22" s="10">
        <v>58</v>
      </c>
      <c r="CQ22" s="10">
        <v>42</v>
      </c>
      <c r="CR22" s="11">
        <f t="shared" si="22"/>
        <v>102</v>
      </c>
      <c r="CS22" s="11">
        <v>64</v>
      </c>
      <c r="CT22" s="10">
        <v>38</v>
      </c>
      <c r="CU22" s="11">
        <f t="shared" si="23"/>
        <v>96</v>
      </c>
      <c r="CV22" s="10">
        <v>59</v>
      </c>
      <c r="CW22" s="10">
        <v>37</v>
      </c>
      <c r="CX22" s="11">
        <f t="shared" si="24"/>
        <v>74</v>
      </c>
      <c r="CY22" s="11">
        <v>48</v>
      </c>
      <c r="CZ22" s="11">
        <v>26</v>
      </c>
      <c r="DA22" s="11">
        <f t="shared" si="25"/>
        <v>70</v>
      </c>
      <c r="DB22" s="11">
        <v>46</v>
      </c>
      <c r="DC22" s="11">
        <v>24</v>
      </c>
      <c r="DD22" s="11">
        <f t="shared" si="26"/>
        <v>73</v>
      </c>
      <c r="DE22" s="11">
        <v>50</v>
      </c>
      <c r="DF22" s="11">
        <v>23</v>
      </c>
      <c r="DG22" s="11">
        <f t="shared" si="27"/>
        <v>75</v>
      </c>
      <c r="DH22" s="11">
        <v>56</v>
      </c>
      <c r="DI22" s="11">
        <v>19</v>
      </c>
      <c r="DJ22" s="11">
        <f t="shared" si="28"/>
        <v>74</v>
      </c>
      <c r="DK22" s="11">
        <v>57</v>
      </c>
      <c r="DL22" s="11">
        <v>17</v>
      </c>
      <c r="DM22" s="11">
        <f t="shared" si="29"/>
        <v>66</v>
      </c>
      <c r="DN22" s="11">
        <v>51</v>
      </c>
      <c r="DO22" s="11">
        <v>15</v>
      </c>
      <c r="DP22" s="11">
        <f t="shared" si="30"/>
        <v>61</v>
      </c>
      <c r="DQ22" s="11">
        <v>46</v>
      </c>
      <c r="DR22" s="11">
        <v>15</v>
      </c>
      <c r="DS22" s="11">
        <f t="shared" si="31"/>
        <v>57</v>
      </c>
      <c r="DT22" s="11">
        <v>42</v>
      </c>
      <c r="DU22" s="11">
        <v>15</v>
      </c>
      <c r="DV22" s="11">
        <f t="shared" si="32"/>
        <v>56</v>
      </c>
      <c r="DW22" s="11">
        <v>39</v>
      </c>
      <c r="DX22" s="11">
        <v>17</v>
      </c>
      <c r="DY22" s="11">
        <f t="shared" si="33"/>
        <v>60</v>
      </c>
      <c r="DZ22" s="11">
        <v>44</v>
      </c>
      <c r="EA22" s="11">
        <v>16</v>
      </c>
      <c r="EB22" s="11">
        <f t="shared" si="34"/>
        <v>55</v>
      </c>
      <c r="EC22" s="11">
        <v>40</v>
      </c>
      <c r="ED22" s="11">
        <v>15</v>
      </c>
      <c r="EE22" s="11">
        <f t="shared" si="35"/>
        <v>56</v>
      </c>
      <c r="EF22" s="11">
        <v>46</v>
      </c>
      <c r="EG22" s="11">
        <v>10</v>
      </c>
      <c r="EH22" s="11">
        <f t="shared" si="36"/>
        <v>60</v>
      </c>
      <c r="EI22" s="11">
        <v>50</v>
      </c>
      <c r="EJ22" s="11">
        <v>10</v>
      </c>
    </row>
    <row r="23" spans="1:140" x14ac:dyDescent="0.25">
      <c r="A23" s="36" t="s">
        <v>16</v>
      </c>
      <c r="B23" s="12">
        <v>2273</v>
      </c>
      <c r="C23" s="14">
        <v>604</v>
      </c>
      <c r="D23" s="10">
        <v>579</v>
      </c>
      <c r="E23" s="10">
        <v>1090</v>
      </c>
      <c r="F23" s="11">
        <v>1657</v>
      </c>
      <c r="G23" s="10">
        <v>410</v>
      </c>
      <c r="H23" s="10">
        <v>302</v>
      </c>
      <c r="I23" s="10">
        <v>945</v>
      </c>
      <c r="J23" s="11">
        <v>1353</v>
      </c>
      <c r="K23" s="10">
        <v>367</v>
      </c>
      <c r="L23" s="10">
        <v>235</v>
      </c>
      <c r="M23" s="10">
        <v>751</v>
      </c>
      <c r="N23" s="11">
        <v>783</v>
      </c>
      <c r="O23" s="10">
        <v>275</v>
      </c>
      <c r="P23" s="10">
        <v>121</v>
      </c>
      <c r="Q23" s="10">
        <v>387</v>
      </c>
      <c r="R23" s="11">
        <v>482</v>
      </c>
      <c r="S23" s="10">
        <v>136</v>
      </c>
      <c r="T23" s="10">
        <v>82</v>
      </c>
      <c r="U23" s="10">
        <v>264</v>
      </c>
      <c r="V23" s="11">
        <v>204</v>
      </c>
      <c r="W23" s="10">
        <v>83</v>
      </c>
      <c r="X23" s="10">
        <v>31</v>
      </c>
      <c r="Y23" s="10">
        <v>90</v>
      </c>
      <c r="Z23" s="11">
        <v>166</v>
      </c>
      <c r="AA23" s="10">
        <v>62</v>
      </c>
      <c r="AB23" s="10">
        <v>30</v>
      </c>
      <c r="AC23" s="10">
        <v>74</v>
      </c>
      <c r="AD23" s="10">
        <f t="shared" si="20"/>
        <v>142</v>
      </c>
      <c r="AE23" s="10">
        <v>98</v>
      </c>
      <c r="AF23" s="10">
        <v>44</v>
      </c>
      <c r="AG23" s="12">
        <f t="shared" si="0"/>
        <v>141</v>
      </c>
      <c r="AH23" s="10">
        <v>98</v>
      </c>
      <c r="AI23" s="10">
        <v>43</v>
      </c>
      <c r="AJ23" s="12">
        <f t="shared" si="1"/>
        <v>135</v>
      </c>
      <c r="AK23" s="10">
        <v>93</v>
      </c>
      <c r="AL23" s="10">
        <v>42</v>
      </c>
      <c r="AM23" s="12">
        <f t="shared" si="2"/>
        <v>146</v>
      </c>
      <c r="AN23" s="10">
        <v>104</v>
      </c>
      <c r="AO23" s="10">
        <v>42</v>
      </c>
      <c r="AP23" s="12">
        <f t="shared" si="3"/>
        <v>148</v>
      </c>
      <c r="AQ23" s="10">
        <v>104</v>
      </c>
      <c r="AR23" s="10">
        <v>44</v>
      </c>
      <c r="AS23" s="12">
        <f t="shared" si="4"/>
        <v>156</v>
      </c>
      <c r="AT23" s="10">
        <v>105</v>
      </c>
      <c r="AU23" s="10">
        <v>51</v>
      </c>
      <c r="AV23" s="12">
        <f t="shared" si="5"/>
        <v>149</v>
      </c>
      <c r="AW23" s="10">
        <v>95</v>
      </c>
      <c r="AX23" s="10">
        <v>54</v>
      </c>
      <c r="AY23" s="11">
        <f t="shared" si="6"/>
        <v>146</v>
      </c>
      <c r="AZ23" s="10">
        <v>94</v>
      </c>
      <c r="BA23" s="13">
        <v>52</v>
      </c>
      <c r="BB23" s="11">
        <f t="shared" si="7"/>
        <v>144</v>
      </c>
      <c r="BC23" s="10">
        <v>96</v>
      </c>
      <c r="BD23" s="13">
        <v>48</v>
      </c>
      <c r="BE23" s="11">
        <f t="shared" si="8"/>
        <v>152</v>
      </c>
      <c r="BF23" s="10">
        <v>101</v>
      </c>
      <c r="BG23" s="13">
        <v>51</v>
      </c>
      <c r="BH23" s="11">
        <f t="shared" si="9"/>
        <v>157</v>
      </c>
      <c r="BI23" s="10">
        <v>122</v>
      </c>
      <c r="BJ23" s="13">
        <v>35</v>
      </c>
      <c r="BK23" s="11">
        <f t="shared" si="10"/>
        <v>143</v>
      </c>
      <c r="BL23" s="10">
        <v>106</v>
      </c>
      <c r="BM23" s="13">
        <v>37</v>
      </c>
      <c r="BN23" s="11">
        <f t="shared" si="11"/>
        <v>140</v>
      </c>
      <c r="BO23" s="10">
        <v>108</v>
      </c>
      <c r="BP23" s="13">
        <v>32</v>
      </c>
      <c r="BQ23" s="11">
        <f t="shared" si="12"/>
        <v>149</v>
      </c>
      <c r="BR23" s="10">
        <v>108</v>
      </c>
      <c r="BS23" s="13">
        <v>41</v>
      </c>
      <c r="BT23" s="11">
        <f t="shared" si="13"/>
        <v>133</v>
      </c>
      <c r="BU23" s="10">
        <v>95</v>
      </c>
      <c r="BV23" s="13">
        <v>38</v>
      </c>
      <c r="BW23" s="11">
        <f t="shared" si="14"/>
        <v>141</v>
      </c>
      <c r="BX23" s="10">
        <v>96</v>
      </c>
      <c r="BY23" s="13">
        <v>45</v>
      </c>
      <c r="BZ23" s="11">
        <f t="shared" si="15"/>
        <v>129</v>
      </c>
      <c r="CA23" s="10">
        <v>86</v>
      </c>
      <c r="CB23" s="13">
        <v>43</v>
      </c>
      <c r="CC23" s="11">
        <f t="shared" si="16"/>
        <v>113</v>
      </c>
      <c r="CD23" s="10">
        <v>85</v>
      </c>
      <c r="CE23" s="10">
        <v>28</v>
      </c>
      <c r="CF23" s="11">
        <f t="shared" si="17"/>
        <v>105</v>
      </c>
      <c r="CG23" s="10">
        <v>84</v>
      </c>
      <c r="CH23" s="10">
        <v>21</v>
      </c>
      <c r="CI23" s="10">
        <f t="shared" si="18"/>
        <v>101</v>
      </c>
      <c r="CJ23" s="10">
        <v>79</v>
      </c>
      <c r="CK23" s="10">
        <v>22</v>
      </c>
      <c r="CL23" s="11">
        <f t="shared" si="19"/>
        <v>110</v>
      </c>
      <c r="CM23" s="10">
        <v>84</v>
      </c>
      <c r="CN23" s="10">
        <v>26</v>
      </c>
      <c r="CO23" s="11">
        <f t="shared" si="21"/>
        <v>108</v>
      </c>
      <c r="CP23" s="10">
        <v>77</v>
      </c>
      <c r="CQ23" s="10">
        <v>31</v>
      </c>
      <c r="CR23" s="11">
        <f t="shared" si="22"/>
        <v>96</v>
      </c>
      <c r="CS23" s="11">
        <v>70</v>
      </c>
      <c r="CT23" s="10">
        <v>26</v>
      </c>
      <c r="CU23" s="11">
        <f t="shared" si="23"/>
        <v>99</v>
      </c>
      <c r="CV23" s="10">
        <v>72</v>
      </c>
      <c r="CW23" s="10">
        <v>27</v>
      </c>
      <c r="CX23" s="11">
        <f t="shared" si="24"/>
        <v>85</v>
      </c>
      <c r="CY23" s="11">
        <v>61</v>
      </c>
      <c r="CZ23" s="11">
        <v>24</v>
      </c>
      <c r="DA23" s="11">
        <f t="shared" si="25"/>
        <v>90</v>
      </c>
      <c r="DB23" s="11">
        <v>66</v>
      </c>
      <c r="DC23" s="11">
        <v>24</v>
      </c>
      <c r="DD23" s="11">
        <f t="shared" si="26"/>
        <v>94</v>
      </c>
      <c r="DE23" s="11">
        <v>67</v>
      </c>
      <c r="DF23" s="11">
        <v>27</v>
      </c>
      <c r="DG23" s="11">
        <f t="shared" si="27"/>
        <v>93</v>
      </c>
      <c r="DH23" s="11">
        <v>63</v>
      </c>
      <c r="DI23" s="11">
        <v>30</v>
      </c>
      <c r="DJ23" s="11">
        <f t="shared" si="28"/>
        <v>81</v>
      </c>
      <c r="DK23" s="11">
        <v>58</v>
      </c>
      <c r="DL23" s="11">
        <v>23</v>
      </c>
      <c r="DM23" s="11">
        <f t="shared" si="29"/>
        <v>74</v>
      </c>
      <c r="DN23" s="11">
        <v>55</v>
      </c>
      <c r="DO23" s="11">
        <v>19</v>
      </c>
      <c r="DP23" s="11">
        <f t="shared" si="30"/>
        <v>71</v>
      </c>
      <c r="DQ23" s="11">
        <v>51</v>
      </c>
      <c r="DR23" s="11">
        <v>20</v>
      </c>
      <c r="DS23" s="11">
        <f t="shared" si="31"/>
        <v>71</v>
      </c>
      <c r="DT23" s="11">
        <v>53</v>
      </c>
      <c r="DU23" s="11">
        <v>18</v>
      </c>
      <c r="DV23" s="11">
        <f t="shared" si="32"/>
        <v>71</v>
      </c>
      <c r="DW23" s="11">
        <v>54</v>
      </c>
      <c r="DX23" s="11">
        <v>17</v>
      </c>
      <c r="DY23" s="11">
        <f t="shared" si="33"/>
        <v>76</v>
      </c>
      <c r="DZ23" s="11">
        <v>59</v>
      </c>
      <c r="EA23" s="11">
        <v>17</v>
      </c>
      <c r="EB23" s="11">
        <f t="shared" si="34"/>
        <v>81</v>
      </c>
      <c r="EC23" s="11">
        <v>63</v>
      </c>
      <c r="ED23" s="11">
        <v>18</v>
      </c>
      <c r="EE23" s="11">
        <f t="shared" si="35"/>
        <v>79</v>
      </c>
      <c r="EF23" s="11">
        <v>66</v>
      </c>
      <c r="EG23" s="11">
        <v>13</v>
      </c>
      <c r="EH23" s="11">
        <f t="shared" si="36"/>
        <v>83</v>
      </c>
      <c r="EI23" s="11">
        <v>68</v>
      </c>
      <c r="EJ23" s="11">
        <v>15</v>
      </c>
    </row>
    <row r="24" spans="1:140" x14ac:dyDescent="0.25">
      <c r="A24" s="36" t="s">
        <v>17</v>
      </c>
      <c r="B24" s="12">
        <v>173</v>
      </c>
      <c r="C24" s="14">
        <v>80</v>
      </c>
      <c r="D24" s="10">
        <v>18</v>
      </c>
      <c r="E24" s="10">
        <v>75</v>
      </c>
      <c r="F24" s="11">
        <v>260</v>
      </c>
      <c r="G24" s="10">
        <v>94</v>
      </c>
      <c r="H24" s="10">
        <v>83</v>
      </c>
      <c r="I24" s="10">
        <v>83</v>
      </c>
      <c r="J24" s="11">
        <v>418</v>
      </c>
      <c r="K24" s="10">
        <v>171</v>
      </c>
      <c r="L24" s="10">
        <v>20</v>
      </c>
      <c r="M24" s="10">
        <v>227</v>
      </c>
      <c r="N24" s="11">
        <v>139</v>
      </c>
      <c r="O24" s="10">
        <v>116</v>
      </c>
      <c r="P24" s="10">
        <v>9</v>
      </c>
      <c r="Q24" s="10">
        <v>14</v>
      </c>
      <c r="R24" s="11">
        <v>93</v>
      </c>
      <c r="S24" s="10">
        <v>68</v>
      </c>
      <c r="T24" s="10">
        <v>14</v>
      </c>
      <c r="U24" s="10">
        <v>11</v>
      </c>
      <c r="V24" s="11">
        <v>38</v>
      </c>
      <c r="W24" s="10">
        <v>36</v>
      </c>
      <c r="X24" s="11" t="s">
        <v>20</v>
      </c>
      <c r="Y24" s="10">
        <v>2</v>
      </c>
      <c r="Z24" s="11">
        <v>34</v>
      </c>
      <c r="AA24" s="10">
        <v>18</v>
      </c>
      <c r="AB24" s="10">
        <v>4</v>
      </c>
      <c r="AC24" s="10">
        <v>12</v>
      </c>
      <c r="AD24" s="10">
        <f t="shared" si="20"/>
        <v>23</v>
      </c>
      <c r="AE24" s="11">
        <v>19</v>
      </c>
      <c r="AF24" s="10">
        <v>4</v>
      </c>
      <c r="AG24" s="12">
        <f t="shared" si="0"/>
        <v>24</v>
      </c>
      <c r="AH24" s="11">
        <v>18</v>
      </c>
      <c r="AI24" s="10">
        <v>6</v>
      </c>
      <c r="AJ24" s="12">
        <f t="shared" si="1"/>
        <v>22</v>
      </c>
      <c r="AK24" s="10">
        <v>17</v>
      </c>
      <c r="AL24" s="10">
        <v>5</v>
      </c>
      <c r="AM24" s="12">
        <f t="shared" si="2"/>
        <v>23</v>
      </c>
      <c r="AN24" s="10">
        <v>16</v>
      </c>
      <c r="AO24" s="10">
        <v>7</v>
      </c>
      <c r="AP24" s="12">
        <f t="shared" si="3"/>
        <v>22</v>
      </c>
      <c r="AQ24" s="10">
        <v>13</v>
      </c>
      <c r="AR24" s="10">
        <v>9</v>
      </c>
      <c r="AS24" s="12">
        <f t="shared" si="4"/>
        <v>18</v>
      </c>
      <c r="AT24" s="10">
        <v>8</v>
      </c>
      <c r="AU24" s="10">
        <v>10</v>
      </c>
      <c r="AV24" s="12">
        <f t="shared" si="5"/>
        <v>17</v>
      </c>
      <c r="AW24" s="10">
        <v>8</v>
      </c>
      <c r="AX24" s="10">
        <v>9</v>
      </c>
      <c r="AY24" s="11">
        <f t="shared" si="6"/>
        <v>19</v>
      </c>
      <c r="AZ24" s="10">
        <v>9</v>
      </c>
      <c r="BA24" s="13">
        <v>10</v>
      </c>
      <c r="BB24" s="11">
        <f t="shared" si="7"/>
        <v>23</v>
      </c>
      <c r="BC24" s="10">
        <v>15</v>
      </c>
      <c r="BD24" s="13">
        <v>8</v>
      </c>
      <c r="BE24" s="11">
        <f t="shared" si="8"/>
        <v>24</v>
      </c>
      <c r="BF24" s="10">
        <v>16</v>
      </c>
      <c r="BG24" s="13">
        <v>8</v>
      </c>
      <c r="BH24" s="11">
        <f t="shared" si="9"/>
        <v>22</v>
      </c>
      <c r="BI24" s="10">
        <v>15</v>
      </c>
      <c r="BJ24" s="13">
        <v>7</v>
      </c>
      <c r="BK24" s="11">
        <f t="shared" si="10"/>
        <v>19</v>
      </c>
      <c r="BL24" s="10">
        <v>14</v>
      </c>
      <c r="BM24" s="13">
        <v>5</v>
      </c>
      <c r="BN24" s="11">
        <f t="shared" si="11"/>
        <v>22</v>
      </c>
      <c r="BO24" s="10">
        <v>17</v>
      </c>
      <c r="BP24" s="13">
        <v>5</v>
      </c>
      <c r="BQ24" s="11">
        <f t="shared" si="12"/>
        <v>19</v>
      </c>
      <c r="BR24" s="10">
        <v>15</v>
      </c>
      <c r="BS24" s="13">
        <v>4</v>
      </c>
      <c r="BT24" s="11">
        <f t="shared" si="13"/>
        <v>17</v>
      </c>
      <c r="BU24" s="10">
        <v>14</v>
      </c>
      <c r="BV24" s="13">
        <v>3</v>
      </c>
      <c r="BW24" s="11">
        <f t="shared" si="14"/>
        <v>21</v>
      </c>
      <c r="BX24" s="10">
        <v>18</v>
      </c>
      <c r="BY24" s="13">
        <v>3</v>
      </c>
      <c r="BZ24" s="11">
        <f t="shared" si="15"/>
        <v>24</v>
      </c>
      <c r="CA24" s="10">
        <v>21</v>
      </c>
      <c r="CB24" s="13">
        <v>3</v>
      </c>
      <c r="CC24" s="11">
        <f t="shared" si="16"/>
        <v>22</v>
      </c>
      <c r="CD24" s="10">
        <v>19</v>
      </c>
      <c r="CE24" s="10">
        <v>3</v>
      </c>
      <c r="CF24" s="11">
        <f t="shared" si="17"/>
        <v>24</v>
      </c>
      <c r="CG24" s="10">
        <v>22</v>
      </c>
      <c r="CH24" s="10">
        <v>2</v>
      </c>
      <c r="CI24" s="10">
        <f t="shared" si="18"/>
        <v>23</v>
      </c>
      <c r="CJ24" s="10">
        <v>20</v>
      </c>
      <c r="CK24" s="10">
        <v>3</v>
      </c>
      <c r="CL24" s="11">
        <f t="shared" si="19"/>
        <v>25</v>
      </c>
      <c r="CM24" s="10">
        <v>21</v>
      </c>
      <c r="CN24" s="10">
        <v>4</v>
      </c>
      <c r="CO24" s="11">
        <f t="shared" si="21"/>
        <v>23</v>
      </c>
      <c r="CP24" s="10">
        <v>18</v>
      </c>
      <c r="CQ24" s="10">
        <v>5</v>
      </c>
      <c r="CR24" s="11">
        <f t="shared" si="22"/>
        <v>26</v>
      </c>
      <c r="CS24" s="11">
        <v>21</v>
      </c>
      <c r="CT24" s="10">
        <v>5</v>
      </c>
      <c r="CU24" s="11">
        <f t="shared" si="23"/>
        <v>23</v>
      </c>
      <c r="CV24" s="10">
        <v>18</v>
      </c>
      <c r="CW24" s="10">
        <v>5</v>
      </c>
      <c r="CX24" s="11">
        <f t="shared" si="24"/>
        <v>13</v>
      </c>
      <c r="CY24" s="11">
        <v>11</v>
      </c>
      <c r="CZ24" s="11">
        <v>2</v>
      </c>
      <c r="DA24" s="11">
        <f t="shared" si="25"/>
        <v>18</v>
      </c>
      <c r="DB24" s="11">
        <v>15</v>
      </c>
      <c r="DC24" s="11">
        <v>3</v>
      </c>
      <c r="DD24" s="11">
        <f t="shared" si="26"/>
        <v>20</v>
      </c>
      <c r="DE24" s="11">
        <v>17</v>
      </c>
      <c r="DF24" s="11">
        <v>3</v>
      </c>
      <c r="DG24" s="11">
        <f t="shared" si="27"/>
        <v>18</v>
      </c>
      <c r="DH24" s="11">
        <v>16</v>
      </c>
      <c r="DI24" s="11">
        <v>2</v>
      </c>
      <c r="DJ24" s="11">
        <f t="shared" si="28"/>
        <v>18</v>
      </c>
      <c r="DK24" s="11">
        <v>16</v>
      </c>
      <c r="DL24" s="11">
        <v>2</v>
      </c>
      <c r="DM24" s="11">
        <f t="shared" si="29"/>
        <v>17</v>
      </c>
      <c r="DN24" s="11">
        <v>15</v>
      </c>
      <c r="DO24" s="11">
        <v>2</v>
      </c>
      <c r="DP24" s="11">
        <f t="shared" si="30"/>
        <v>15</v>
      </c>
      <c r="DQ24" s="11">
        <v>12</v>
      </c>
      <c r="DR24" s="11">
        <v>3</v>
      </c>
      <c r="DS24" s="11">
        <f t="shared" si="31"/>
        <v>13</v>
      </c>
      <c r="DT24" s="11">
        <v>9</v>
      </c>
      <c r="DU24" s="11">
        <v>4</v>
      </c>
      <c r="DV24" s="11">
        <f t="shared" si="32"/>
        <v>11</v>
      </c>
      <c r="DW24" s="11">
        <v>7</v>
      </c>
      <c r="DX24" s="11">
        <v>4</v>
      </c>
      <c r="DY24" s="11">
        <f t="shared" si="33"/>
        <v>14</v>
      </c>
      <c r="DZ24" s="11">
        <v>10</v>
      </c>
      <c r="EA24" s="11">
        <v>4</v>
      </c>
      <c r="EB24" s="11">
        <f t="shared" si="34"/>
        <v>19</v>
      </c>
      <c r="EC24" s="11">
        <v>16</v>
      </c>
      <c r="ED24" s="11">
        <v>3</v>
      </c>
      <c r="EE24" s="11">
        <f t="shared" si="35"/>
        <v>17</v>
      </c>
      <c r="EF24" s="11">
        <v>15</v>
      </c>
      <c r="EG24" s="11">
        <v>2</v>
      </c>
      <c r="EH24" s="11">
        <f t="shared" si="36"/>
        <v>18</v>
      </c>
      <c r="EI24" s="11">
        <v>15</v>
      </c>
      <c r="EJ24" s="11">
        <v>3</v>
      </c>
    </row>
    <row r="25" spans="1:140" x14ac:dyDescent="0.25">
      <c r="A25" s="36" t="s">
        <v>24</v>
      </c>
      <c r="B25" s="12"/>
      <c r="C25" s="14"/>
      <c r="D25" s="10"/>
      <c r="E25" s="10"/>
      <c r="F25" s="11"/>
      <c r="G25" s="10"/>
      <c r="H25" s="10"/>
      <c r="I25" s="10"/>
      <c r="J25" s="11"/>
      <c r="K25" s="10"/>
      <c r="L25" s="10"/>
      <c r="M25" s="10"/>
      <c r="N25" s="11"/>
      <c r="O25" s="10"/>
      <c r="P25" s="10"/>
      <c r="Q25" s="10"/>
      <c r="R25" s="11"/>
      <c r="S25" s="10"/>
      <c r="T25" s="10"/>
      <c r="U25" s="10"/>
      <c r="V25" s="11"/>
      <c r="W25" s="10"/>
      <c r="X25" s="11"/>
      <c r="Y25" s="10"/>
      <c r="Z25" s="11"/>
      <c r="AA25" s="10"/>
      <c r="AB25" s="10"/>
      <c r="AC25" s="10"/>
      <c r="AD25" s="10">
        <f t="shared" si="20"/>
        <v>0</v>
      </c>
      <c r="AE25" s="11"/>
      <c r="AF25" s="10"/>
      <c r="AG25" s="12">
        <f t="shared" si="0"/>
        <v>0</v>
      </c>
      <c r="AH25" s="11"/>
      <c r="AI25" s="10"/>
      <c r="AJ25" s="12">
        <f t="shared" si="1"/>
        <v>0</v>
      </c>
      <c r="AK25" s="10"/>
      <c r="AL25" s="10"/>
      <c r="AM25" s="12">
        <f t="shared" si="2"/>
        <v>0</v>
      </c>
      <c r="AN25" s="10"/>
      <c r="AO25" s="10"/>
      <c r="AP25" s="12">
        <f t="shared" si="3"/>
        <v>0</v>
      </c>
      <c r="AQ25" s="10"/>
      <c r="AR25" s="10"/>
      <c r="AS25" s="12">
        <f t="shared" si="4"/>
        <v>0</v>
      </c>
      <c r="AT25" s="10"/>
      <c r="AU25" s="10"/>
      <c r="AV25" s="12">
        <f t="shared" si="5"/>
        <v>0</v>
      </c>
      <c r="AW25" s="10"/>
      <c r="AX25" s="10"/>
      <c r="AY25" s="11">
        <f t="shared" si="6"/>
        <v>0</v>
      </c>
      <c r="AZ25" s="10"/>
      <c r="BA25" s="13"/>
      <c r="BB25" s="11">
        <f t="shared" si="7"/>
        <v>0</v>
      </c>
      <c r="BC25" s="10"/>
      <c r="BD25" s="13"/>
      <c r="BE25" s="11">
        <f t="shared" si="8"/>
        <v>0</v>
      </c>
      <c r="BF25" s="10"/>
      <c r="BG25" s="13"/>
      <c r="BH25" s="11">
        <f t="shared" si="9"/>
        <v>0</v>
      </c>
      <c r="BI25" s="10"/>
      <c r="BJ25" s="13"/>
      <c r="BK25" s="11">
        <f t="shared" si="10"/>
        <v>0</v>
      </c>
      <c r="BL25" s="10"/>
      <c r="BM25" s="13"/>
      <c r="BN25" s="11">
        <f t="shared" si="11"/>
        <v>0</v>
      </c>
      <c r="BO25" s="10"/>
      <c r="BP25" s="13"/>
      <c r="BQ25" s="11">
        <f t="shared" si="12"/>
        <v>0</v>
      </c>
      <c r="BR25" s="10"/>
      <c r="BS25" s="13"/>
      <c r="BT25" s="11">
        <f t="shared" si="13"/>
        <v>0</v>
      </c>
      <c r="BU25" s="10"/>
      <c r="BV25" s="13"/>
      <c r="BW25" s="11">
        <f t="shared" si="14"/>
        <v>0</v>
      </c>
      <c r="BX25" s="10"/>
      <c r="BY25" s="13"/>
      <c r="BZ25" s="11">
        <f t="shared" si="15"/>
        <v>0</v>
      </c>
      <c r="CA25" s="10"/>
      <c r="CB25" s="13"/>
      <c r="CC25" s="11"/>
      <c r="CD25" s="10"/>
      <c r="CE25" s="10"/>
      <c r="CF25" s="11">
        <f t="shared" si="17"/>
        <v>0</v>
      </c>
      <c r="CG25" s="10"/>
      <c r="CH25" s="10"/>
      <c r="CI25" s="10">
        <f t="shared" si="18"/>
        <v>0</v>
      </c>
      <c r="CJ25" s="10"/>
      <c r="CK25" s="10"/>
      <c r="CL25" s="11">
        <f t="shared" si="19"/>
        <v>7</v>
      </c>
      <c r="CM25" s="10">
        <v>7</v>
      </c>
      <c r="CN25" s="10">
        <v>0</v>
      </c>
      <c r="CO25" s="11">
        <f t="shared" si="21"/>
        <v>9</v>
      </c>
      <c r="CP25" s="10">
        <v>9</v>
      </c>
      <c r="CQ25" s="16" t="s">
        <v>26</v>
      </c>
      <c r="CR25" s="11">
        <f t="shared" si="22"/>
        <v>11</v>
      </c>
      <c r="CS25" s="11">
        <v>11</v>
      </c>
      <c r="CT25" s="16"/>
      <c r="CU25" s="11">
        <f t="shared" si="23"/>
        <v>14</v>
      </c>
      <c r="CV25" s="10">
        <v>13</v>
      </c>
      <c r="CW25" s="10">
        <v>1</v>
      </c>
      <c r="CX25" s="11">
        <f t="shared" si="24"/>
        <v>11</v>
      </c>
      <c r="CY25" s="11">
        <v>9</v>
      </c>
      <c r="CZ25" s="11">
        <v>2</v>
      </c>
      <c r="DA25" s="11">
        <f t="shared" si="25"/>
        <v>15</v>
      </c>
      <c r="DB25" s="11">
        <v>12</v>
      </c>
      <c r="DC25" s="11">
        <v>3</v>
      </c>
      <c r="DD25" s="11">
        <f t="shared" si="26"/>
        <v>16</v>
      </c>
      <c r="DE25" s="11">
        <v>13</v>
      </c>
      <c r="DF25" s="11">
        <v>3</v>
      </c>
      <c r="DG25" s="11">
        <f t="shared" si="27"/>
        <v>19</v>
      </c>
      <c r="DH25" s="11">
        <v>16</v>
      </c>
      <c r="DI25" s="11">
        <v>3</v>
      </c>
      <c r="DJ25" s="11">
        <f t="shared" si="28"/>
        <v>17</v>
      </c>
      <c r="DK25" s="11">
        <v>15</v>
      </c>
      <c r="DL25" s="11">
        <v>2</v>
      </c>
      <c r="DM25" s="11">
        <f t="shared" si="29"/>
        <v>18</v>
      </c>
      <c r="DN25" s="11">
        <v>16</v>
      </c>
      <c r="DO25" s="11">
        <v>2</v>
      </c>
      <c r="DP25" s="11">
        <f t="shared" si="30"/>
        <v>13</v>
      </c>
      <c r="DQ25" s="11">
        <v>12</v>
      </c>
      <c r="DR25" s="11">
        <v>1</v>
      </c>
      <c r="DS25" s="11">
        <f t="shared" si="31"/>
        <v>13</v>
      </c>
      <c r="DT25" s="11">
        <v>12</v>
      </c>
      <c r="DU25" s="11">
        <v>1</v>
      </c>
      <c r="DV25" s="11">
        <f t="shared" si="32"/>
        <v>15</v>
      </c>
      <c r="DW25" s="11">
        <v>14</v>
      </c>
      <c r="DX25" s="11">
        <v>1</v>
      </c>
      <c r="DY25" s="11">
        <f t="shared" si="33"/>
        <v>13</v>
      </c>
      <c r="DZ25" s="11">
        <v>11</v>
      </c>
      <c r="EA25" s="11">
        <v>2</v>
      </c>
      <c r="EB25" s="11">
        <f t="shared" si="34"/>
        <v>12</v>
      </c>
      <c r="EC25" s="11">
        <v>9</v>
      </c>
      <c r="ED25" s="11">
        <v>3</v>
      </c>
      <c r="EE25" s="11">
        <f t="shared" si="35"/>
        <v>14</v>
      </c>
      <c r="EF25" s="11">
        <v>13</v>
      </c>
      <c r="EG25" s="11">
        <v>1</v>
      </c>
      <c r="EH25" s="11">
        <f t="shared" si="36"/>
        <v>13</v>
      </c>
      <c r="EI25" s="11">
        <v>12</v>
      </c>
      <c r="EJ25" s="11">
        <v>1</v>
      </c>
    </row>
    <row r="26" spans="1:140" x14ac:dyDescent="0.25">
      <c r="A26" s="36" t="s">
        <v>25</v>
      </c>
      <c r="B26" s="12"/>
      <c r="C26" s="14"/>
      <c r="D26" s="10"/>
      <c r="E26" s="10"/>
      <c r="F26" s="11"/>
      <c r="G26" s="10"/>
      <c r="H26" s="10"/>
      <c r="I26" s="10"/>
      <c r="J26" s="11"/>
      <c r="K26" s="10"/>
      <c r="L26" s="10"/>
      <c r="M26" s="10"/>
      <c r="N26" s="11"/>
      <c r="O26" s="10"/>
      <c r="P26" s="10"/>
      <c r="Q26" s="10"/>
      <c r="R26" s="11"/>
      <c r="S26" s="10"/>
      <c r="T26" s="10"/>
      <c r="U26" s="10"/>
      <c r="V26" s="11"/>
      <c r="W26" s="10"/>
      <c r="X26" s="11"/>
      <c r="Y26" s="10"/>
      <c r="Z26" s="11"/>
      <c r="AA26" s="10"/>
      <c r="AB26" s="10"/>
      <c r="AC26" s="10"/>
      <c r="AD26" s="10">
        <f t="shared" si="20"/>
        <v>0</v>
      </c>
      <c r="AE26" s="11"/>
      <c r="AF26" s="10"/>
      <c r="AG26" s="12">
        <f t="shared" si="0"/>
        <v>0</v>
      </c>
      <c r="AH26" s="11"/>
      <c r="AI26" s="10"/>
      <c r="AJ26" s="12">
        <f t="shared" si="1"/>
        <v>0</v>
      </c>
      <c r="AK26" s="10"/>
      <c r="AL26" s="10"/>
      <c r="AM26" s="12">
        <f t="shared" si="2"/>
        <v>0</v>
      </c>
      <c r="AN26" s="10"/>
      <c r="AO26" s="10"/>
      <c r="AP26" s="12">
        <f t="shared" si="3"/>
        <v>0</v>
      </c>
      <c r="AQ26" s="10"/>
      <c r="AR26" s="10"/>
      <c r="AS26" s="12">
        <f t="shared" si="4"/>
        <v>0</v>
      </c>
      <c r="AT26" s="10"/>
      <c r="AU26" s="10"/>
      <c r="AV26" s="12">
        <f t="shared" si="5"/>
        <v>0</v>
      </c>
      <c r="AW26" s="10"/>
      <c r="AX26" s="10"/>
      <c r="AY26" s="11">
        <f t="shared" si="6"/>
        <v>0</v>
      </c>
      <c r="AZ26" s="10"/>
      <c r="BA26" s="13"/>
      <c r="BB26" s="11">
        <f t="shared" si="7"/>
        <v>0</v>
      </c>
      <c r="BC26" s="10"/>
      <c r="BD26" s="13"/>
      <c r="BE26" s="11">
        <f t="shared" si="8"/>
        <v>0</v>
      </c>
      <c r="BF26" s="10"/>
      <c r="BG26" s="13"/>
      <c r="BH26" s="11">
        <f t="shared" si="9"/>
        <v>0</v>
      </c>
      <c r="BI26" s="10"/>
      <c r="BJ26" s="13"/>
      <c r="BK26" s="11">
        <f t="shared" si="10"/>
        <v>0</v>
      </c>
      <c r="BL26" s="10"/>
      <c r="BM26" s="13"/>
      <c r="BN26" s="11">
        <f t="shared" si="11"/>
        <v>0</v>
      </c>
      <c r="BO26" s="10"/>
      <c r="BP26" s="13"/>
      <c r="BQ26" s="11">
        <f t="shared" si="12"/>
        <v>0</v>
      </c>
      <c r="BR26" s="10"/>
      <c r="BS26" s="13"/>
      <c r="BT26" s="11">
        <f t="shared" si="13"/>
        <v>0</v>
      </c>
      <c r="BU26" s="10"/>
      <c r="BV26" s="13"/>
      <c r="BW26" s="11">
        <f t="shared" si="14"/>
        <v>0</v>
      </c>
      <c r="BX26" s="10"/>
      <c r="BY26" s="13"/>
      <c r="BZ26" s="11">
        <f t="shared" si="15"/>
        <v>0</v>
      </c>
      <c r="CA26" s="10"/>
      <c r="CB26" s="13"/>
      <c r="CC26" s="11"/>
      <c r="CD26" s="10"/>
      <c r="CE26" s="10"/>
      <c r="CF26" s="11">
        <f t="shared" si="17"/>
        <v>0</v>
      </c>
      <c r="CG26" s="10"/>
      <c r="CH26" s="10"/>
      <c r="CI26" s="10">
        <f t="shared" si="18"/>
        <v>0</v>
      </c>
      <c r="CJ26" s="10"/>
      <c r="CK26" s="10"/>
      <c r="CL26" s="11">
        <f t="shared" si="19"/>
        <v>2</v>
      </c>
      <c r="CM26" s="10">
        <v>2</v>
      </c>
      <c r="CN26" s="10">
        <v>0</v>
      </c>
      <c r="CO26" s="11">
        <f t="shared" si="21"/>
        <v>11</v>
      </c>
      <c r="CP26" s="10">
        <v>11</v>
      </c>
      <c r="CQ26" s="16" t="s">
        <v>26</v>
      </c>
      <c r="CR26" s="11">
        <f t="shared" si="22"/>
        <v>23</v>
      </c>
      <c r="CS26" s="11">
        <v>23</v>
      </c>
      <c r="CT26" s="16"/>
      <c r="CU26" s="11">
        <f t="shared" si="23"/>
        <v>24</v>
      </c>
      <c r="CV26" s="10">
        <v>24</v>
      </c>
      <c r="CW26" s="16"/>
      <c r="CX26" s="11">
        <f t="shared" si="24"/>
        <v>16</v>
      </c>
      <c r="CY26" s="11">
        <v>16</v>
      </c>
      <c r="CZ26" s="11"/>
      <c r="DA26" s="11">
        <f t="shared" si="25"/>
        <v>19</v>
      </c>
      <c r="DB26" s="11">
        <v>18</v>
      </c>
      <c r="DC26" s="11">
        <v>1</v>
      </c>
      <c r="DD26" s="11">
        <f t="shared" si="26"/>
        <v>20</v>
      </c>
      <c r="DE26" s="11">
        <v>20</v>
      </c>
      <c r="DF26" s="11"/>
      <c r="DG26" s="11">
        <f t="shared" si="27"/>
        <v>16</v>
      </c>
      <c r="DH26" s="11">
        <v>15</v>
      </c>
      <c r="DI26" s="11">
        <v>1</v>
      </c>
      <c r="DJ26" s="11">
        <f t="shared" si="28"/>
        <v>19</v>
      </c>
      <c r="DK26" s="11">
        <v>18</v>
      </c>
      <c r="DL26" s="11">
        <v>1</v>
      </c>
      <c r="DM26" s="11">
        <f t="shared" si="29"/>
        <v>17</v>
      </c>
      <c r="DN26" s="11">
        <v>16</v>
      </c>
      <c r="DO26" s="11">
        <v>1</v>
      </c>
      <c r="DP26" s="11">
        <f t="shared" si="30"/>
        <v>15</v>
      </c>
      <c r="DQ26" s="11">
        <v>14</v>
      </c>
      <c r="DR26" s="11">
        <v>1</v>
      </c>
      <c r="DS26" s="11">
        <f t="shared" si="31"/>
        <v>22</v>
      </c>
      <c r="DT26" s="11">
        <v>21</v>
      </c>
      <c r="DU26" s="11">
        <v>1</v>
      </c>
      <c r="DV26" s="11">
        <f t="shared" si="32"/>
        <v>16</v>
      </c>
      <c r="DW26" s="11">
        <v>16</v>
      </c>
      <c r="DX26" s="11"/>
      <c r="DY26" s="11">
        <f t="shared" si="33"/>
        <v>15</v>
      </c>
      <c r="DZ26" s="11">
        <v>15</v>
      </c>
      <c r="EA26" s="11"/>
      <c r="EB26" s="11">
        <f t="shared" si="34"/>
        <v>16</v>
      </c>
      <c r="EC26" s="11">
        <v>16</v>
      </c>
      <c r="ED26" s="11"/>
      <c r="EE26" s="11">
        <f t="shared" si="35"/>
        <v>16</v>
      </c>
      <c r="EF26" s="11">
        <v>15</v>
      </c>
      <c r="EG26" s="11">
        <v>1</v>
      </c>
      <c r="EH26" s="11">
        <f t="shared" si="36"/>
        <v>13</v>
      </c>
      <c r="EI26" s="11">
        <v>13</v>
      </c>
      <c r="EJ26" s="11"/>
    </row>
    <row r="27" spans="1:140" ht="15" x14ac:dyDescent="0.25">
      <c r="A27" s="36" t="s">
        <v>38</v>
      </c>
      <c r="B27" s="12" t="s">
        <v>19</v>
      </c>
      <c r="C27" s="11" t="s">
        <v>19</v>
      </c>
      <c r="D27" s="11" t="s">
        <v>19</v>
      </c>
      <c r="E27" s="11" t="s">
        <v>19</v>
      </c>
      <c r="F27" s="11" t="s">
        <v>19</v>
      </c>
      <c r="G27" s="11" t="s">
        <v>19</v>
      </c>
      <c r="H27" s="11" t="s">
        <v>19</v>
      </c>
      <c r="I27" s="11" t="s">
        <v>19</v>
      </c>
      <c r="J27" s="11">
        <v>74</v>
      </c>
      <c r="K27" s="11" t="s">
        <v>20</v>
      </c>
      <c r="L27" s="11">
        <v>74</v>
      </c>
      <c r="M27" s="11" t="s">
        <v>20</v>
      </c>
      <c r="N27" s="11">
        <v>81</v>
      </c>
      <c r="O27" s="11">
        <v>33</v>
      </c>
      <c r="P27" s="11">
        <v>25</v>
      </c>
      <c r="Q27" s="11">
        <v>23</v>
      </c>
      <c r="R27" s="11">
        <v>58</v>
      </c>
      <c r="S27" s="11">
        <v>15</v>
      </c>
      <c r="T27" s="11">
        <v>19</v>
      </c>
      <c r="U27" s="11">
        <v>24</v>
      </c>
      <c r="V27" s="11">
        <v>20</v>
      </c>
      <c r="W27" s="11">
        <v>10</v>
      </c>
      <c r="X27" s="11">
        <v>4</v>
      </c>
      <c r="Y27" s="11">
        <v>6</v>
      </c>
      <c r="Z27" s="11">
        <v>21</v>
      </c>
      <c r="AA27" s="11">
        <v>15</v>
      </c>
      <c r="AB27" s="11" t="s">
        <v>20</v>
      </c>
      <c r="AC27" s="11">
        <v>6</v>
      </c>
      <c r="AD27" s="10">
        <f>AF27+AE27</f>
        <v>23</v>
      </c>
      <c r="AE27" s="11">
        <v>16</v>
      </c>
      <c r="AF27" s="11">
        <v>7</v>
      </c>
      <c r="AG27" s="12">
        <f>AI27+AH27</f>
        <v>29</v>
      </c>
      <c r="AH27" s="11">
        <v>21</v>
      </c>
      <c r="AI27" s="11">
        <v>8</v>
      </c>
      <c r="AJ27" s="12">
        <f>AL27+AK27</f>
        <v>24</v>
      </c>
      <c r="AK27" s="11">
        <v>17</v>
      </c>
      <c r="AL27" s="11">
        <v>7</v>
      </c>
      <c r="AM27" s="12">
        <f>AO27+AN27</f>
        <v>23</v>
      </c>
      <c r="AN27" s="11">
        <v>18</v>
      </c>
      <c r="AO27" s="11">
        <v>5</v>
      </c>
      <c r="AP27" s="12">
        <f>AR27+AQ27</f>
        <v>18</v>
      </c>
      <c r="AQ27" s="11">
        <v>12</v>
      </c>
      <c r="AR27" s="11">
        <v>6</v>
      </c>
      <c r="AS27" s="12">
        <f>AU27+AT27</f>
        <v>23</v>
      </c>
      <c r="AT27" s="11">
        <v>16</v>
      </c>
      <c r="AU27" s="11">
        <v>7</v>
      </c>
      <c r="AV27" s="12">
        <f>AX27+AW27</f>
        <v>22</v>
      </c>
      <c r="AW27" s="11">
        <v>16</v>
      </c>
      <c r="AX27" s="11">
        <v>6</v>
      </c>
      <c r="AY27" s="11">
        <f>AZ27+BA27</f>
        <v>24</v>
      </c>
      <c r="AZ27" s="11">
        <v>21</v>
      </c>
      <c r="BA27" s="13">
        <v>3</v>
      </c>
      <c r="BB27" s="11">
        <f>BC27+BD27</f>
        <v>32</v>
      </c>
      <c r="BC27" s="11">
        <v>28</v>
      </c>
      <c r="BD27" s="13">
        <v>4</v>
      </c>
      <c r="BE27" s="11">
        <f>BF27+BG27</f>
        <v>43</v>
      </c>
      <c r="BF27" s="11">
        <v>38</v>
      </c>
      <c r="BG27" s="13">
        <v>5</v>
      </c>
      <c r="BH27" s="11">
        <f>BI27+BJ27</f>
        <v>47</v>
      </c>
      <c r="BI27" s="11">
        <v>43</v>
      </c>
      <c r="BJ27" s="13">
        <v>4</v>
      </c>
      <c r="BK27" s="11">
        <f>BL27+BM27</f>
        <v>41</v>
      </c>
      <c r="BL27" s="11">
        <v>38</v>
      </c>
      <c r="BM27" s="13">
        <v>3</v>
      </c>
      <c r="BN27" s="11">
        <f>BO27+BP27</f>
        <v>42</v>
      </c>
      <c r="BO27" s="11">
        <v>39</v>
      </c>
      <c r="BP27" s="13">
        <v>3</v>
      </c>
      <c r="BQ27" s="11">
        <f>BR27+BS27</f>
        <v>50</v>
      </c>
      <c r="BR27" s="11">
        <v>46</v>
      </c>
      <c r="BS27" s="13">
        <v>4</v>
      </c>
      <c r="BT27" s="11">
        <f>BU27+BV27</f>
        <v>59</v>
      </c>
      <c r="BU27" s="11">
        <v>53</v>
      </c>
      <c r="BV27" s="13">
        <v>6</v>
      </c>
      <c r="BW27" s="11">
        <f>BX27+BY27</f>
        <v>58</v>
      </c>
      <c r="BX27" s="11">
        <v>52</v>
      </c>
      <c r="BY27" s="13">
        <v>6</v>
      </c>
      <c r="BZ27" s="11">
        <f>CA27+CB27</f>
        <v>54</v>
      </c>
      <c r="CA27" s="11">
        <v>47</v>
      </c>
      <c r="CB27" s="13">
        <v>7</v>
      </c>
      <c r="CC27" s="11">
        <f>CD27+CE27</f>
        <v>60</v>
      </c>
      <c r="CD27" s="11">
        <v>53</v>
      </c>
      <c r="CE27" s="11">
        <v>7</v>
      </c>
      <c r="CF27" s="11">
        <f>CG27+CH27</f>
        <v>66</v>
      </c>
      <c r="CG27" s="11">
        <v>62</v>
      </c>
      <c r="CH27" s="11">
        <v>4</v>
      </c>
      <c r="CI27" s="11">
        <f>CJ27+CK27</f>
        <v>82</v>
      </c>
      <c r="CJ27" s="11">
        <v>76</v>
      </c>
      <c r="CK27" s="11">
        <v>6</v>
      </c>
      <c r="CL27" s="11">
        <f>CM27+CN27</f>
        <v>73</v>
      </c>
      <c r="CM27" s="11">
        <v>68</v>
      </c>
      <c r="CN27" s="11">
        <v>5</v>
      </c>
      <c r="CO27" s="11">
        <f>SUM(CP27:CQ27)</f>
        <v>64</v>
      </c>
      <c r="CP27" s="11">
        <v>58</v>
      </c>
      <c r="CQ27" s="17">
        <v>6</v>
      </c>
      <c r="CR27" s="11">
        <f>SUM(CS27:CT27)</f>
        <v>39</v>
      </c>
      <c r="CS27" s="11">
        <v>33</v>
      </c>
      <c r="CT27" s="17">
        <v>6</v>
      </c>
      <c r="CU27" s="11">
        <f>SUM(CV27:CW27)</f>
        <v>37</v>
      </c>
      <c r="CV27" s="11">
        <v>29</v>
      </c>
      <c r="CW27" s="11">
        <v>8</v>
      </c>
      <c r="CX27" s="11">
        <f>SUM(CY27:CZ27)</f>
        <v>45</v>
      </c>
      <c r="CY27" s="11">
        <v>36</v>
      </c>
      <c r="CZ27" s="11">
        <v>9</v>
      </c>
      <c r="DA27" s="11">
        <f>SUM(DB27:DC27)</f>
        <v>54</v>
      </c>
      <c r="DB27" s="11">
        <v>43</v>
      </c>
      <c r="DC27" s="11">
        <v>11</v>
      </c>
      <c r="DD27" s="11">
        <f>SUM(DE27:DF27)</f>
        <v>49</v>
      </c>
      <c r="DE27" s="11">
        <v>42</v>
      </c>
      <c r="DF27" s="11">
        <v>7</v>
      </c>
      <c r="DG27" s="11">
        <f>SUM(DH27:DI27)</f>
        <v>39</v>
      </c>
      <c r="DH27" s="11">
        <v>36</v>
      </c>
      <c r="DI27" s="11">
        <v>3</v>
      </c>
      <c r="DJ27" s="11">
        <f>SUM(DK27:DL27)</f>
        <v>33</v>
      </c>
      <c r="DK27" s="11">
        <v>32</v>
      </c>
      <c r="DL27" s="11">
        <v>1</v>
      </c>
      <c r="DM27" s="11">
        <f>SUM(DN27:DO27)</f>
        <v>34</v>
      </c>
      <c r="DN27" s="11">
        <v>33</v>
      </c>
      <c r="DO27" s="11">
        <v>1</v>
      </c>
      <c r="DP27" s="11">
        <f>SUM(DQ27:DR27)</f>
        <v>42</v>
      </c>
      <c r="DQ27" s="11">
        <v>39</v>
      </c>
      <c r="DR27" s="11">
        <v>3</v>
      </c>
      <c r="DS27" s="11">
        <f>SUM(DT27:DU27)</f>
        <v>41</v>
      </c>
      <c r="DT27" s="11">
        <v>40</v>
      </c>
      <c r="DU27" s="11">
        <v>1</v>
      </c>
      <c r="DV27" s="11">
        <f>SUM(DW27:DX27)</f>
        <v>43</v>
      </c>
      <c r="DW27" s="11">
        <v>42</v>
      </c>
      <c r="DX27" s="11">
        <v>1</v>
      </c>
      <c r="DY27" s="11">
        <f>SUM(DZ27:EA27)</f>
        <v>51</v>
      </c>
      <c r="DZ27" s="11">
        <v>48</v>
      </c>
      <c r="EA27" s="11">
        <v>3</v>
      </c>
      <c r="EB27" s="11">
        <f>SUM(EC27:ED27)</f>
        <v>50</v>
      </c>
      <c r="EC27" s="11">
        <v>45</v>
      </c>
      <c r="ED27" s="11">
        <v>5</v>
      </c>
      <c r="EE27" s="11">
        <f>SUM(EF27:EG27)</f>
        <v>47</v>
      </c>
      <c r="EF27" s="11">
        <v>44</v>
      </c>
      <c r="EG27" s="11">
        <v>3</v>
      </c>
      <c r="EH27" s="11">
        <f>SUM(EI27:EJ27)</f>
        <v>47</v>
      </c>
      <c r="EI27" s="11">
        <v>43</v>
      </c>
      <c r="EJ27" s="11">
        <v>4</v>
      </c>
    </row>
    <row r="28" spans="1:140" x14ac:dyDescent="0.25">
      <c r="A28" s="36" t="s">
        <v>18</v>
      </c>
      <c r="B28" s="12">
        <v>487</v>
      </c>
      <c r="C28" s="14">
        <v>156</v>
      </c>
      <c r="D28" s="10">
        <v>171</v>
      </c>
      <c r="E28" s="10">
        <v>160</v>
      </c>
      <c r="F28" s="11">
        <v>392</v>
      </c>
      <c r="G28" s="10">
        <v>172</v>
      </c>
      <c r="H28" s="10">
        <v>74</v>
      </c>
      <c r="I28" s="10">
        <v>146</v>
      </c>
      <c r="J28" s="11">
        <v>341</v>
      </c>
      <c r="K28" s="10">
        <v>167</v>
      </c>
      <c r="L28" s="10">
        <v>74</v>
      </c>
      <c r="M28" s="10">
        <v>100</v>
      </c>
      <c r="N28" s="11">
        <v>196</v>
      </c>
      <c r="O28" s="10">
        <v>111</v>
      </c>
      <c r="P28" s="10">
        <v>47</v>
      </c>
      <c r="Q28" s="10">
        <v>38</v>
      </c>
      <c r="R28" s="11">
        <v>109</v>
      </c>
      <c r="S28" s="10">
        <v>70</v>
      </c>
      <c r="T28" s="10">
        <v>21</v>
      </c>
      <c r="U28" s="10">
        <v>18</v>
      </c>
      <c r="V28" s="11">
        <v>48</v>
      </c>
      <c r="W28" s="10">
        <v>39</v>
      </c>
      <c r="X28" s="10">
        <v>1</v>
      </c>
      <c r="Y28" s="10">
        <v>8</v>
      </c>
      <c r="Z28" s="11">
        <v>26</v>
      </c>
      <c r="AA28" s="10">
        <v>19</v>
      </c>
      <c r="AB28" s="10">
        <v>4</v>
      </c>
      <c r="AC28" s="10">
        <v>3</v>
      </c>
      <c r="AD28" s="10">
        <f t="shared" si="20"/>
        <v>28</v>
      </c>
      <c r="AE28" s="10">
        <v>27</v>
      </c>
      <c r="AF28" s="10">
        <v>1</v>
      </c>
      <c r="AG28" s="12">
        <f t="shared" si="0"/>
        <v>25</v>
      </c>
      <c r="AH28" s="10">
        <v>21</v>
      </c>
      <c r="AI28" s="10">
        <v>4</v>
      </c>
      <c r="AJ28" s="12">
        <f t="shared" si="1"/>
        <v>24</v>
      </c>
      <c r="AK28" s="10">
        <v>21</v>
      </c>
      <c r="AL28" s="10">
        <v>3</v>
      </c>
      <c r="AM28" s="12">
        <f t="shared" si="2"/>
        <v>28</v>
      </c>
      <c r="AN28" s="10">
        <v>24</v>
      </c>
      <c r="AO28" s="10">
        <v>4</v>
      </c>
      <c r="AP28" s="12">
        <f t="shared" si="3"/>
        <v>26</v>
      </c>
      <c r="AQ28" s="10">
        <v>20</v>
      </c>
      <c r="AR28" s="10">
        <v>6</v>
      </c>
      <c r="AS28" s="12">
        <f t="shared" si="4"/>
        <v>26</v>
      </c>
      <c r="AT28" s="10">
        <v>20</v>
      </c>
      <c r="AU28" s="10">
        <v>6</v>
      </c>
      <c r="AV28" s="12">
        <f t="shared" si="5"/>
        <v>25</v>
      </c>
      <c r="AW28" s="10">
        <v>22</v>
      </c>
      <c r="AX28" s="10">
        <v>3</v>
      </c>
      <c r="AY28" s="11">
        <f t="shared" si="6"/>
        <v>29</v>
      </c>
      <c r="AZ28" s="10">
        <v>24</v>
      </c>
      <c r="BA28" s="13">
        <v>5</v>
      </c>
      <c r="BB28" s="11">
        <f t="shared" si="7"/>
        <v>34</v>
      </c>
      <c r="BC28" s="10">
        <v>28</v>
      </c>
      <c r="BD28" s="13">
        <v>6</v>
      </c>
      <c r="BE28" s="11">
        <f t="shared" si="8"/>
        <v>32</v>
      </c>
      <c r="BF28" s="10">
        <v>28</v>
      </c>
      <c r="BG28" s="13">
        <v>4</v>
      </c>
      <c r="BH28" s="11">
        <f t="shared" si="9"/>
        <v>34</v>
      </c>
      <c r="BI28" s="10">
        <v>27</v>
      </c>
      <c r="BJ28" s="13">
        <v>7</v>
      </c>
      <c r="BK28" s="11">
        <f t="shared" si="10"/>
        <v>33</v>
      </c>
      <c r="BL28" s="10">
        <v>27</v>
      </c>
      <c r="BM28" s="13">
        <v>6</v>
      </c>
      <c r="BN28" s="11">
        <f t="shared" si="11"/>
        <v>30</v>
      </c>
      <c r="BO28" s="10">
        <v>24</v>
      </c>
      <c r="BP28" s="13">
        <v>6</v>
      </c>
      <c r="BQ28" s="11">
        <f t="shared" si="12"/>
        <v>29</v>
      </c>
      <c r="BR28" s="10">
        <v>24</v>
      </c>
      <c r="BS28" s="13">
        <v>5</v>
      </c>
      <c r="BT28" s="11">
        <f t="shared" si="13"/>
        <v>34</v>
      </c>
      <c r="BU28" s="10">
        <v>27</v>
      </c>
      <c r="BV28" s="13">
        <v>7</v>
      </c>
      <c r="BW28" s="11">
        <f t="shared" si="14"/>
        <v>32</v>
      </c>
      <c r="BX28" s="10">
        <v>25</v>
      </c>
      <c r="BY28" s="13">
        <v>7</v>
      </c>
      <c r="BZ28" s="11">
        <f t="shared" si="15"/>
        <v>37</v>
      </c>
      <c r="CA28" s="10">
        <v>23</v>
      </c>
      <c r="CB28" s="13">
        <v>14</v>
      </c>
      <c r="CC28" s="11">
        <f>CD28+CE28</f>
        <v>32</v>
      </c>
      <c r="CD28" s="10">
        <v>20</v>
      </c>
      <c r="CE28" s="10">
        <v>12</v>
      </c>
      <c r="CF28" s="11">
        <f t="shared" si="17"/>
        <v>33</v>
      </c>
      <c r="CG28" s="10">
        <v>24</v>
      </c>
      <c r="CH28" s="10">
        <v>9</v>
      </c>
      <c r="CI28" s="10">
        <f t="shared" si="18"/>
        <v>33</v>
      </c>
      <c r="CJ28" s="10">
        <v>25</v>
      </c>
      <c r="CK28" s="10">
        <v>8</v>
      </c>
      <c r="CL28" s="11">
        <f t="shared" si="19"/>
        <v>39</v>
      </c>
      <c r="CM28" s="10">
        <v>31</v>
      </c>
      <c r="CN28" s="10">
        <v>8</v>
      </c>
      <c r="CO28" s="11">
        <f t="shared" si="21"/>
        <v>43</v>
      </c>
      <c r="CP28" s="10">
        <v>34</v>
      </c>
      <c r="CQ28" s="17">
        <v>9</v>
      </c>
      <c r="CR28" s="11">
        <f t="shared" si="22"/>
        <v>40</v>
      </c>
      <c r="CS28" s="11">
        <v>34</v>
      </c>
      <c r="CT28" s="17">
        <v>6</v>
      </c>
      <c r="CU28" s="11">
        <f t="shared" si="23"/>
        <v>33</v>
      </c>
      <c r="CV28" s="10">
        <v>29</v>
      </c>
      <c r="CW28" s="10">
        <v>4</v>
      </c>
      <c r="CX28" s="11">
        <f t="shared" si="24"/>
        <v>29</v>
      </c>
      <c r="CY28" s="11">
        <v>24</v>
      </c>
      <c r="CZ28" s="11">
        <v>5</v>
      </c>
      <c r="DA28" s="11">
        <f t="shared" si="25"/>
        <v>28</v>
      </c>
      <c r="DB28" s="11">
        <v>23</v>
      </c>
      <c r="DC28" s="11">
        <v>5</v>
      </c>
      <c r="DD28" s="11">
        <f t="shared" si="26"/>
        <v>29</v>
      </c>
      <c r="DE28" s="11">
        <v>24</v>
      </c>
      <c r="DF28" s="11">
        <v>5</v>
      </c>
      <c r="DG28" s="11">
        <f t="shared" si="27"/>
        <v>41</v>
      </c>
      <c r="DH28" s="11">
        <v>34</v>
      </c>
      <c r="DI28" s="11">
        <v>7</v>
      </c>
      <c r="DJ28" s="11">
        <f t="shared" si="28"/>
        <v>42</v>
      </c>
      <c r="DK28" s="11">
        <v>35</v>
      </c>
      <c r="DL28" s="11">
        <v>7</v>
      </c>
      <c r="DM28" s="11">
        <f t="shared" si="29"/>
        <v>43</v>
      </c>
      <c r="DN28" s="11">
        <v>36</v>
      </c>
      <c r="DO28" s="11">
        <v>7</v>
      </c>
      <c r="DP28" s="11">
        <f t="shared" si="30"/>
        <v>44</v>
      </c>
      <c r="DQ28" s="11">
        <v>34</v>
      </c>
      <c r="DR28" s="11">
        <v>10</v>
      </c>
      <c r="DS28" s="11">
        <f t="shared" ref="DS28:DS29" si="37">SUM(DT28:DU28)</f>
        <v>45</v>
      </c>
      <c r="DT28" s="11">
        <v>31</v>
      </c>
      <c r="DU28" s="11">
        <v>14</v>
      </c>
      <c r="DV28" s="11">
        <f t="shared" ref="DV28:DV29" si="38">SUM(DW28:DX28)</f>
        <v>51</v>
      </c>
      <c r="DW28" s="11">
        <v>39</v>
      </c>
      <c r="DX28" s="11">
        <v>12</v>
      </c>
      <c r="DY28" s="11">
        <f t="shared" ref="DY28:DY29" si="39">SUM(DZ28:EA28)</f>
        <v>50</v>
      </c>
      <c r="DZ28" s="11">
        <v>40</v>
      </c>
      <c r="EA28" s="11">
        <v>10</v>
      </c>
      <c r="EB28" s="11">
        <f t="shared" ref="EB28:EB29" si="40">SUM(EC28:ED28)</f>
        <v>50</v>
      </c>
      <c r="EC28" s="11">
        <v>43</v>
      </c>
      <c r="ED28" s="11">
        <v>7</v>
      </c>
      <c r="EE28" s="11">
        <f t="shared" ref="EE28:EE29" si="41">SUM(EF28:EG28)</f>
        <v>42</v>
      </c>
      <c r="EF28" s="11">
        <v>35</v>
      </c>
      <c r="EG28" s="11">
        <v>7</v>
      </c>
      <c r="EH28" s="11">
        <f t="shared" ref="EH28:EH29" si="42">SUM(EI28:EJ28)</f>
        <v>48</v>
      </c>
      <c r="EI28" s="11">
        <v>40</v>
      </c>
      <c r="EJ28" s="11">
        <v>8</v>
      </c>
    </row>
    <row r="29" spans="1:140" x14ac:dyDescent="0.25">
      <c r="A29" s="36" t="s">
        <v>21</v>
      </c>
      <c r="B29" s="12">
        <v>1404</v>
      </c>
      <c r="C29" s="14">
        <v>535</v>
      </c>
      <c r="D29" s="10">
        <v>348</v>
      </c>
      <c r="E29" s="10">
        <v>521</v>
      </c>
      <c r="F29" s="11">
        <v>1234</v>
      </c>
      <c r="G29" s="10">
        <v>572</v>
      </c>
      <c r="H29" s="10">
        <v>261</v>
      </c>
      <c r="I29" s="10">
        <v>401</v>
      </c>
      <c r="J29" s="11">
        <v>1673</v>
      </c>
      <c r="K29" s="10">
        <v>602</v>
      </c>
      <c r="L29" s="10">
        <v>420</v>
      </c>
      <c r="M29" s="11">
        <v>651</v>
      </c>
      <c r="N29" s="11">
        <v>927</v>
      </c>
      <c r="O29" s="10">
        <v>550</v>
      </c>
      <c r="P29" s="10">
        <v>119</v>
      </c>
      <c r="Q29" s="10">
        <v>258</v>
      </c>
      <c r="R29" s="11">
        <v>656</v>
      </c>
      <c r="S29" s="10">
        <v>453</v>
      </c>
      <c r="T29" s="10">
        <v>97</v>
      </c>
      <c r="U29" s="10">
        <v>106</v>
      </c>
      <c r="V29" s="11">
        <v>446</v>
      </c>
      <c r="W29" s="10">
        <v>359</v>
      </c>
      <c r="X29" s="10">
        <v>26</v>
      </c>
      <c r="Y29" s="10">
        <v>61</v>
      </c>
      <c r="Z29" s="11">
        <v>370</v>
      </c>
      <c r="AA29" s="10">
        <v>171</v>
      </c>
      <c r="AB29" s="10">
        <v>45</v>
      </c>
      <c r="AC29" s="10">
        <v>154</v>
      </c>
      <c r="AD29" s="10">
        <f t="shared" si="20"/>
        <v>337</v>
      </c>
      <c r="AE29" s="10">
        <v>241</v>
      </c>
      <c r="AF29" s="10">
        <v>96</v>
      </c>
      <c r="AG29" s="12">
        <f t="shared" si="0"/>
        <v>362</v>
      </c>
      <c r="AH29" s="10">
        <v>243</v>
      </c>
      <c r="AI29" s="10">
        <v>119</v>
      </c>
      <c r="AJ29" s="12">
        <f t="shared" si="1"/>
        <v>353</v>
      </c>
      <c r="AK29" s="10">
        <v>233</v>
      </c>
      <c r="AL29" s="10">
        <v>120</v>
      </c>
      <c r="AM29" s="12">
        <f t="shared" si="2"/>
        <v>371</v>
      </c>
      <c r="AN29" s="10">
        <v>250</v>
      </c>
      <c r="AO29" s="10">
        <v>121</v>
      </c>
      <c r="AP29" s="12">
        <f t="shared" si="3"/>
        <v>388</v>
      </c>
      <c r="AQ29" s="10">
        <v>265</v>
      </c>
      <c r="AR29" s="10">
        <v>123</v>
      </c>
      <c r="AS29" s="12">
        <f t="shared" si="4"/>
        <v>337</v>
      </c>
      <c r="AT29" s="10">
        <v>203</v>
      </c>
      <c r="AU29" s="10">
        <v>134</v>
      </c>
      <c r="AV29" s="12">
        <f t="shared" si="5"/>
        <v>343</v>
      </c>
      <c r="AW29" s="10">
        <v>223</v>
      </c>
      <c r="AX29" s="10">
        <v>120</v>
      </c>
      <c r="AY29" s="12">
        <f t="shared" si="6"/>
        <v>344</v>
      </c>
      <c r="AZ29" s="10">
        <v>224</v>
      </c>
      <c r="BA29" s="13">
        <v>120</v>
      </c>
      <c r="BB29" s="11">
        <f t="shared" si="7"/>
        <v>334</v>
      </c>
      <c r="BC29" s="10">
        <v>217</v>
      </c>
      <c r="BD29" s="13">
        <v>117</v>
      </c>
      <c r="BE29" s="11">
        <f t="shared" si="8"/>
        <v>328</v>
      </c>
      <c r="BF29" s="10">
        <v>210</v>
      </c>
      <c r="BG29" s="13">
        <v>118</v>
      </c>
      <c r="BH29" s="11">
        <f t="shared" si="9"/>
        <v>270</v>
      </c>
      <c r="BI29" s="10">
        <v>189</v>
      </c>
      <c r="BJ29" s="13">
        <v>81</v>
      </c>
      <c r="BK29" s="11">
        <f t="shared" si="10"/>
        <v>250</v>
      </c>
      <c r="BL29" s="10">
        <v>170</v>
      </c>
      <c r="BM29" s="13">
        <v>80</v>
      </c>
      <c r="BN29" s="11">
        <f t="shared" si="11"/>
        <v>261</v>
      </c>
      <c r="BO29" s="10">
        <v>168</v>
      </c>
      <c r="BP29" s="13">
        <v>93</v>
      </c>
      <c r="BQ29" s="11">
        <f t="shared" si="12"/>
        <v>258</v>
      </c>
      <c r="BR29" s="10">
        <v>154</v>
      </c>
      <c r="BS29" s="13">
        <v>104</v>
      </c>
      <c r="BT29" s="11">
        <f t="shared" si="13"/>
        <v>258</v>
      </c>
      <c r="BU29" s="10">
        <v>163</v>
      </c>
      <c r="BV29" s="13">
        <v>95</v>
      </c>
      <c r="BW29" s="11">
        <f t="shared" si="14"/>
        <v>249</v>
      </c>
      <c r="BX29" s="10">
        <v>157</v>
      </c>
      <c r="BY29" s="13">
        <v>92</v>
      </c>
      <c r="BZ29" s="11">
        <f t="shared" si="15"/>
        <v>243</v>
      </c>
      <c r="CA29" s="10">
        <v>158</v>
      </c>
      <c r="CB29" s="13">
        <v>85</v>
      </c>
      <c r="CC29" s="12">
        <f>CD29+CE29</f>
        <v>239</v>
      </c>
      <c r="CD29" s="10">
        <v>161</v>
      </c>
      <c r="CE29" s="10">
        <v>78</v>
      </c>
      <c r="CF29" s="12">
        <f t="shared" si="17"/>
        <v>231</v>
      </c>
      <c r="CG29" s="10">
        <v>157</v>
      </c>
      <c r="CH29" s="10">
        <v>74</v>
      </c>
      <c r="CI29" s="10">
        <f t="shared" si="18"/>
        <v>217</v>
      </c>
      <c r="CJ29" s="10">
        <v>151</v>
      </c>
      <c r="CK29" s="10">
        <v>66</v>
      </c>
      <c r="CL29" s="11">
        <f t="shared" si="19"/>
        <v>214</v>
      </c>
      <c r="CM29" s="10">
        <v>152</v>
      </c>
      <c r="CN29" s="10">
        <v>62</v>
      </c>
      <c r="CO29" s="11">
        <f>SUM(CP29:CQ29)</f>
        <v>212</v>
      </c>
      <c r="CP29" s="10">
        <v>144</v>
      </c>
      <c r="CQ29" s="10">
        <v>68</v>
      </c>
      <c r="CR29" s="11">
        <f t="shared" si="22"/>
        <v>196</v>
      </c>
      <c r="CS29" s="11">
        <v>133</v>
      </c>
      <c r="CT29" s="10">
        <v>63</v>
      </c>
      <c r="CU29" s="11">
        <f t="shared" si="23"/>
        <v>198</v>
      </c>
      <c r="CV29" s="10">
        <v>130</v>
      </c>
      <c r="CW29" s="10">
        <v>68</v>
      </c>
      <c r="CX29" s="11">
        <f t="shared" si="24"/>
        <v>174</v>
      </c>
      <c r="CY29" s="12">
        <v>112</v>
      </c>
      <c r="CZ29" s="11">
        <v>62</v>
      </c>
      <c r="DA29" s="11">
        <f t="shared" si="25"/>
        <v>151</v>
      </c>
      <c r="DB29" s="11">
        <v>105</v>
      </c>
      <c r="DC29" s="11">
        <v>46</v>
      </c>
      <c r="DD29" s="11">
        <f t="shared" si="26"/>
        <v>153</v>
      </c>
      <c r="DE29" s="11">
        <v>110</v>
      </c>
      <c r="DF29" s="11">
        <v>43</v>
      </c>
      <c r="DG29" s="11">
        <f t="shared" si="27"/>
        <v>151</v>
      </c>
      <c r="DH29" s="11">
        <v>107</v>
      </c>
      <c r="DI29" s="11">
        <v>44</v>
      </c>
      <c r="DJ29" s="11">
        <f t="shared" si="28"/>
        <v>141</v>
      </c>
      <c r="DK29" s="11">
        <v>106</v>
      </c>
      <c r="DL29" s="11">
        <v>35</v>
      </c>
      <c r="DM29" s="11">
        <f t="shared" si="29"/>
        <v>136</v>
      </c>
      <c r="DN29" s="11">
        <v>103</v>
      </c>
      <c r="DO29" s="11">
        <v>33</v>
      </c>
      <c r="DP29" s="11">
        <f t="shared" si="30"/>
        <v>133</v>
      </c>
      <c r="DQ29" s="11">
        <v>101</v>
      </c>
      <c r="DR29" s="11">
        <v>32</v>
      </c>
      <c r="DS29" s="11">
        <f t="shared" si="37"/>
        <v>134</v>
      </c>
      <c r="DT29" s="11">
        <v>99</v>
      </c>
      <c r="DU29" s="11">
        <v>35</v>
      </c>
      <c r="DV29" s="11">
        <f t="shared" si="38"/>
        <v>132</v>
      </c>
      <c r="DW29" s="11">
        <v>94</v>
      </c>
      <c r="DX29" s="11">
        <v>38</v>
      </c>
      <c r="DY29" s="11">
        <f t="shared" si="39"/>
        <v>131</v>
      </c>
      <c r="DZ29" s="11">
        <v>96</v>
      </c>
      <c r="EA29" s="11">
        <v>35</v>
      </c>
      <c r="EB29" s="11">
        <f t="shared" si="40"/>
        <v>138</v>
      </c>
      <c r="EC29" s="11">
        <v>105</v>
      </c>
      <c r="ED29" s="11">
        <v>33</v>
      </c>
      <c r="EE29" s="11">
        <f t="shared" si="41"/>
        <v>142</v>
      </c>
      <c r="EF29" s="11">
        <v>110</v>
      </c>
      <c r="EG29" s="11">
        <v>32</v>
      </c>
      <c r="EH29" s="11">
        <f t="shared" si="42"/>
        <v>132</v>
      </c>
      <c r="EI29" s="11">
        <v>106</v>
      </c>
      <c r="EJ29" s="11">
        <v>26</v>
      </c>
    </row>
    <row r="30" spans="1:140" s="18" customFormat="1" ht="15" customHeight="1" x14ac:dyDescent="0.25">
      <c r="A30" s="37" t="s">
        <v>27</v>
      </c>
      <c r="B30" s="38">
        <f t="shared" ref="B30:M30" si="43">SUM(B10:B29)</f>
        <v>101039</v>
      </c>
      <c r="C30" s="38">
        <f t="shared" si="43"/>
        <v>25918</v>
      </c>
      <c r="D30" s="38">
        <f t="shared" si="43"/>
        <v>38210</v>
      </c>
      <c r="E30" s="38">
        <f t="shared" si="43"/>
        <v>36911</v>
      </c>
      <c r="F30" s="38">
        <f t="shared" si="43"/>
        <v>102123</v>
      </c>
      <c r="G30" s="38">
        <f t="shared" si="43"/>
        <v>28595</v>
      </c>
      <c r="H30" s="38">
        <f t="shared" si="43"/>
        <v>38519</v>
      </c>
      <c r="I30" s="38">
        <f t="shared" si="43"/>
        <v>35009</v>
      </c>
      <c r="J30" s="38">
        <f t="shared" si="43"/>
        <v>121961</v>
      </c>
      <c r="K30" s="38">
        <f t="shared" si="43"/>
        <v>34422</v>
      </c>
      <c r="L30" s="39">
        <f t="shared" si="43"/>
        <v>45965</v>
      </c>
      <c r="M30" s="39">
        <f t="shared" si="43"/>
        <v>41574</v>
      </c>
      <c r="N30" s="40">
        <f>SUM(N10:N29)</f>
        <v>98324</v>
      </c>
      <c r="O30" s="38">
        <f>SUM(O10:O29)</f>
        <v>26333</v>
      </c>
      <c r="P30" s="38">
        <f t="shared" ref="P30:Y30" si="44">SUM(P10:P29)</f>
        <v>41816</v>
      </c>
      <c r="Q30" s="38">
        <f t="shared" si="44"/>
        <v>30175</v>
      </c>
      <c r="R30" s="38">
        <f t="shared" si="44"/>
        <v>70375</v>
      </c>
      <c r="S30" s="38">
        <f t="shared" si="44"/>
        <v>22937</v>
      </c>
      <c r="T30" s="38">
        <f t="shared" si="44"/>
        <v>26783</v>
      </c>
      <c r="U30" s="38">
        <f t="shared" si="44"/>
        <v>20655</v>
      </c>
      <c r="V30" s="38">
        <f t="shared" si="44"/>
        <v>43018</v>
      </c>
      <c r="W30" s="38">
        <f t="shared" si="44"/>
        <v>21380</v>
      </c>
      <c r="X30" s="38">
        <f t="shared" si="44"/>
        <v>10504</v>
      </c>
      <c r="Y30" s="38">
        <f t="shared" si="44"/>
        <v>11134</v>
      </c>
      <c r="Z30" s="38">
        <f>SUM(Z10:Z29)</f>
        <v>34789</v>
      </c>
      <c r="AA30" s="40">
        <f>SUM(AA10:AA29)</f>
        <v>19425</v>
      </c>
      <c r="AB30" s="38">
        <f>SUM(AB10:AB29)</f>
        <v>5715</v>
      </c>
      <c r="AC30" s="38">
        <f>SUM(AC10:AC29)</f>
        <v>9649</v>
      </c>
      <c r="AD30" s="38">
        <f t="shared" si="20"/>
        <v>28304</v>
      </c>
      <c r="AE30" s="38">
        <f>SUM(AE10:AE29)</f>
        <v>22456</v>
      </c>
      <c r="AF30" s="38">
        <f>SUM(AF10:AF29)</f>
        <v>5848</v>
      </c>
      <c r="AG30" s="38">
        <f>AI30+AH30</f>
        <v>29628</v>
      </c>
      <c r="AH30" s="39">
        <f>SUM(AH10:AH29)</f>
        <v>22861</v>
      </c>
      <c r="AI30" s="40">
        <f>SUM(AI10:AI29)</f>
        <v>6767</v>
      </c>
      <c r="AJ30" s="38">
        <f>AL30+AK30</f>
        <v>29566</v>
      </c>
      <c r="AK30" s="38">
        <f>SUM(AK10:AK29)</f>
        <v>22465</v>
      </c>
      <c r="AL30" s="38">
        <f>SUM(AL10:AL29)</f>
        <v>7101</v>
      </c>
      <c r="AM30" s="38">
        <f>AO30+AN30</f>
        <v>29981</v>
      </c>
      <c r="AN30" s="38">
        <f>SUM(AN10:AN29)</f>
        <v>22619</v>
      </c>
      <c r="AO30" s="38">
        <f>SUM(AO10:AO29)</f>
        <v>7362</v>
      </c>
      <c r="AP30" s="38">
        <f>AR30+AQ30</f>
        <v>29915</v>
      </c>
      <c r="AQ30" s="38">
        <f>SUM(AQ10:AQ29)</f>
        <v>22622</v>
      </c>
      <c r="AR30" s="38">
        <f>SUM(AR10:AR29)</f>
        <v>7293</v>
      </c>
      <c r="AS30" s="38">
        <f>AU30+AT30</f>
        <v>29350</v>
      </c>
      <c r="AT30" s="38">
        <f>SUM(AT10:AT29)</f>
        <v>22048</v>
      </c>
      <c r="AU30" s="38">
        <f>SUM(AU10:AU29)</f>
        <v>7302</v>
      </c>
      <c r="AV30" s="38">
        <f>AX30+AW30</f>
        <v>28655</v>
      </c>
      <c r="AW30" s="38">
        <f>SUM(AW10:AW29)</f>
        <v>21448</v>
      </c>
      <c r="AX30" s="38">
        <f>SUM(AX10:AX29)</f>
        <v>7207</v>
      </c>
      <c r="AY30" s="38">
        <f t="shared" si="6"/>
        <v>27518</v>
      </c>
      <c r="AZ30" s="38">
        <f>SUM(AZ10:AZ29)</f>
        <v>20475</v>
      </c>
      <c r="BA30" s="38">
        <f>SUM(BA10:BA29)</f>
        <v>7043</v>
      </c>
      <c r="BB30" s="38">
        <f>BC30+BD30</f>
        <v>26967</v>
      </c>
      <c r="BC30" s="38">
        <f>SUM(BC10:BC29)</f>
        <v>20004</v>
      </c>
      <c r="BD30" s="38">
        <f>SUM(BD10:BD29)</f>
        <v>6963</v>
      </c>
      <c r="BE30" s="38">
        <f>BF30+BG30</f>
        <v>26753</v>
      </c>
      <c r="BF30" s="38">
        <f>SUM(BF10:BF29)</f>
        <v>19780</v>
      </c>
      <c r="BG30" s="38">
        <f>SUM(BG10:BG29)</f>
        <v>6973</v>
      </c>
      <c r="BH30" s="38">
        <f>BI30+BJ30</f>
        <v>25397</v>
      </c>
      <c r="BI30" s="38">
        <f>SUM(BI10:BI29)</f>
        <v>19073</v>
      </c>
      <c r="BJ30" s="38">
        <f>SUM(BJ10:BJ29)</f>
        <v>6324</v>
      </c>
      <c r="BK30" s="38">
        <f>BL30+BM30</f>
        <v>22902</v>
      </c>
      <c r="BL30" s="38">
        <f>SUM(BL10:BL29)</f>
        <v>16446</v>
      </c>
      <c r="BM30" s="38">
        <f>SUM(BM10:BM29)</f>
        <v>6456</v>
      </c>
      <c r="BN30" s="38">
        <f>BO30+BP30</f>
        <v>23651</v>
      </c>
      <c r="BO30" s="38">
        <f>SUM(BO10:BO29)</f>
        <v>17160</v>
      </c>
      <c r="BP30" s="38">
        <f>SUM(BP10:BP29)</f>
        <v>6491</v>
      </c>
      <c r="BQ30" s="38">
        <f>BR30+BS30</f>
        <v>23395</v>
      </c>
      <c r="BR30" s="39">
        <f>SUM(BR10:BR29)</f>
        <v>17087</v>
      </c>
      <c r="BS30" s="40">
        <f>SUM(BS10:BS29)</f>
        <v>6308</v>
      </c>
      <c r="BT30" s="38">
        <f>BU30+BV30</f>
        <v>22917</v>
      </c>
      <c r="BU30" s="38">
        <f>SUM(BU10:BU29)</f>
        <v>16663</v>
      </c>
      <c r="BV30" s="38">
        <f>SUM(BV10:BV29)</f>
        <v>6254</v>
      </c>
      <c r="BW30" s="38">
        <f>BX30+BY30</f>
        <v>21294</v>
      </c>
      <c r="BX30" s="38">
        <f>SUM(BX10:BX29)</f>
        <v>15140</v>
      </c>
      <c r="BY30" s="38">
        <f>SUM(BY10:BY29)</f>
        <v>6154</v>
      </c>
      <c r="BZ30" s="38">
        <f>CA30+CB30</f>
        <v>21260</v>
      </c>
      <c r="CA30" s="38">
        <f>SUM(CA10:CA29)</f>
        <v>15327</v>
      </c>
      <c r="CB30" s="38">
        <f>SUM(CB10:CB29)</f>
        <v>5933</v>
      </c>
      <c r="CC30" s="38">
        <f>CD30+CE30</f>
        <v>20075</v>
      </c>
      <c r="CD30" s="38">
        <f>SUM(CD10:CD29)</f>
        <v>14264</v>
      </c>
      <c r="CE30" s="38">
        <f>SUM(CE10:CE29)</f>
        <v>5811</v>
      </c>
      <c r="CF30" s="40">
        <f t="shared" si="17"/>
        <v>18895</v>
      </c>
      <c r="CG30" s="38">
        <f>SUM(CG10:CG29)</f>
        <v>13674</v>
      </c>
      <c r="CH30" s="38">
        <f>SUM(CH10:CH29)</f>
        <v>5221</v>
      </c>
      <c r="CI30" s="39">
        <f t="shared" si="18"/>
        <v>18492</v>
      </c>
      <c r="CJ30" s="40">
        <f>SUM(CJ10:CJ29)</f>
        <v>13841</v>
      </c>
      <c r="CK30" s="38">
        <f>SUM(CK10:CK29)</f>
        <v>4651</v>
      </c>
      <c r="CL30" s="39">
        <f t="shared" si="19"/>
        <v>18651</v>
      </c>
      <c r="CM30" s="40">
        <f>SUM(CM10:CM29)</f>
        <v>13821</v>
      </c>
      <c r="CN30" s="38">
        <f>SUM(CN10:CN29)</f>
        <v>4830</v>
      </c>
      <c r="CO30" s="38">
        <f>SUM(CP30:CQ30)</f>
        <v>17342</v>
      </c>
      <c r="CP30" s="38">
        <f>SUM(CP10:CP29)</f>
        <v>13150</v>
      </c>
      <c r="CQ30" s="38">
        <f>SUM(CQ10:CQ29)</f>
        <v>4192</v>
      </c>
      <c r="CR30" s="38">
        <f>SUM(CS30:CT30)</f>
        <v>15532</v>
      </c>
      <c r="CS30" s="38">
        <f>SUM(CS10:CS29)</f>
        <v>12216</v>
      </c>
      <c r="CT30" s="38">
        <f>SUM(CT10:CT29)</f>
        <v>3316</v>
      </c>
      <c r="CU30" s="38">
        <f>SUM(CV30:CW30)</f>
        <v>14728</v>
      </c>
      <c r="CV30" s="39">
        <f>SUM(CV10:CV29)</f>
        <v>11475</v>
      </c>
      <c r="CW30" s="40">
        <f>SUM(CW10:CW29)</f>
        <v>3253</v>
      </c>
      <c r="CX30" s="38">
        <f>SUM(CY30:CZ30)</f>
        <v>14034</v>
      </c>
      <c r="CY30" s="38">
        <f>SUM(CY10:CY29)</f>
        <v>11018</v>
      </c>
      <c r="CZ30" s="38">
        <f>SUM(CZ10:CZ29)</f>
        <v>3016</v>
      </c>
      <c r="DA30" s="38">
        <f>SUM(DB30:DC30)</f>
        <v>13537</v>
      </c>
      <c r="DB30" s="39">
        <f>SUM(DB10:DB29)</f>
        <v>10619</v>
      </c>
      <c r="DC30" s="40">
        <f>SUM(DC10:DC29)</f>
        <v>2918</v>
      </c>
      <c r="DD30" s="38">
        <f>SUM(DE30:DF30)</f>
        <v>13229</v>
      </c>
      <c r="DE30" s="38">
        <f>SUM(DE10:DE29)</f>
        <v>10465</v>
      </c>
      <c r="DF30" s="38">
        <f>SUM(DF10:DF29)</f>
        <v>2764</v>
      </c>
      <c r="DG30" s="41">
        <f>SUM(DH30:DI30)</f>
        <v>12993</v>
      </c>
      <c r="DH30" s="39">
        <f>SUM(DH10:DH29)</f>
        <v>10325</v>
      </c>
      <c r="DI30" s="40">
        <f>SUM(DI10:DI29)</f>
        <v>2668</v>
      </c>
      <c r="DJ30" s="38">
        <f>SUM(DK30:DL30)</f>
        <v>12768</v>
      </c>
      <c r="DK30" s="39">
        <f>SUM(DK10:DK29)</f>
        <v>10220</v>
      </c>
      <c r="DL30" s="39">
        <f>SUM(DL10:DL29)</f>
        <v>2548</v>
      </c>
      <c r="DM30" s="38">
        <f>SUM(DN30:DO30)</f>
        <v>12048</v>
      </c>
      <c r="DN30" s="39">
        <f>SUM(DN10:DN29)</f>
        <v>9825</v>
      </c>
      <c r="DO30" s="39">
        <f>SUM(DO10:DO29)</f>
        <v>2223</v>
      </c>
      <c r="DP30" s="38">
        <f>SUM(DQ30:DR30)</f>
        <v>11611</v>
      </c>
      <c r="DQ30" s="39">
        <f>SUM(DQ10:DQ29)</f>
        <v>9559</v>
      </c>
      <c r="DR30" s="39">
        <f>SUM(DR10:DR29)</f>
        <v>2052</v>
      </c>
      <c r="DS30" s="38">
        <f>SUM(DT30:DU30)</f>
        <v>11301</v>
      </c>
      <c r="DT30" s="39">
        <f>SUM(DT10:DT29)</f>
        <v>9386</v>
      </c>
      <c r="DU30" s="39">
        <f>SUM(DU10:DU29)</f>
        <v>1915</v>
      </c>
      <c r="DV30" s="38">
        <f>SUM(DW30:DX30)</f>
        <v>11130</v>
      </c>
      <c r="DW30" s="39">
        <f>SUM(DW10:DW29)</f>
        <v>9259</v>
      </c>
      <c r="DX30" s="39">
        <f>SUM(DX10:DX29)</f>
        <v>1871</v>
      </c>
      <c r="DY30" s="38">
        <f>SUM(DZ30:EA30)</f>
        <v>11236</v>
      </c>
      <c r="DZ30" s="39">
        <f>SUM(DZ10:DZ29)</f>
        <v>9426</v>
      </c>
      <c r="EA30" s="39">
        <f>SUM(EA10:EA29)</f>
        <v>1810</v>
      </c>
      <c r="EB30" s="38">
        <f>SUM(EC30:ED30)</f>
        <v>11307</v>
      </c>
      <c r="EC30" s="39">
        <f>SUM(EC10:EC29)</f>
        <v>9473</v>
      </c>
      <c r="ED30" s="39">
        <f>SUM(ED10:ED29)</f>
        <v>1834</v>
      </c>
      <c r="EE30" s="38">
        <f>SUM(EF30:EG30)</f>
        <v>11219</v>
      </c>
      <c r="EF30" s="39">
        <f>SUM(EF10:EF29)</f>
        <v>9514</v>
      </c>
      <c r="EG30" s="39">
        <f>SUM(EG10:EG29)</f>
        <v>1705</v>
      </c>
      <c r="EH30" s="38">
        <f>SUM(EI30:EJ30)</f>
        <v>11048</v>
      </c>
      <c r="EI30" s="39">
        <f>SUM(EI10:EI29)</f>
        <v>9431</v>
      </c>
      <c r="EJ30" s="39">
        <f>SUM(EJ10:EJ29)</f>
        <v>1617</v>
      </c>
    </row>
    <row r="31" spans="1:140" ht="15" x14ac:dyDescent="0.25">
      <c r="A31" s="19" t="s">
        <v>39</v>
      </c>
    </row>
    <row r="32" spans="1:140" ht="15" x14ac:dyDescent="0.25">
      <c r="A32" s="19" t="s">
        <v>40</v>
      </c>
    </row>
  </sheetData>
  <mergeCells count="88">
    <mergeCell ref="O6:Q6"/>
    <mergeCell ref="R5:U5"/>
    <mergeCell ref="S6:U6"/>
    <mergeCell ref="V5:Y5"/>
    <mergeCell ref="W6:Y6"/>
    <mergeCell ref="N5:Q5"/>
    <mergeCell ref="B5:E5"/>
    <mergeCell ref="C6:E6"/>
    <mergeCell ref="F5:I5"/>
    <mergeCell ref="G6:I6"/>
    <mergeCell ref="J5:M5"/>
    <mergeCell ref="K6:M6"/>
    <mergeCell ref="DP5:DR5"/>
    <mergeCell ref="CU5:CW5"/>
    <mergeCell ref="CX5:CZ5"/>
    <mergeCell ref="DA5:DC5"/>
    <mergeCell ref="DM5:DO5"/>
    <mergeCell ref="DJ5:DL5"/>
    <mergeCell ref="DD5:DF5"/>
    <mergeCell ref="DG5:DI5"/>
    <mergeCell ref="DS5:DU5"/>
    <mergeCell ref="CL5:CN5"/>
    <mergeCell ref="BZ5:CB5"/>
    <mergeCell ref="AA6:AC6"/>
    <mergeCell ref="AD5:AF5"/>
    <mergeCell ref="AM5:AO5"/>
    <mergeCell ref="AP5:AR5"/>
    <mergeCell ref="AS5:AU5"/>
    <mergeCell ref="Z5:AC5"/>
    <mergeCell ref="AG5:AI5"/>
    <mergeCell ref="AE6:AF6"/>
    <mergeCell ref="AH6:AI6"/>
    <mergeCell ref="AK6:AL6"/>
    <mergeCell ref="AN6:AO6"/>
    <mergeCell ref="AQ6:AR6"/>
    <mergeCell ref="AT6:AU6"/>
    <mergeCell ref="AV5:AX5"/>
    <mergeCell ref="AJ5:AL5"/>
    <mergeCell ref="CR5:CT5"/>
    <mergeCell ref="CI5:CK5"/>
    <mergeCell ref="CF5:CH5"/>
    <mergeCell ref="BQ5:BS5"/>
    <mergeCell ref="AY5:BA5"/>
    <mergeCell ref="BB5:BD5"/>
    <mergeCell ref="CO5:CQ5"/>
    <mergeCell ref="BK5:BM5"/>
    <mergeCell ref="BN5:BP5"/>
    <mergeCell ref="BT5:BV5"/>
    <mergeCell ref="BE5:BG5"/>
    <mergeCell ref="BH5:BJ5"/>
    <mergeCell ref="CC5:CE5"/>
    <mergeCell ref="BW5:BY5"/>
    <mergeCell ref="AW6:AX6"/>
    <mergeCell ref="AZ6:BA6"/>
    <mergeCell ref="BC6:BD6"/>
    <mergeCell ref="BF6:BG6"/>
    <mergeCell ref="BI6:BJ6"/>
    <mergeCell ref="BL6:BM6"/>
    <mergeCell ref="BO6:BP6"/>
    <mergeCell ref="BR6:BS6"/>
    <mergeCell ref="BU6:BV6"/>
    <mergeCell ref="BX6:BY6"/>
    <mergeCell ref="CA6:CB6"/>
    <mergeCell ref="CD6:CE6"/>
    <mergeCell ref="CG6:CH6"/>
    <mergeCell ref="CJ6:CK6"/>
    <mergeCell ref="CM6:CN6"/>
    <mergeCell ref="CP6:CQ6"/>
    <mergeCell ref="CS6:CT6"/>
    <mergeCell ref="CV6:CW6"/>
    <mergeCell ref="CY6:CZ6"/>
    <mergeCell ref="DB6:DC6"/>
    <mergeCell ref="DH6:DI6"/>
    <mergeCell ref="DK6:DL6"/>
    <mergeCell ref="DE6:DF6"/>
    <mergeCell ref="EF6:EG6"/>
    <mergeCell ref="EH5:EJ5"/>
    <mergeCell ref="EI6:EJ6"/>
    <mergeCell ref="EC6:ED6"/>
    <mergeCell ref="DN6:DO6"/>
    <mergeCell ref="DQ6:DR6"/>
    <mergeCell ref="DT6:DU6"/>
    <mergeCell ref="DW6:DX6"/>
    <mergeCell ref="DZ6:EA6"/>
    <mergeCell ref="EE5:EG5"/>
    <mergeCell ref="EB5:ED5"/>
    <mergeCell ref="DY5:EA5"/>
    <mergeCell ref="DV5:DX5"/>
  </mergeCells>
  <phoneticPr fontId="0" type="noConversion"/>
  <pageMargins left="0.19685039370078741" right="0" top="0.98425196850393704" bottom="0.39370078740157483" header="0.51181102362204722" footer="0.51181102362204722"/>
  <pageSetup paperSize="9" orientation="landscape" r:id="rId1"/>
  <headerFooter alignWithMargins="0"/>
  <ignoredErrors>
    <ignoredError sqref="CU30 CX30 DA30 BZ30 CC30 CI30 CO30 CR30 BB30 BE30 BK30 BN30 BT30 AD30 AG30 AJ30 AM30 AP30 AS30 AY30 BH30 BW30 AV30 CF30 DD30 DG30 BQ30 DJ30 CL30 DM30 DP30 DS30 DV30 DY30 EB30 EE30 EH3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workbookViewId="0"/>
  </sheetViews>
  <sheetFormatPr baseColWidth="10" defaultRowHeight="12.75" x14ac:dyDescent="0.2"/>
  <cols>
    <col min="1" max="1" width="11.42578125" style="1"/>
    <col min="2" max="2" width="14.140625" style="1" bestFit="1" customWidth="1"/>
    <col min="3" max="3" width="18.7109375" style="1" bestFit="1" customWidth="1"/>
    <col min="4" max="16384" width="11.42578125" style="1"/>
  </cols>
  <sheetData>
    <row r="2" spans="1:4" x14ac:dyDescent="0.2">
      <c r="B2" s="1" t="s">
        <v>33</v>
      </c>
      <c r="C2" s="1" t="s">
        <v>34</v>
      </c>
      <c r="D2" s="1" t="s">
        <v>35</v>
      </c>
    </row>
    <row r="3" spans="1:4" x14ac:dyDescent="0.2">
      <c r="A3" s="1">
        <v>1924</v>
      </c>
      <c r="B3" s="2">
        <v>64128</v>
      </c>
      <c r="C3" s="2">
        <v>36911</v>
      </c>
      <c r="D3" s="2">
        <f t="shared" ref="D3:D15" si="0">B3+C3</f>
        <v>101039</v>
      </c>
    </row>
    <row r="4" spans="1:4" x14ac:dyDescent="0.2">
      <c r="A4" s="1">
        <v>1930</v>
      </c>
      <c r="B4" s="2">
        <v>67114</v>
      </c>
      <c r="C4" s="2">
        <v>35009</v>
      </c>
      <c r="D4" s="2">
        <f t="shared" si="0"/>
        <v>102123</v>
      </c>
    </row>
    <row r="5" spans="1:4" x14ac:dyDescent="0.2">
      <c r="A5" s="1">
        <v>1940</v>
      </c>
      <c r="B5" s="2">
        <v>80387</v>
      </c>
      <c r="C5" s="2">
        <v>41574</v>
      </c>
      <c r="D5" s="2">
        <f t="shared" si="0"/>
        <v>121961</v>
      </c>
    </row>
    <row r="6" spans="1:4" x14ac:dyDescent="0.2">
      <c r="A6" s="1">
        <v>1950</v>
      </c>
      <c r="B6" s="2">
        <v>68149</v>
      </c>
      <c r="C6" s="2">
        <v>30175</v>
      </c>
      <c r="D6" s="2">
        <f t="shared" si="0"/>
        <v>98324</v>
      </c>
    </row>
    <row r="7" spans="1:4" x14ac:dyDescent="0.2">
      <c r="A7" s="1">
        <v>1960</v>
      </c>
      <c r="B7" s="2">
        <v>49720</v>
      </c>
      <c r="C7" s="2">
        <v>20655</v>
      </c>
      <c r="D7" s="2">
        <f t="shared" si="0"/>
        <v>70375</v>
      </c>
    </row>
    <row r="8" spans="1:4" x14ac:dyDescent="0.2">
      <c r="A8" s="1">
        <v>1970</v>
      </c>
      <c r="B8" s="2">
        <v>31884</v>
      </c>
      <c r="C8" s="2">
        <v>11134</v>
      </c>
      <c r="D8" s="2">
        <f t="shared" si="0"/>
        <v>43018</v>
      </c>
    </row>
    <row r="9" spans="1:4" x14ac:dyDescent="0.2">
      <c r="A9" s="1">
        <v>1980</v>
      </c>
      <c r="B9" s="2">
        <v>25140</v>
      </c>
      <c r="C9" s="2">
        <v>9649</v>
      </c>
      <c r="D9" s="2">
        <f t="shared" si="0"/>
        <v>34789</v>
      </c>
    </row>
    <row r="10" spans="1:4" x14ac:dyDescent="0.2">
      <c r="A10" s="1">
        <v>1990</v>
      </c>
      <c r="B10" s="2">
        <v>20475</v>
      </c>
      <c r="C10" s="2">
        <v>7043</v>
      </c>
      <c r="D10" s="2">
        <f t="shared" si="0"/>
        <v>27518</v>
      </c>
    </row>
    <row r="11" spans="1:4" x14ac:dyDescent="0.2">
      <c r="A11" s="1">
        <v>2000</v>
      </c>
      <c r="B11" s="2">
        <v>14264</v>
      </c>
      <c r="C11" s="2">
        <v>5811</v>
      </c>
      <c r="D11" s="2">
        <f t="shared" si="0"/>
        <v>20075</v>
      </c>
    </row>
    <row r="12" spans="1:4" x14ac:dyDescent="0.2">
      <c r="A12" s="3">
        <v>2010</v>
      </c>
      <c r="B12" s="2">
        <v>10325</v>
      </c>
      <c r="C12" s="2">
        <v>2668</v>
      </c>
      <c r="D12" s="2">
        <f t="shared" si="0"/>
        <v>12993</v>
      </c>
    </row>
    <row r="13" spans="1:4" x14ac:dyDescent="0.2">
      <c r="A13" s="1">
        <v>2013</v>
      </c>
      <c r="B13" s="2">
        <v>9559</v>
      </c>
      <c r="C13" s="2">
        <v>2052</v>
      </c>
      <c r="D13" s="2">
        <f t="shared" si="0"/>
        <v>11611</v>
      </c>
    </row>
    <row r="14" spans="1:4" x14ac:dyDescent="0.2">
      <c r="A14" s="3">
        <v>2014</v>
      </c>
      <c r="B14" s="2">
        <v>9386</v>
      </c>
      <c r="C14" s="2">
        <v>1915</v>
      </c>
      <c r="D14" s="2">
        <f t="shared" si="0"/>
        <v>11301</v>
      </c>
    </row>
    <row r="15" spans="1:4" x14ac:dyDescent="0.2">
      <c r="A15" s="3">
        <v>2015</v>
      </c>
      <c r="B15" s="2">
        <v>9259</v>
      </c>
      <c r="C15" s="2">
        <v>1871</v>
      </c>
      <c r="D15" s="2">
        <f t="shared" si="0"/>
        <v>11130</v>
      </c>
    </row>
    <row r="16" spans="1:4" x14ac:dyDescent="0.2">
      <c r="A16" s="3">
        <v>2016</v>
      </c>
      <c r="B16" s="2">
        <v>9426</v>
      </c>
      <c r="C16" s="2">
        <v>1810</v>
      </c>
      <c r="D16" s="2">
        <f t="shared" ref="D16" si="1">B16+C16</f>
        <v>11236</v>
      </c>
    </row>
    <row r="17" spans="1:4" x14ac:dyDescent="0.2">
      <c r="A17" s="3">
        <v>2017</v>
      </c>
      <c r="B17" s="2">
        <v>9473</v>
      </c>
      <c r="C17" s="2">
        <v>1834</v>
      </c>
      <c r="D17" s="2">
        <f t="shared" ref="D17:D19" si="2">B17+C17</f>
        <v>11307</v>
      </c>
    </row>
    <row r="18" spans="1:4" x14ac:dyDescent="0.2">
      <c r="A18" s="3">
        <v>2018</v>
      </c>
      <c r="B18" s="2">
        <v>9514</v>
      </c>
      <c r="C18" s="2">
        <v>1705</v>
      </c>
      <c r="D18" s="2">
        <f t="shared" si="2"/>
        <v>11219</v>
      </c>
    </row>
    <row r="19" spans="1:4" x14ac:dyDescent="0.2">
      <c r="A19" s="3">
        <v>2019</v>
      </c>
      <c r="B19" s="2">
        <v>9431</v>
      </c>
      <c r="C19" s="2">
        <v>1617</v>
      </c>
      <c r="D19" s="2">
        <f t="shared" si="2"/>
        <v>11048</v>
      </c>
    </row>
    <row r="20" spans="1:4" x14ac:dyDescent="0.2">
      <c r="B20" s="2"/>
      <c r="D20" s="2"/>
    </row>
    <row r="21" spans="1:4" x14ac:dyDescent="0.2">
      <c r="B21" s="2"/>
      <c r="D21" s="2"/>
    </row>
    <row r="22" spans="1:4" x14ac:dyDescent="0.2">
      <c r="B22" s="2"/>
      <c r="D22" s="2"/>
    </row>
    <row r="23" spans="1:4" x14ac:dyDescent="0.2">
      <c r="B23" s="2"/>
      <c r="D23" s="2"/>
    </row>
    <row r="24" spans="1:4" x14ac:dyDescent="0.2">
      <c r="B24" s="2"/>
      <c r="D24" s="2"/>
    </row>
    <row r="25" spans="1:4" x14ac:dyDescent="0.2">
      <c r="B25" s="2"/>
      <c r="D25" s="2"/>
    </row>
    <row r="26" spans="1:4" x14ac:dyDescent="0.2">
      <c r="B26" s="2"/>
      <c r="D26" s="2"/>
    </row>
    <row r="27" spans="1:4" x14ac:dyDescent="0.2">
      <c r="B27" s="2"/>
      <c r="D27" s="2"/>
    </row>
  </sheetData>
  <phoneticPr fontId="0" type="noConversion"/>
  <pageMargins left="0.78740157499999996" right="0.78740157499999996" top="0.984251969" bottom="0.984251969"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Fiskarar_Graf</vt:lpstr>
      <vt:lpstr>Fiskarar_1924-2019</vt:lpstr>
      <vt:lpstr>Data_graf</vt:lpstr>
    </vt:vector>
  </TitlesOfParts>
  <Company>Fiskeridirektoratet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Odny Aspevik</dc:creator>
  <cp:lastModifiedBy>Oddrunn Ølmheim</cp:lastModifiedBy>
  <cp:lastPrinted>2014-02-19T07:41:43Z</cp:lastPrinted>
  <dcterms:created xsi:type="dcterms:W3CDTF">2007-02-20T08:27:13Z</dcterms:created>
  <dcterms:modified xsi:type="dcterms:W3CDTF">2021-05-20T11:24:14Z</dcterms:modified>
</cp:coreProperties>
</file>