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2 BIO Tabeller Produksjonsområde\"/>
    </mc:Choice>
  </mc:AlternateContent>
  <xr:revisionPtr revIDLastSave="0" documentId="13_ncr:1_{C693D855-395D-46AF-BD12-FF42ACE6C880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2" l="1"/>
  <c r="G13" i="12" s="1"/>
  <c r="L35" i="12"/>
  <c r="F13" i="12" s="1"/>
  <c r="K35" i="12"/>
  <c r="E13" i="12" s="1"/>
  <c r="J35" i="12"/>
  <c r="D13" i="12" s="1"/>
  <c r="I35" i="12"/>
  <c r="C13" i="12" s="1"/>
  <c r="H35" i="12"/>
  <c r="B13" i="12" s="1"/>
  <c r="G35" i="12"/>
  <c r="G12" i="12" s="1"/>
  <c r="F35" i="12"/>
  <c r="F12" i="12" s="1"/>
  <c r="E35" i="12"/>
  <c r="E12" i="12" s="1"/>
  <c r="D35" i="12"/>
  <c r="D12" i="12" s="1"/>
  <c r="C35" i="12"/>
  <c r="C12" i="12" s="1"/>
  <c r="B35" i="12"/>
  <c r="B12" i="12" s="1"/>
  <c r="D14" i="12" l="1"/>
  <c r="F14" i="12"/>
  <c r="B14" i="12"/>
  <c r="E14" i="12"/>
  <c r="G14" i="12"/>
  <c r="C14" i="12"/>
  <c r="M35" i="11"/>
  <c r="L35" i="11"/>
  <c r="K35" i="11"/>
  <c r="J35" i="11"/>
  <c r="D13" i="11" s="1"/>
  <c r="I35" i="11"/>
  <c r="C13" i="11" s="1"/>
  <c r="H35" i="11"/>
  <c r="B13" i="11" s="1"/>
  <c r="G35" i="11"/>
  <c r="G12" i="11" s="1"/>
  <c r="F35" i="11"/>
  <c r="F12" i="11" s="1"/>
  <c r="E35" i="11"/>
  <c r="E12" i="11" s="1"/>
  <c r="D35" i="11"/>
  <c r="D12" i="11" s="1"/>
  <c r="C35" i="11"/>
  <c r="C12" i="11" s="1"/>
  <c r="B35" i="11"/>
  <c r="B12" i="11" s="1"/>
  <c r="G13" i="11"/>
  <c r="F13" i="11"/>
  <c r="E13" i="11"/>
  <c r="F14" i="11" l="1"/>
  <c r="G14" i="11"/>
  <c r="B14" i="11"/>
  <c r="D14" i="11"/>
  <c r="E14" i="11"/>
  <c r="C14" i="11"/>
  <c r="M35" i="10"/>
  <c r="G13" i="10" s="1"/>
  <c r="L35" i="10"/>
  <c r="F13" i="10" s="1"/>
  <c r="K35" i="10"/>
  <c r="E13" i="10" s="1"/>
  <c r="J35" i="10"/>
  <c r="D13" i="10" s="1"/>
  <c r="I35" i="10"/>
  <c r="C13" i="10" s="1"/>
  <c r="H35" i="10"/>
  <c r="B13" i="10" s="1"/>
  <c r="G35" i="10"/>
  <c r="G12" i="10" s="1"/>
  <c r="F35" i="10"/>
  <c r="F12" i="10" s="1"/>
  <c r="E35" i="10"/>
  <c r="E12" i="10" s="1"/>
  <c r="D35" i="10"/>
  <c r="D12" i="10" s="1"/>
  <c r="C35" i="10"/>
  <c r="C12" i="10" s="1"/>
  <c r="B35" i="10"/>
  <c r="B12" i="10" s="1"/>
  <c r="B14" i="10" l="1"/>
  <c r="F14" i="10"/>
  <c r="G14" i="10"/>
  <c r="C14" i="10"/>
  <c r="D14" i="10"/>
  <c r="E14" i="10"/>
  <c r="M35" i="9"/>
  <c r="G13" i="9" s="1"/>
  <c r="L35" i="9"/>
  <c r="F13" i="9" s="1"/>
  <c r="K35" i="9"/>
  <c r="E13" i="9" s="1"/>
  <c r="J35" i="9"/>
  <c r="D13" i="9" s="1"/>
  <c r="I35" i="9"/>
  <c r="C13" i="9" s="1"/>
  <c r="H35" i="9"/>
  <c r="B13" i="9" s="1"/>
  <c r="G35" i="9"/>
  <c r="G12" i="9" s="1"/>
  <c r="F35" i="9"/>
  <c r="F12" i="9" s="1"/>
  <c r="E35" i="9"/>
  <c r="E12" i="9" s="1"/>
  <c r="D35" i="9"/>
  <c r="D12" i="9" s="1"/>
  <c r="C35" i="9"/>
  <c r="C12" i="9" s="1"/>
  <c r="B35" i="9"/>
  <c r="B12" i="9" s="1"/>
  <c r="F14" i="9" l="1"/>
  <c r="G14" i="9"/>
  <c r="B14" i="9"/>
  <c r="C14" i="9"/>
  <c r="D14" i="9"/>
  <c r="E14" i="9"/>
  <c r="M35" i="8"/>
  <c r="G13" i="8" s="1"/>
  <c r="L35" i="8"/>
  <c r="F13" i="8" s="1"/>
  <c r="K35" i="8"/>
  <c r="E13" i="8" s="1"/>
  <c r="J35" i="8"/>
  <c r="D13" i="8" s="1"/>
  <c r="I35" i="8"/>
  <c r="C13" i="8" s="1"/>
  <c r="H35" i="8"/>
  <c r="B13" i="8" s="1"/>
  <c r="G35" i="8"/>
  <c r="G12" i="8" s="1"/>
  <c r="F35" i="8"/>
  <c r="F12" i="8" s="1"/>
  <c r="E35" i="8"/>
  <c r="E12" i="8" s="1"/>
  <c r="D35" i="8"/>
  <c r="D12" i="8" s="1"/>
  <c r="C35" i="8"/>
  <c r="C12" i="8" s="1"/>
  <c r="B35" i="8"/>
  <c r="B12" i="8" s="1"/>
  <c r="F14" i="8" l="1"/>
  <c r="B14" i="8"/>
  <c r="G14" i="8"/>
  <c r="C14" i="8"/>
  <c r="D14" i="8"/>
  <c r="E14" i="8"/>
  <c r="M35" i="7"/>
  <c r="G13" i="7" s="1"/>
  <c r="L35" i="7"/>
  <c r="F13" i="7" s="1"/>
  <c r="K35" i="7"/>
  <c r="E13" i="7" s="1"/>
  <c r="J35" i="7"/>
  <c r="D13" i="7" s="1"/>
  <c r="I35" i="7"/>
  <c r="C13" i="7" s="1"/>
  <c r="H35" i="7"/>
  <c r="B13" i="7" s="1"/>
  <c r="G35" i="7"/>
  <c r="G12" i="7" s="1"/>
  <c r="F35" i="7"/>
  <c r="F12" i="7" s="1"/>
  <c r="E35" i="7"/>
  <c r="E12" i="7" s="1"/>
  <c r="D35" i="7"/>
  <c r="D12" i="7" s="1"/>
  <c r="C35" i="7"/>
  <c r="C12" i="7" s="1"/>
  <c r="B35" i="7"/>
  <c r="B12" i="7" s="1"/>
  <c r="G14" i="7" l="1"/>
  <c r="F14" i="7"/>
  <c r="C14" i="7"/>
  <c r="B14" i="7"/>
  <c r="D14" i="7"/>
  <c r="E14" i="7"/>
  <c r="M35" i="6"/>
  <c r="G13" i="6" s="1"/>
  <c r="L35" i="6"/>
  <c r="F13" i="6" s="1"/>
  <c r="K35" i="6"/>
  <c r="E13" i="6" s="1"/>
  <c r="J35" i="6"/>
  <c r="D13" i="6" s="1"/>
  <c r="I35" i="6"/>
  <c r="C13" i="6" s="1"/>
  <c r="H35" i="6"/>
  <c r="B13" i="6" s="1"/>
  <c r="G35" i="6"/>
  <c r="G12" i="6" s="1"/>
  <c r="F35" i="6"/>
  <c r="F12" i="6" s="1"/>
  <c r="E35" i="6"/>
  <c r="E12" i="6" s="1"/>
  <c r="D35" i="6"/>
  <c r="D12" i="6" s="1"/>
  <c r="C35" i="6"/>
  <c r="C12" i="6" s="1"/>
  <c r="B35" i="6"/>
  <c r="B12" i="6" s="1"/>
  <c r="F14" i="6" l="1"/>
  <c r="B14" i="6"/>
  <c r="C14" i="6"/>
  <c r="G14" i="6"/>
  <c r="D14" i="6"/>
  <c r="E14" i="6"/>
  <c r="M35" i="5"/>
  <c r="G13" i="5" s="1"/>
  <c r="L35" i="5"/>
  <c r="F13" i="5" s="1"/>
  <c r="K35" i="5"/>
  <c r="E13" i="5" s="1"/>
  <c r="J35" i="5"/>
  <c r="D13" i="5" s="1"/>
  <c r="I35" i="5"/>
  <c r="C13" i="5" s="1"/>
  <c r="H35" i="5"/>
  <c r="B13" i="5" s="1"/>
  <c r="G35" i="5"/>
  <c r="G12" i="5" s="1"/>
  <c r="F35" i="5"/>
  <c r="F12" i="5" s="1"/>
  <c r="E35" i="5"/>
  <c r="E12" i="5" s="1"/>
  <c r="D35" i="5"/>
  <c r="D12" i="5" s="1"/>
  <c r="C35" i="5"/>
  <c r="C12" i="5" s="1"/>
  <c r="B35" i="5"/>
  <c r="B12" i="5" s="1"/>
  <c r="B14" i="5" l="1"/>
  <c r="G14" i="5"/>
  <c r="F14" i="5"/>
  <c r="C14" i="5"/>
  <c r="D14" i="5"/>
  <c r="E14" i="5"/>
  <c r="M35" i="4"/>
  <c r="G13" i="4" s="1"/>
  <c r="L35" i="4"/>
  <c r="F13" i="4" s="1"/>
  <c r="K35" i="4"/>
  <c r="E13" i="4" s="1"/>
  <c r="J35" i="4"/>
  <c r="D13" i="4" s="1"/>
  <c r="I35" i="4"/>
  <c r="C13" i="4" s="1"/>
  <c r="H35" i="4"/>
  <c r="B13" i="4" s="1"/>
  <c r="G35" i="4"/>
  <c r="G12" i="4" s="1"/>
  <c r="F35" i="4"/>
  <c r="F12" i="4" s="1"/>
  <c r="E35" i="4"/>
  <c r="E12" i="4" s="1"/>
  <c r="D35" i="4"/>
  <c r="D12" i="4" s="1"/>
  <c r="C35" i="4"/>
  <c r="C12" i="4" s="1"/>
  <c r="B35" i="4"/>
  <c r="B12" i="4" s="1"/>
  <c r="C14" i="4" l="1"/>
  <c r="B14" i="4"/>
  <c r="F14" i="4"/>
  <c r="E14" i="4"/>
  <c r="G14" i="4"/>
  <c r="D14" i="4"/>
  <c r="M35" i="3"/>
  <c r="G13" i="3" s="1"/>
  <c r="L35" i="3"/>
  <c r="F13" i="3" s="1"/>
  <c r="K35" i="3"/>
  <c r="J35" i="3"/>
  <c r="D13" i="3" s="1"/>
  <c r="I35" i="3"/>
  <c r="C13" i="3" s="1"/>
  <c r="H35" i="3"/>
  <c r="B13" i="3" s="1"/>
  <c r="G35" i="3"/>
  <c r="G12" i="3" s="1"/>
  <c r="F35" i="3"/>
  <c r="F12" i="3" s="1"/>
  <c r="E35" i="3"/>
  <c r="E12" i="3" s="1"/>
  <c r="D35" i="3"/>
  <c r="D12" i="3" s="1"/>
  <c r="C35" i="3"/>
  <c r="C12" i="3" s="1"/>
  <c r="B35" i="3"/>
  <c r="B12" i="3" s="1"/>
  <c r="E13" i="3"/>
  <c r="D14" i="3" l="1"/>
  <c r="F14" i="3"/>
  <c r="G14" i="3"/>
  <c r="E14" i="3"/>
  <c r="B14" i="3"/>
  <c r="C14" i="3"/>
  <c r="M35" i="2"/>
  <c r="G13" i="2" s="1"/>
  <c r="L35" i="2"/>
  <c r="F13" i="2" s="1"/>
  <c r="K35" i="2"/>
  <c r="J35" i="2"/>
  <c r="D13" i="2" s="1"/>
  <c r="I35" i="2"/>
  <c r="C13" i="2" s="1"/>
  <c r="H35" i="2"/>
  <c r="B13" i="2" s="1"/>
  <c r="G35" i="2"/>
  <c r="G12" i="2" s="1"/>
  <c r="F35" i="2"/>
  <c r="F12" i="2" s="1"/>
  <c r="E35" i="2"/>
  <c r="E12" i="2" s="1"/>
  <c r="D35" i="2"/>
  <c r="D12" i="2" s="1"/>
  <c r="C35" i="2"/>
  <c r="C12" i="2" s="1"/>
  <c r="B35" i="2"/>
  <c r="B12" i="2" s="1"/>
  <c r="E13" i="2"/>
  <c r="E14" i="2" l="1"/>
  <c r="F14" i="2"/>
  <c r="G14" i="2"/>
  <c r="C14" i="2"/>
  <c r="B14" i="2"/>
  <c r="D14" i="2"/>
  <c r="M35" i="1"/>
  <c r="G13" i="1" s="1"/>
  <c r="L35" i="1"/>
  <c r="F13" i="1" s="1"/>
  <c r="K35" i="1"/>
  <c r="E13" i="1" s="1"/>
  <c r="J35" i="1"/>
  <c r="D13" i="1" s="1"/>
  <c r="I35" i="1"/>
  <c r="C13" i="1" s="1"/>
  <c r="H35" i="1"/>
  <c r="B13" i="1" s="1"/>
  <c r="G35" i="1"/>
  <c r="G12" i="1" s="1"/>
  <c r="F35" i="1"/>
  <c r="F12" i="1" s="1"/>
  <c r="E35" i="1"/>
  <c r="E12" i="1" s="1"/>
  <c r="D35" i="1"/>
  <c r="D12" i="1" s="1"/>
  <c r="C35" i="1"/>
  <c r="C12" i="1" s="1"/>
  <c r="B35" i="1"/>
  <c r="B12" i="1" s="1"/>
  <c r="E14" i="1" l="1"/>
  <c r="C14" i="1"/>
  <c r="G14" i="1"/>
  <c r="D14" i="1"/>
  <c r="B14" i="1"/>
  <c r="F14" i="1"/>
</calcChain>
</file>

<file path=xl/sharedStrings.xml><?xml version="1.0" encoding="utf-8"?>
<sst xmlns="http://schemas.openxmlformats.org/spreadsheetml/2006/main" count="720" uniqueCount="59">
  <si>
    <t>Tall spesifisert på art, produksjonsområde og utsett</t>
  </si>
  <si>
    <t>Kilde: Fiskeridirektoratet, Biomasseregisteret</t>
  </si>
  <si>
    <t>Totalt</t>
  </si>
  <si>
    <t>Tidligere utsett</t>
  </si>
  <si>
    <t>Fjorårets utsett</t>
  </si>
  <si>
    <t>Årets utsett</t>
  </si>
  <si>
    <t>Art</t>
  </si>
  <si>
    <t>Antall</t>
  </si>
  <si>
    <t>Mengde</t>
  </si>
  <si>
    <t>Laks</t>
  </si>
  <si>
    <t>Regnbueørret</t>
  </si>
  <si>
    <t>Produksjonsområde: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</si>
  <si>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</si>
  <si>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</si>
  <si>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</si>
  <si>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</si>
  <si>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</si>
  <si>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</si>
  <si>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</si>
  <si>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</si>
  <si>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</si>
  <si>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</si>
  <si>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</si>
  <si>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</si>
  <si>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</si>
  <si>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Stamfisk, forskning og undervisning</t>
  </si>
  <si>
    <t>Forklaring:</t>
  </si>
  <si>
    <t>Uttak = All fisk innrapportert tatt ut av merdene, eksklusiv fisk som er flyttet eller solgt levende</t>
  </si>
  <si>
    <t>Rundvekt = Whole fish equivalent (WFE)</t>
  </si>
  <si>
    <t xml:space="preserve">Omregningsfaktor = Vi har benyttet omregningsfaktor fra NS 9417:2012. </t>
  </si>
  <si>
    <t>Uttak av slaktet fisk 2021 (PRODUKSJONSOMRÅDE)</t>
  </si>
  <si>
    <t>Innrapportert TOTALT uttak av fisk pr. januar i 2021. Antall i 1000 stk, og mengde i tonn rundvekt.</t>
  </si>
  <si>
    <t>Innrapportert uttak av slaktet laks og regnbueørret pr. januar i 2021. Antall i 1000 stk, og mengde i tonn rundvekt.</t>
  </si>
  <si>
    <t>Innrapportert TOTALT uttak av fisk pr. februar i 2021. Antall i 1000 stk, og mengde i tonn rundvekt.</t>
  </si>
  <si>
    <t>Innrapportert uttak av slaktet laks og regnbueørret pr. februar i 2021. Antall i 1000 stk, og mengde i tonn rundvekt.</t>
  </si>
  <si>
    <t>Innrapportert TOTALT uttak av fisk pr. mars i 2021. Antall i 1000 stk, og mengde i tonn rundvekt.</t>
  </si>
  <si>
    <t>Innrapportert uttak av slaktet laks og regnbueørret pr. mars i 2021. Antall i 1000 stk, og mengde i tonn rundvekt.</t>
  </si>
  <si>
    <t>Innrapportert uttak av slaktet laks og regnbueørret pr. april i 2021. Antall i 1000 stk, og mengde i tonn rundvekt.</t>
  </si>
  <si>
    <t>Innrapportert TOTALT uttak av fisk pr. april i 2021. Antall i 1000 stk, og mengde i tonn rundvekt.</t>
  </si>
  <si>
    <t>Innrapportert TOTALT uttak av fisk pr. mai i 2021. Antall i 1000 stk, og mengde i tonn rundvekt.</t>
  </si>
  <si>
    <t>Innrapportert uttak av slaktet laks og regnbueørret pr. mai i 2021. Antall i 1000 stk, og mengde i tonn rundvekt.</t>
  </si>
  <si>
    <t>Innrapportert TOTALT uttak av fisk pr. juni i 2021. Antall i 1000 stk, og mengde i tonn rundvekt.</t>
  </si>
  <si>
    <t>Innrapportert uttak av slaktet laks og regnbueørret pr. juni i 2021. Antall i 1000 stk, og mengde i tonn rundvekt.</t>
  </si>
  <si>
    <t>Innrapportert TOTALT uttak av fisk pr. juli i 2021. Antall i 1000 stk, og mengde i tonn rundvekt.</t>
  </si>
  <si>
    <t>Innrapportert uttak av slaktet laks og regnbueørret pr. juli i 2021. Antall i 1000 stk, og mengde i tonn rundvekt.</t>
  </si>
  <si>
    <t>Innrapportert TOTALT uttak av fisk pr. august i 2021. Antall i 1000 stk, og mengde i tonn rundvekt.</t>
  </si>
  <si>
    <t>Innrapportert uttak av slaktet laks og regnbueørret pr. august i 2021. Antall i 1000 stk, og mengde i tonn rundvekt.</t>
  </si>
  <si>
    <t>Innrapportert TOTALT uttak av fisk pr. september i 2021. Antall i 1000 stk, og mengde i tonn rundvekt.</t>
  </si>
  <si>
    <t>Innrapportert uttak av slaktet laks og regnbueørret pr. september i 2021. Antall i 1000 stk, og mengde i tonn rundvekt.</t>
  </si>
  <si>
    <t>Innrapportert TOTALT uttak av fisk pr. oktober i 2021. Antall i 1000 stk, og mengde i tonn rundvekt.</t>
  </si>
  <si>
    <t>Innrapportert uttak av slaktet laks og regnbueørret pr. oktober i 2021. Antall i 1000 stk, og mengde i tonn rundvekt.</t>
  </si>
  <si>
    <t>Innrapportert TOTALT uttak av fisk pr. november i 2021. Antall i 1000 stk, og mengde i tonn rundvekt.</t>
  </si>
  <si>
    <t>Innrapportert uttak av slaktet laks og regnbueørret pr. november i 2021. Antall i 1000 stk, og mengde i tonn rundvekt.</t>
  </si>
  <si>
    <t>Innrapportert TOTALT uttak av fisk pr. desember i 2021. Antall i 1000 stk, og mengde i tonn rundvekt.</t>
  </si>
  <si>
    <t>Innrapportert uttak av slaktet laks og regnbueørret pr. desember i 2021. Antall i 1000 stk, og mengde i tonn rundvekt.</t>
  </si>
  <si>
    <t>Innrapporterte data pr. 17.03.2022</t>
  </si>
  <si>
    <t>Innrapporterte data pr. 26.04.2022</t>
  </si>
  <si>
    <t>Innrapporterte data pr. 19.05.2022</t>
  </si>
  <si>
    <t>Innrapporterte data pr.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</si>
</sst>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mmmm\ yyyy;@"/>
  </numFmts>
  <fonts count="16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color rgb="FF14406B"/>
      <name val="Arial"/>
      <family val="2"/>
    </font>
    <font>
      <b/>
      <sz val="14"/>
      <name val="Arial"/>
      <family val="2"/>
    </font>
    <font>
      <b/>
      <sz val="10"/>
      <color rgb="FF14406B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9"/>
      <color rgb="FF14406B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right"/>
    </xf>
    <xf numFmtId="0" fontId="8" fillId="0" borderId="10" xfId="0" applyFont="1" applyFill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3" fontId="8" fillId="0" borderId="13" xfId="0" applyNumberFormat="1" applyFont="1" applyBorder="1"/>
    <xf numFmtId="0" fontId="8" fillId="0" borderId="14" xfId="0" applyFont="1" applyFill="1" applyBorder="1"/>
    <xf numFmtId="3" fontId="8" fillId="0" borderId="15" xfId="0" applyNumberFormat="1" applyFont="1" applyBorder="1"/>
    <xf numFmtId="3" fontId="8" fillId="0" borderId="16" xfId="0" applyNumberFormat="1" applyFont="1" applyBorder="1"/>
    <xf numFmtId="1" fontId="8" fillId="0" borderId="17" xfId="0" applyNumberFormat="1" applyFont="1" applyBorder="1"/>
    <xf numFmtId="3" fontId="12" fillId="2" borderId="7" xfId="0" applyNumberFormat="1" applyFont="1" applyFill="1" applyBorder="1"/>
    <xf numFmtId="3" fontId="12" fillId="2" borderId="18" xfId="0" applyNumberFormat="1" applyFont="1" applyFill="1" applyBorder="1"/>
    <xf numFmtId="3" fontId="12" fillId="2" borderId="8" xfId="0" applyNumberFormat="1" applyFont="1" applyFill="1" applyBorder="1"/>
    <xf numFmtId="0" fontId="13" fillId="0" borderId="0" xfId="0" applyFont="1"/>
    <xf numFmtId="0" fontId="8" fillId="0" borderId="13" xfId="0" applyFont="1" applyBorder="1"/>
    <xf numFmtId="0" fontId="8" fillId="0" borderId="19" xfId="0" applyFont="1" applyFill="1" applyBorder="1"/>
    <xf numFmtId="3" fontId="8" fillId="0" borderId="20" xfId="0" applyNumberFormat="1" applyFont="1" applyBorder="1"/>
    <xf numFmtId="3" fontId="8" fillId="0" borderId="21" xfId="0" applyNumberFormat="1" applyFont="1" applyBorder="1"/>
    <xf numFmtId="0" fontId="8" fillId="0" borderId="22" xfId="0" applyFont="1" applyBorder="1"/>
    <xf numFmtId="1" fontId="8" fillId="0" borderId="22" xfId="0" applyNumberFormat="1" applyFont="1" applyBorder="1"/>
    <xf numFmtId="0" fontId="8" fillId="0" borderId="17" xfId="0" applyFont="1" applyBorder="1"/>
    <xf numFmtId="3" fontId="8" fillId="0" borderId="23" xfId="0" applyNumberFormat="1" applyFont="1" applyBorder="1"/>
    <xf numFmtId="3" fontId="8" fillId="0" borderId="24" xfId="0" applyNumberFormat="1" applyFont="1" applyBorder="1"/>
    <xf numFmtId="1" fontId="8" fillId="0" borderId="25" xfId="0" applyNumberFormat="1" applyFont="1" applyBorder="1"/>
    <xf numFmtId="0" fontId="8" fillId="0" borderId="25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55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31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19534.400000000001</v>
      </c>
      <c r="C12" s="29">
        <f t="shared" si="0"/>
        <v>102513.09999999999</v>
      </c>
      <c r="D12" s="28">
        <f t="shared" si="0"/>
        <v>3955.4</v>
      </c>
      <c r="E12" s="29">
        <f t="shared" si="0"/>
        <v>16686.099999999999</v>
      </c>
      <c r="F12" s="28">
        <f t="shared" si="0"/>
        <v>0</v>
      </c>
      <c r="G12" s="30">
        <f t="shared" si="0"/>
        <v>0</v>
      </c>
    </row>
    <row r="13" spans="1:9" x14ac:dyDescent="0.2">
      <c r="A13" s="31" t="s">
        <v>10</v>
      </c>
      <c r="B13" s="32">
        <f t="shared" ref="B13:G13" si="1">H35</f>
        <v>578.1</v>
      </c>
      <c r="C13" s="33">
        <f t="shared" si="1"/>
        <v>2387.9</v>
      </c>
      <c r="D13" s="32">
        <f t="shared" si="1"/>
        <v>843</v>
      </c>
      <c r="E13" s="33">
        <f t="shared" si="1"/>
        <v>3107.1</v>
      </c>
      <c r="F13" s="32">
        <f t="shared" si="1"/>
        <v>0</v>
      </c>
      <c r="G13" s="34">
        <f t="shared" si="1"/>
        <v>0</v>
      </c>
    </row>
    <row r="14" spans="1:9" s="19" customFormat="1" x14ac:dyDescent="0.2">
      <c r="A14" s="21" t="s">
        <v>2</v>
      </c>
      <c r="B14" s="35">
        <f t="shared" ref="B14:G14" si="2">SUM(B12:B13)</f>
        <v>20112.5</v>
      </c>
      <c r="C14" s="36">
        <f t="shared" si="2"/>
        <v>104900.99999999999</v>
      </c>
      <c r="D14" s="35">
        <f t="shared" si="2"/>
        <v>4798.3999999999996</v>
      </c>
      <c r="E14" s="36">
        <f t="shared" si="2"/>
        <v>19793.199999999997</v>
      </c>
      <c r="F14" s="35">
        <f t="shared" si="2"/>
        <v>0</v>
      </c>
      <c r="G14" s="37">
        <f t="shared" si="2"/>
        <v>0</v>
      </c>
    </row>
    <row r="17" spans="1:13" s="19" customFormat="1" ht="15.75" x14ac:dyDescent="0.25">
      <c r="A17" s="18" t="s">
        <v>32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214.4</v>
      </c>
      <c r="C21" s="29">
        <v>1158.2</v>
      </c>
      <c r="D21" s="28">
        <v>0</v>
      </c>
      <c r="E21" s="29">
        <v>0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994.8</v>
      </c>
      <c r="C22" s="33">
        <v>5436.3</v>
      </c>
      <c r="D22" s="32">
        <v>0</v>
      </c>
      <c r="E22" s="33">
        <v>0</v>
      </c>
      <c r="F22" s="32">
        <v>0</v>
      </c>
      <c r="G22" s="34">
        <v>0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2173</v>
      </c>
      <c r="C23" s="33">
        <v>12003.9</v>
      </c>
      <c r="D23" s="32">
        <v>1954.7</v>
      </c>
      <c r="E23" s="33">
        <v>8530.1</v>
      </c>
      <c r="F23" s="32">
        <v>0</v>
      </c>
      <c r="G23" s="34">
        <v>0</v>
      </c>
      <c r="H23" s="41">
        <v>0</v>
      </c>
      <c r="I23" s="42">
        <v>0</v>
      </c>
      <c r="J23" s="41">
        <v>0</v>
      </c>
      <c r="K23" s="42">
        <v>0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1957.1</v>
      </c>
      <c r="C24" s="33">
        <v>9580.1</v>
      </c>
      <c r="D24" s="32">
        <v>420.3</v>
      </c>
      <c r="E24" s="33">
        <v>1738</v>
      </c>
      <c r="F24" s="32">
        <v>0</v>
      </c>
      <c r="G24" s="34">
        <v>0</v>
      </c>
      <c r="H24" s="41">
        <v>376.3</v>
      </c>
      <c r="I24" s="42">
        <v>1607.4</v>
      </c>
      <c r="J24" s="41">
        <v>667.4</v>
      </c>
      <c r="K24" s="42">
        <v>2393.6999999999998</v>
      </c>
      <c r="L24" s="41">
        <v>0</v>
      </c>
      <c r="M24" s="44">
        <v>0</v>
      </c>
    </row>
    <row r="25" spans="1:13" x14ac:dyDescent="0.2">
      <c r="A25" s="40" t="s">
        <v>16</v>
      </c>
      <c r="B25" s="32">
        <v>404</v>
      </c>
      <c r="C25" s="33">
        <v>2222</v>
      </c>
      <c r="D25" s="32">
        <v>41.4</v>
      </c>
      <c r="E25" s="33">
        <v>83</v>
      </c>
      <c r="F25" s="32">
        <v>0</v>
      </c>
      <c r="G25" s="34">
        <v>0</v>
      </c>
      <c r="H25" s="41">
        <v>137.69999999999999</v>
      </c>
      <c r="I25" s="42">
        <v>537.79999999999995</v>
      </c>
      <c r="J25" s="41">
        <v>86.9</v>
      </c>
      <c r="K25" s="42">
        <v>329.3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3324.5</v>
      </c>
      <c r="C26" s="33">
        <v>18169.5</v>
      </c>
      <c r="D26" s="32">
        <v>817.7</v>
      </c>
      <c r="E26" s="33">
        <v>3246.6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1695.8</v>
      </c>
      <c r="C27" s="33">
        <v>8790.6</v>
      </c>
      <c r="D27" s="32">
        <v>0</v>
      </c>
      <c r="E27" s="33">
        <v>0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2405.5</v>
      </c>
      <c r="C28" s="33">
        <v>13912.6</v>
      </c>
      <c r="D28" s="32">
        <v>228.9</v>
      </c>
      <c r="E28" s="33">
        <v>1070.3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1737.9</v>
      </c>
      <c r="C29" s="33">
        <v>8459.9</v>
      </c>
      <c r="D29" s="32">
        <v>74.099999999999994</v>
      </c>
      <c r="E29" s="33">
        <v>283.39999999999998</v>
      </c>
      <c r="F29" s="32">
        <v>0</v>
      </c>
      <c r="G29" s="45">
        <v>0</v>
      </c>
      <c r="H29" s="32">
        <v>63</v>
      </c>
      <c r="I29" s="33">
        <v>235.4</v>
      </c>
      <c r="J29" s="32">
        <v>0</v>
      </c>
      <c r="K29" s="33">
        <v>0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1084.4000000000001</v>
      </c>
      <c r="C30" s="33">
        <v>5619.7</v>
      </c>
      <c r="D30" s="32">
        <v>329.5</v>
      </c>
      <c r="E30" s="33">
        <v>1400.6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1014.2</v>
      </c>
      <c r="C31" s="33">
        <v>4722.7</v>
      </c>
      <c r="D31" s="32">
        <v>88.6</v>
      </c>
      <c r="E31" s="33">
        <v>334.1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2141.4</v>
      </c>
      <c r="C32" s="33">
        <v>10644.3</v>
      </c>
      <c r="D32" s="32">
        <v>0</v>
      </c>
      <c r="E32" s="33">
        <v>0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368.2</v>
      </c>
      <c r="C33" s="33">
        <v>1586.2</v>
      </c>
      <c r="D33" s="32">
        <v>0</v>
      </c>
      <c r="E33" s="33">
        <v>0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19.2</v>
      </c>
      <c r="C34" s="47">
        <v>207.1</v>
      </c>
      <c r="D34" s="46">
        <v>0.2</v>
      </c>
      <c r="E34" s="47">
        <v>0</v>
      </c>
      <c r="F34" s="46">
        <v>0</v>
      </c>
      <c r="G34" s="48">
        <v>0</v>
      </c>
      <c r="H34" s="46">
        <v>1.1000000000000001</v>
      </c>
      <c r="I34" s="47">
        <v>7.3</v>
      </c>
      <c r="J34" s="46">
        <v>88.7</v>
      </c>
      <c r="K34" s="47">
        <v>384.1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19534.400000000001</v>
      </c>
      <c r="C35" s="36">
        <f t="shared" si="3"/>
        <v>102513.09999999999</v>
      </c>
      <c r="D35" s="35">
        <f t="shared" si="3"/>
        <v>3955.4</v>
      </c>
      <c r="E35" s="36">
        <f t="shared" si="3"/>
        <v>16686.099999999999</v>
      </c>
      <c r="F35" s="35">
        <f t="shared" si="3"/>
        <v>0</v>
      </c>
      <c r="G35" s="37">
        <f t="shared" si="3"/>
        <v>0</v>
      </c>
      <c r="H35" s="35">
        <f t="shared" si="3"/>
        <v>578.1</v>
      </c>
      <c r="I35" s="36">
        <f t="shared" si="3"/>
        <v>2387.9</v>
      </c>
      <c r="J35" s="35">
        <f t="shared" si="3"/>
        <v>843</v>
      </c>
      <c r="K35" s="36">
        <f t="shared" si="3"/>
        <v>3107.1</v>
      </c>
      <c r="L35" s="35">
        <f t="shared" si="3"/>
        <v>0</v>
      </c>
      <c r="M35" s="37">
        <f t="shared" si="3"/>
        <v>0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58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49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3.4</v>
      </c>
      <c r="C12" s="29">
        <f t="shared" si="0"/>
        <v>33.799999999999997</v>
      </c>
      <c r="D12" s="28">
        <f t="shared" si="0"/>
        <v>30477.800000000003</v>
      </c>
      <c r="E12" s="29">
        <f t="shared" si="0"/>
        <v>149123.1</v>
      </c>
      <c r="F12" s="28">
        <f t="shared" si="0"/>
        <v>361.29999999999995</v>
      </c>
      <c r="G12" s="30">
        <f t="shared" si="0"/>
        <v>1322.2</v>
      </c>
    </row>
    <row r="13" spans="1:9" x14ac:dyDescent="0.2">
      <c r="A13" s="31" t="s">
        <v>10</v>
      </c>
      <c r="B13" s="32">
        <f t="shared" ref="B13:G13" si="1">H35</f>
        <v>0</v>
      </c>
      <c r="C13" s="33">
        <f t="shared" si="1"/>
        <v>0</v>
      </c>
      <c r="D13" s="32">
        <f t="shared" si="1"/>
        <v>1709.6000000000001</v>
      </c>
      <c r="E13" s="33">
        <f t="shared" si="1"/>
        <v>7604.3</v>
      </c>
      <c r="F13" s="32">
        <f t="shared" si="1"/>
        <v>65.900000000000006</v>
      </c>
      <c r="G13" s="34">
        <f t="shared" si="1"/>
        <v>189.4</v>
      </c>
    </row>
    <row r="14" spans="1:9" s="19" customFormat="1" x14ac:dyDescent="0.2">
      <c r="A14" s="21" t="s">
        <v>2</v>
      </c>
      <c r="B14" s="35">
        <f t="shared" ref="B14:G14" si="2">SUM(B12:B13)</f>
        <v>3.4</v>
      </c>
      <c r="C14" s="36">
        <f t="shared" si="2"/>
        <v>33.799999999999997</v>
      </c>
      <c r="D14" s="35">
        <f t="shared" si="2"/>
        <v>32187.4</v>
      </c>
      <c r="E14" s="36">
        <f t="shared" si="2"/>
        <v>156727.4</v>
      </c>
      <c r="F14" s="35">
        <f t="shared" si="2"/>
        <v>427.19999999999993</v>
      </c>
      <c r="G14" s="37">
        <f t="shared" si="2"/>
        <v>1511.6000000000001</v>
      </c>
    </row>
    <row r="17" spans="1:13" s="19" customFormat="1" ht="15.75" x14ac:dyDescent="0.25">
      <c r="A17" s="18" t="s">
        <v>50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0</v>
      </c>
      <c r="C21" s="29">
        <v>0</v>
      </c>
      <c r="D21" s="28">
        <v>64.2</v>
      </c>
      <c r="E21" s="29">
        <v>274.7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0</v>
      </c>
      <c r="C22" s="33">
        <v>0</v>
      </c>
      <c r="D22" s="32">
        <v>1747.4</v>
      </c>
      <c r="E22" s="33">
        <v>7261.4</v>
      </c>
      <c r="F22" s="32">
        <v>270.2</v>
      </c>
      <c r="G22" s="34">
        <v>908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0</v>
      </c>
      <c r="C23" s="33">
        <v>0</v>
      </c>
      <c r="D23" s="32">
        <v>2162.6</v>
      </c>
      <c r="E23" s="33">
        <v>9749.6</v>
      </c>
      <c r="F23" s="32">
        <v>49.2</v>
      </c>
      <c r="G23" s="34">
        <v>212.1</v>
      </c>
      <c r="H23" s="41">
        <v>0</v>
      </c>
      <c r="I23" s="42">
        <v>0</v>
      </c>
      <c r="J23" s="41">
        <v>346.7</v>
      </c>
      <c r="K23" s="42">
        <v>1647.5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0</v>
      </c>
      <c r="C24" s="33">
        <v>0</v>
      </c>
      <c r="D24" s="32">
        <v>1767.9</v>
      </c>
      <c r="E24" s="33">
        <v>7388.5</v>
      </c>
      <c r="F24" s="32">
        <v>35.5</v>
      </c>
      <c r="G24" s="34">
        <v>135.19999999999999</v>
      </c>
      <c r="H24" s="41">
        <v>0</v>
      </c>
      <c r="I24" s="42">
        <v>0</v>
      </c>
      <c r="J24" s="41">
        <v>1014.7</v>
      </c>
      <c r="K24" s="42">
        <v>4410.7</v>
      </c>
      <c r="L24" s="41">
        <v>65.900000000000006</v>
      </c>
      <c r="M24" s="44">
        <v>189.4</v>
      </c>
    </row>
    <row r="25" spans="1:13" x14ac:dyDescent="0.2">
      <c r="A25" s="40" t="s">
        <v>16</v>
      </c>
      <c r="B25" s="32">
        <v>0</v>
      </c>
      <c r="C25" s="33">
        <v>0</v>
      </c>
      <c r="D25" s="32">
        <v>1233.4000000000001</v>
      </c>
      <c r="E25" s="33">
        <v>6877.2</v>
      </c>
      <c r="F25" s="32">
        <v>0</v>
      </c>
      <c r="G25" s="34">
        <v>0</v>
      </c>
      <c r="H25" s="41">
        <v>0</v>
      </c>
      <c r="I25" s="42">
        <v>0</v>
      </c>
      <c r="J25" s="41">
        <v>255.2</v>
      </c>
      <c r="K25" s="42">
        <v>1158.5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0</v>
      </c>
      <c r="C26" s="33">
        <v>0</v>
      </c>
      <c r="D26" s="32">
        <v>5279.7</v>
      </c>
      <c r="E26" s="33">
        <v>25873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0</v>
      </c>
      <c r="C27" s="33">
        <v>0</v>
      </c>
      <c r="D27" s="32">
        <v>3262.4</v>
      </c>
      <c r="E27" s="33">
        <v>15682.7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0</v>
      </c>
      <c r="C28" s="33">
        <v>0</v>
      </c>
      <c r="D28" s="32">
        <v>3766.3</v>
      </c>
      <c r="E28" s="33">
        <v>18707.599999999999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0</v>
      </c>
      <c r="C29" s="33">
        <v>0</v>
      </c>
      <c r="D29" s="32">
        <v>2191</v>
      </c>
      <c r="E29" s="33">
        <v>10989.1</v>
      </c>
      <c r="F29" s="32">
        <v>0</v>
      </c>
      <c r="G29" s="45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0</v>
      </c>
      <c r="C30" s="33">
        <v>0</v>
      </c>
      <c r="D30" s="32">
        <v>2653.7</v>
      </c>
      <c r="E30" s="33">
        <v>14676.5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0</v>
      </c>
      <c r="C31" s="33">
        <v>0</v>
      </c>
      <c r="D31" s="32">
        <v>1761</v>
      </c>
      <c r="E31" s="33">
        <v>8711.7999999999993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0</v>
      </c>
      <c r="C32" s="33">
        <v>0</v>
      </c>
      <c r="D32" s="32">
        <v>4050.1</v>
      </c>
      <c r="E32" s="33">
        <v>19873.900000000001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200.9</v>
      </c>
      <c r="E33" s="33">
        <v>1062.3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3.4</v>
      </c>
      <c r="C34" s="47">
        <v>33.799999999999997</v>
      </c>
      <c r="D34" s="46">
        <v>337.2</v>
      </c>
      <c r="E34" s="47">
        <v>1994.8</v>
      </c>
      <c r="F34" s="46">
        <v>6.4</v>
      </c>
      <c r="G34" s="48">
        <v>66.900000000000006</v>
      </c>
      <c r="H34" s="46">
        <v>0</v>
      </c>
      <c r="I34" s="47">
        <v>0</v>
      </c>
      <c r="J34" s="46">
        <v>93</v>
      </c>
      <c r="K34" s="47">
        <v>387.6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3.4</v>
      </c>
      <c r="C35" s="36">
        <f t="shared" si="3"/>
        <v>33.799999999999997</v>
      </c>
      <c r="D35" s="35">
        <f t="shared" si="3"/>
        <v>30477.800000000003</v>
      </c>
      <c r="E35" s="36">
        <f t="shared" si="3"/>
        <v>149123.1</v>
      </c>
      <c r="F35" s="35">
        <f t="shared" si="3"/>
        <v>361.29999999999995</v>
      </c>
      <c r="G35" s="37">
        <f t="shared" si="3"/>
        <v>1322.2</v>
      </c>
      <c r="H35" s="35">
        <f t="shared" si="3"/>
        <v>0</v>
      </c>
      <c r="I35" s="36">
        <f t="shared" si="3"/>
        <v>0</v>
      </c>
      <c r="J35" s="35">
        <f t="shared" si="3"/>
        <v>1709.6000000000001</v>
      </c>
      <c r="K35" s="36">
        <f t="shared" si="3"/>
        <v>7604.3</v>
      </c>
      <c r="L35" s="35">
        <f t="shared" si="3"/>
        <v>65.900000000000006</v>
      </c>
      <c r="M35" s="37">
        <f t="shared" si="3"/>
        <v>189.4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58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51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22.9</v>
      </c>
      <c r="C12" s="29">
        <f t="shared" si="0"/>
        <v>134</v>
      </c>
      <c r="D12" s="28">
        <f t="shared" si="0"/>
        <v>29858.499999999996</v>
      </c>
      <c r="E12" s="29">
        <f t="shared" si="0"/>
        <v>151448.20000000001</v>
      </c>
      <c r="F12" s="28">
        <f t="shared" si="0"/>
        <v>1148.6000000000001</v>
      </c>
      <c r="G12" s="30">
        <f t="shared" si="0"/>
        <v>4063.2000000000003</v>
      </c>
    </row>
    <row r="13" spans="1:9" x14ac:dyDescent="0.2">
      <c r="A13" s="31" t="s">
        <v>10</v>
      </c>
      <c r="B13" s="32">
        <f t="shared" ref="B13:G13" si="1">H35</f>
        <v>50.2</v>
      </c>
      <c r="C13" s="33">
        <f t="shared" si="1"/>
        <v>358.3</v>
      </c>
      <c r="D13" s="32">
        <f t="shared" si="1"/>
        <v>1583.6000000000001</v>
      </c>
      <c r="E13" s="33">
        <f t="shared" si="1"/>
        <v>7330.9</v>
      </c>
      <c r="F13" s="32">
        <f t="shared" si="1"/>
        <v>352.29999999999995</v>
      </c>
      <c r="G13" s="34">
        <f t="shared" si="1"/>
        <v>1236.5999999999999</v>
      </c>
    </row>
    <row r="14" spans="1:9" s="19" customFormat="1" x14ac:dyDescent="0.2">
      <c r="A14" s="21" t="s">
        <v>2</v>
      </c>
      <c r="B14" s="35">
        <f t="shared" ref="B14:G14" si="2">SUM(B12:B13)</f>
        <v>73.099999999999994</v>
      </c>
      <c r="C14" s="36">
        <f t="shared" si="2"/>
        <v>492.3</v>
      </c>
      <c r="D14" s="35">
        <f t="shared" si="2"/>
        <v>31442.099999999995</v>
      </c>
      <c r="E14" s="36">
        <f t="shared" si="2"/>
        <v>158779.1</v>
      </c>
      <c r="F14" s="35">
        <f t="shared" si="2"/>
        <v>1500.9</v>
      </c>
      <c r="G14" s="37">
        <f t="shared" si="2"/>
        <v>5299.8</v>
      </c>
    </row>
    <row r="17" spans="1:13" s="19" customFormat="1" ht="15.75" x14ac:dyDescent="0.25">
      <c r="A17" s="18" t="s">
        <v>52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0</v>
      </c>
      <c r="C21" s="29">
        <v>0</v>
      </c>
      <c r="D21" s="28">
        <v>57.4</v>
      </c>
      <c r="E21" s="29">
        <v>361.5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0</v>
      </c>
      <c r="C22" s="33">
        <v>0</v>
      </c>
      <c r="D22" s="32">
        <v>2440.5</v>
      </c>
      <c r="E22" s="33">
        <v>10971.4</v>
      </c>
      <c r="F22" s="32">
        <v>22.5</v>
      </c>
      <c r="G22" s="34">
        <v>106.1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0</v>
      </c>
      <c r="C23" s="33">
        <v>0</v>
      </c>
      <c r="D23" s="32">
        <v>1836.9</v>
      </c>
      <c r="E23" s="33">
        <v>8851.2000000000007</v>
      </c>
      <c r="F23" s="32">
        <v>729.6</v>
      </c>
      <c r="G23" s="34">
        <v>2621.8</v>
      </c>
      <c r="H23" s="41">
        <v>0</v>
      </c>
      <c r="I23" s="42">
        <v>0</v>
      </c>
      <c r="J23" s="41">
        <v>228.9</v>
      </c>
      <c r="K23" s="42">
        <v>1048.8</v>
      </c>
      <c r="L23" s="41">
        <v>95.4</v>
      </c>
      <c r="M23" s="44">
        <v>326.7</v>
      </c>
    </row>
    <row r="24" spans="1:13" x14ac:dyDescent="0.2">
      <c r="A24" s="40" t="s">
        <v>15</v>
      </c>
      <c r="B24" s="32">
        <v>0</v>
      </c>
      <c r="C24" s="33">
        <v>0</v>
      </c>
      <c r="D24" s="32">
        <v>1968.8</v>
      </c>
      <c r="E24" s="33">
        <v>8889.2000000000007</v>
      </c>
      <c r="F24" s="32">
        <v>96.5</v>
      </c>
      <c r="G24" s="34">
        <v>218.5</v>
      </c>
      <c r="H24" s="41">
        <v>43.7</v>
      </c>
      <c r="I24" s="42">
        <v>324.2</v>
      </c>
      <c r="J24" s="41">
        <v>1073.2</v>
      </c>
      <c r="K24" s="42">
        <v>4951.3999999999996</v>
      </c>
      <c r="L24" s="41">
        <v>256.89999999999998</v>
      </c>
      <c r="M24" s="44">
        <v>909.9</v>
      </c>
    </row>
    <row r="25" spans="1:13" x14ac:dyDescent="0.2">
      <c r="A25" s="40" t="s">
        <v>16</v>
      </c>
      <c r="B25" s="32">
        <v>0</v>
      </c>
      <c r="C25" s="33">
        <v>0</v>
      </c>
      <c r="D25" s="32">
        <v>494.6</v>
      </c>
      <c r="E25" s="33">
        <v>2706.7</v>
      </c>
      <c r="F25" s="32">
        <v>24.6</v>
      </c>
      <c r="G25" s="34">
        <v>83</v>
      </c>
      <c r="H25" s="41">
        <v>0</v>
      </c>
      <c r="I25" s="42">
        <v>0</v>
      </c>
      <c r="J25" s="41">
        <v>206.1</v>
      </c>
      <c r="K25" s="42">
        <v>994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19.899999999999999</v>
      </c>
      <c r="C26" s="33">
        <v>122.5</v>
      </c>
      <c r="D26" s="32">
        <v>4161.1000000000004</v>
      </c>
      <c r="E26" s="33">
        <v>22639.1</v>
      </c>
      <c r="F26" s="32">
        <v>253.4</v>
      </c>
      <c r="G26" s="34">
        <v>907.9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0</v>
      </c>
      <c r="C27" s="33">
        <v>0</v>
      </c>
      <c r="D27" s="32">
        <v>4187.2</v>
      </c>
      <c r="E27" s="33">
        <v>21326.1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0</v>
      </c>
      <c r="C28" s="33">
        <v>0</v>
      </c>
      <c r="D28" s="32">
        <v>3813.8</v>
      </c>
      <c r="E28" s="33">
        <v>18626.900000000001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0</v>
      </c>
      <c r="C29" s="33">
        <v>0</v>
      </c>
      <c r="D29" s="32">
        <v>2354.1</v>
      </c>
      <c r="E29" s="33">
        <v>11417.8</v>
      </c>
      <c r="F29" s="32">
        <v>0</v>
      </c>
      <c r="G29" s="45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0</v>
      </c>
      <c r="C30" s="33">
        <v>0</v>
      </c>
      <c r="D30" s="32">
        <v>2657.8</v>
      </c>
      <c r="E30" s="33">
        <v>14510.3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0</v>
      </c>
      <c r="C31" s="33">
        <v>0</v>
      </c>
      <c r="D31" s="32">
        <v>1391</v>
      </c>
      <c r="E31" s="33">
        <v>7444.4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0</v>
      </c>
      <c r="C32" s="33">
        <v>0</v>
      </c>
      <c r="D32" s="32">
        <v>3903.6</v>
      </c>
      <c r="E32" s="33">
        <v>20231.5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212.3</v>
      </c>
      <c r="E33" s="33">
        <v>1520.9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3</v>
      </c>
      <c r="C34" s="47">
        <v>11.5</v>
      </c>
      <c r="D34" s="46">
        <v>379.4</v>
      </c>
      <c r="E34" s="47">
        <v>1951.2</v>
      </c>
      <c r="F34" s="46">
        <v>22</v>
      </c>
      <c r="G34" s="48">
        <v>125.9</v>
      </c>
      <c r="H34" s="46">
        <v>6.5</v>
      </c>
      <c r="I34" s="47">
        <v>34.1</v>
      </c>
      <c r="J34" s="46">
        <v>75.400000000000006</v>
      </c>
      <c r="K34" s="47">
        <v>336.7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22.9</v>
      </c>
      <c r="C35" s="36">
        <f t="shared" si="3"/>
        <v>134</v>
      </c>
      <c r="D35" s="35">
        <f t="shared" si="3"/>
        <v>29858.499999999996</v>
      </c>
      <c r="E35" s="36">
        <f t="shared" si="3"/>
        <v>151448.20000000001</v>
      </c>
      <c r="F35" s="35">
        <f t="shared" si="3"/>
        <v>1148.6000000000001</v>
      </c>
      <c r="G35" s="37">
        <f t="shared" si="3"/>
        <v>4063.2000000000003</v>
      </c>
      <c r="H35" s="35">
        <f t="shared" si="3"/>
        <v>50.2</v>
      </c>
      <c r="I35" s="36">
        <f t="shared" si="3"/>
        <v>358.3</v>
      </c>
      <c r="J35" s="35">
        <f t="shared" si="3"/>
        <v>1583.6000000000001</v>
      </c>
      <c r="K35" s="36">
        <f t="shared" si="3"/>
        <v>7330.9</v>
      </c>
      <c r="L35" s="35">
        <f t="shared" si="3"/>
        <v>352.29999999999995</v>
      </c>
      <c r="M35" s="37">
        <f t="shared" si="3"/>
        <v>1236.5999999999999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0"/>
  <sheetViews>
    <sheetView tabSelected="1"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58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53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0</v>
      </c>
      <c r="C12" s="29">
        <f t="shared" si="0"/>
        <v>0</v>
      </c>
      <c r="D12" s="28">
        <f t="shared" si="0"/>
        <v>25091.499999999996</v>
      </c>
      <c r="E12" s="29">
        <f t="shared" si="0"/>
        <v>126393.69999999997</v>
      </c>
      <c r="F12" s="28">
        <f t="shared" si="0"/>
        <v>2143.8999999999996</v>
      </c>
      <c r="G12" s="30">
        <f t="shared" si="0"/>
        <v>7572.4999999999991</v>
      </c>
    </row>
    <row r="13" spans="1:9" x14ac:dyDescent="0.2">
      <c r="A13" s="31" t="s">
        <v>10</v>
      </c>
      <c r="B13" s="32">
        <f t="shared" ref="B13:G13" si="1">H35</f>
        <v>11.1</v>
      </c>
      <c r="C13" s="33">
        <f t="shared" si="1"/>
        <v>80</v>
      </c>
      <c r="D13" s="32">
        <f t="shared" si="1"/>
        <v>1225.5999999999997</v>
      </c>
      <c r="E13" s="33">
        <f t="shared" si="1"/>
        <v>5709.3</v>
      </c>
      <c r="F13" s="32">
        <f t="shared" si="1"/>
        <v>589.20000000000005</v>
      </c>
      <c r="G13" s="34">
        <f t="shared" si="1"/>
        <v>2206.6</v>
      </c>
    </row>
    <row r="14" spans="1:9" s="19" customFormat="1" x14ac:dyDescent="0.2">
      <c r="A14" s="21" t="s">
        <v>2</v>
      </c>
      <c r="B14" s="35">
        <f t="shared" ref="B14:G14" si="2">SUM(B12:B13)</f>
        <v>11.1</v>
      </c>
      <c r="C14" s="36">
        <f t="shared" si="2"/>
        <v>80</v>
      </c>
      <c r="D14" s="35">
        <f t="shared" si="2"/>
        <v>26317.099999999995</v>
      </c>
      <c r="E14" s="36">
        <f t="shared" si="2"/>
        <v>132102.99999999997</v>
      </c>
      <c r="F14" s="35">
        <f t="shared" si="2"/>
        <v>2733.0999999999995</v>
      </c>
      <c r="G14" s="37">
        <f t="shared" si="2"/>
        <v>9779.0999999999985</v>
      </c>
    </row>
    <row r="17" spans="1:13" s="19" customFormat="1" ht="15.75" x14ac:dyDescent="0.25">
      <c r="A17" s="18" t="s">
        <v>54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0</v>
      </c>
      <c r="C21" s="29">
        <v>0</v>
      </c>
      <c r="D21" s="28">
        <v>18.399999999999999</v>
      </c>
      <c r="E21" s="29">
        <v>99.1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0</v>
      </c>
      <c r="C22" s="33">
        <v>0</v>
      </c>
      <c r="D22" s="32">
        <v>2819.6</v>
      </c>
      <c r="E22" s="33">
        <v>13584.8</v>
      </c>
      <c r="F22" s="32">
        <v>0</v>
      </c>
      <c r="G22" s="34">
        <v>0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0</v>
      </c>
      <c r="C23" s="33">
        <v>0</v>
      </c>
      <c r="D23" s="32">
        <v>2019.1</v>
      </c>
      <c r="E23" s="33">
        <v>10085.1</v>
      </c>
      <c r="F23" s="32">
        <v>312.60000000000002</v>
      </c>
      <c r="G23" s="34">
        <v>1337</v>
      </c>
      <c r="H23" s="41">
        <v>0</v>
      </c>
      <c r="I23" s="42">
        <v>0</v>
      </c>
      <c r="J23" s="41">
        <v>284.89999999999998</v>
      </c>
      <c r="K23" s="42">
        <v>1402.7</v>
      </c>
      <c r="L23" s="41">
        <v>162.30000000000001</v>
      </c>
      <c r="M23" s="44">
        <v>576.79999999999995</v>
      </c>
    </row>
    <row r="24" spans="1:13" x14ac:dyDescent="0.2">
      <c r="A24" s="40" t="s">
        <v>15</v>
      </c>
      <c r="B24" s="32">
        <v>0</v>
      </c>
      <c r="C24" s="33">
        <v>0</v>
      </c>
      <c r="D24" s="32">
        <v>2702.6</v>
      </c>
      <c r="E24" s="33">
        <v>13840.5</v>
      </c>
      <c r="F24" s="32">
        <v>285.5</v>
      </c>
      <c r="G24" s="34">
        <v>726.5</v>
      </c>
      <c r="H24" s="41">
        <v>11.1</v>
      </c>
      <c r="I24" s="42">
        <v>80</v>
      </c>
      <c r="J24" s="41">
        <v>785.3</v>
      </c>
      <c r="K24" s="42">
        <v>3525.7</v>
      </c>
      <c r="L24" s="41">
        <v>258.39999999999998</v>
      </c>
      <c r="M24" s="44">
        <v>989.3</v>
      </c>
    </row>
    <row r="25" spans="1:13" x14ac:dyDescent="0.2">
      <c r="A25" s="40" t="s">
        <v>16</v>
      </c>
      <c r="B25" s="32">
        <v>0</v>
      </c>
      <c r="C25" s="33">
        <v>0</v>
      </c>
      <c r="D25" s="32">
        <v>897.5</v>
      </c>
      <c r="E25" s="33">
        <v>4796.6000000000004</v>
      </c>
      <c r="F25" s="32">
        <v>513.6</v>
      </c>
      <c r="G25" s="34">
        <v>1823.6</v>
      </c>
      <c r="H25" s="41">
        <v>0</v>
      </c>
      <c r="I25" s="42">
        <v>0</v>
      </c>
      <c r="J25" s="41">
        <v>100.6</v>
      </c>
      <c r="K25" s="42">
        <v>514.6</v>
      </c>
      <c r="L25" s="41">
        <v>168.5</v>
      </c>
      <c r="M25" s="43">
        <v>640.5</v>
      </c>
    </row>
    <row r="26" spans="1:13" x14ac:dyDescent="0.2">
      <c r="A26" s="40" t="s">
        <v>17</v>
      </c>
      <c r="B26" s="32">
        <v>0</v>
      </c>
      <c r="C26" s="33">
        <v>0</v>
      </c>
      <c r="D26" s="32">
        <v>3786.5</v>
      </c>
      <c r="E26" s="33">
        <v>19514.3</v>
      </c>
      <c r="F26" s="32">
        <v>683.9</v>
      </c>
      <c r="G26" s="34">
        <v>2484.6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0</v>
      </c>
      <c r="C27" s="33">
        <v>0</v>
      </c>
      <c r="D27" s="32">
        <v>2002</v>
      </c>
      <c r="E27" s="33">
        <v>10787.4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0</v>
      </c>
      <c r="C28" s="33">
        <v>0</v>
      </c>
      <c r="D28" s="32">
        <v>2956.8</v>
      </c>
      <c r="E28" s="33">
        <v>14446.1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0</v>
      </c>
      <c r="C29" s="33">
        <v>0</v>
      </c>
      <c r="D29" s="32">
        <v>2372.1</v>
      </c>
      <c r="E29" s="33">
        <v>10888.9</v>
      </c>
      <c r="F29" s="32">
        <v>0</v>
      </c>
      <c r="G29" s="45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0</v>
      </c>
      <c r="C30" s="33">
        <v>0</v>
      </c>
      <c r="D30" s="32">
        <v>1846.9</v>
      </c>
      <c r="E30" s="33">
        <v>9970.9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0</v>
      </c>
      <c r="C31" s="33">
        <v>0</v>
      </c>
      <c r="D31" s="32">
        <v>943.3</v>
      </c>
      <c r="E31" s="33">
        <v>5220.8999999999996</v>
      </c>
      <c r="F31" s="32">
        <v>275.60000000000002</v>
      </c>
      <c r="G31" s="34">
        <v>921.4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0</v>
      </c>
      <c r="C32" s="33">
        <v>0</v>
      </c>
      <c r="D32" s="32">
        <v>2547.1</v>
      </c>
      <c r="E32" s="33">
        <v>12178.4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90.6</v>
      </c>
      <c r="E33" s="33">
        <v>659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0</v>
      </c>
      <c r="C34" s="47">
        <v>0</v>
      </c>
      <c r="D34" s="46">
        <v>89</v>
      </c>
      <c r="E34" s="47">
        <v>321.7</v>
      </c>
      <c r="F34" s="46">
        <v>72.7</v>
      </c>
      <c r="G34" s="48">
        <v>279.39999999999998</v>
      </c>
      <c r="H34" s="46">
        <v>0</v>
      </c>
      <c r="I34" s="47">
        <v>0</v>
      </c>
      <c r="J34" s="46">
        <v>54.8</v>
      </c>
      <c r="K34" s="47">
        <v>266.3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0</v>
      </c>
      <c r="C35" s="36">
        <f t="shared" si="3"/>
        <v>0</v>
      </c>
      <c r="D35" s="35">
        <f t="shared" si="3"/>
        <v>25091.499999999996</v>
      </c>
      <c r="E35" s="36">
        <f t="shared" si="3"/>
        <v>126393.69999999997</v>
      </c>
      <c r="F35" s="35">
        <f t="shared" si="3"/>
        <v>2143.8999999999996</v>
      </c>
      <c r="G35" s="37">
        <f t="shared" si="3"/>
        <v>7572.4999999999991</v>
      </c>
      <c r="H35" s="35">
        <f t="shared" si="3"/>
        <v>11.1</v>
      </c>
      <c r="I35" s="36">
        <f t="shared" si="3"/>
        <v>80</v>
      </c>
      <c r="J35" s="35">
        <f t="shared" si="3"/>
        <v>1225.5999999999997</v>
      </c>
      <c r="K35" s="36">
        <f t="shared" si="3"/>
        <v>5709.3</v>
      </c>
      <c r="L35" s="35">
        <f t="shared" si="3"/>
        <v>589.20000000000005</v>
      </c>
      <c r="M35" s="37">
        <f t="shared" si="3"/>
        <v>2206.6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55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33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17326.599999999999</v>
      </c>
      <c r="C12" s="29">
        <f t="shared" si="0"/>
        <v>94917.299999999988</v>
      </c>
      <c r="D12" s="28">
        <f t="shared" si="0"/>
        <v>3955.6</v>
      </c>
      <c r="E12" s="29">
        <f t="shared" si="0"/>
        <v>16645.099999999999</v>
      </c>
      <c r="F12" s="28">
        <f t="shared" si="0"/>
        <v>0</v>
      </c>
      <c r="G12" s="30">
        <f t="shared" si="0"/>
        <v>0</v>
      </c>
    </row>
    <row r="13" spans="1:9" x14ac:dyDescent="0.2">
      <c r="A13" s="31" t="s">
        <v>10</v>
      </c>
      <c r="B13" s="32">
        <f t="shared" ref="B13:G13" si="1">H35</f>
        <v>470.2</v>
      </c>
      <c r="C13" s="33">
        <f t="shared" si="1"/>
        <v>1784.3000000000002</v>
      </c>
      <c r="D13" s="32">
        <f t="shared" si="1"/>
        <v>756.09999999999991</v>
      </c>
      <c r="E13" s="33">
        <f t="shared" si="1"/>
        <v>3072.2</v>
      </c>
      <c r="F13" s="32">
        <f t="shared" si="1"/>
        <v>0</v>
      </c>
      <c r="G13" s="34">
        <f t="shared" si="1"/>
        <v>0</v>
      </c>
    </row>
    <row r="14" spans="1:9" s="19" customFormat="1" x14ac:dyDescent="0.2">
      <c r="A14" s="21" t="s">
        <v>2</v>
      </c>
      <c r="B14" s="35">
        <f t="shared" ref="B14:G14" si="2">SUM(B12:B13)</f>
        <v>17796.8</v>
      </c>
      <c r="C14" s="36">
        <f t="shared" si="2"/>
        <v>96701.599999999991</v>
      </c>
      <c r="D14" s="35">
        <f t="shared" si="2"/>
        <v>4711.7</v>
      </c>
      <c r="E14" s="36">
        <f t="shared" si="2"/>
        <v>19717.3</v>
      </c>
      <c r="F14" s="35">
        <f t="shared" si="2"/>
        <v>0</v>
      </c>
      <c r="G14" s="37">
        <f t="shared" si="2"/>
        <v>0</v>
      </c>
    </row>
    <row r="17" spans="1:13" s="19" customFormat="1" ht="15.75" x14ac:dyDescent="0.25">
      <c r="A17" s="18" t="s">
        <v>34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652.70000000000005</v>
      </c>
      <c r="C21" s="29">
        <v>3320.4</v>
      </c>
      <c r="D21" s="28">
        <v>0</v>
      </c>
      <c r="E21" s="29">
        <v>0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1070</v>
      </c>
      <c r="C22" s="33">
        <v>6570</v>
      </c>
      <c r="D22" s="32">
        <v>2</v>
      </c>
      <c r="E22" s="33">
        <v>7.7</v>
      </c>
      <c r="F22" s="32">
        <v>0</v>
      </c>
      <c r="G22" s="34">
        <v>0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1054.2</v>
      </c>
      <c r="C23" s="33">
        <v>6107</v>
      </c>
      <c r="D23" s="32">
        <v>1018.3</v>
      </c>
      <c r="E23" s="33">
        <v>4727.8</v>
      </c>
      <c r="F23" s="32">
        <v>0</v>
      </c>
      <c r="G23" s="34">
        <v>0</v>
      </c>
      <c r="H23" s="41">
        <v>0</v>
      </c>
      <c r="I23" s="42">
        <v>0</v>
      </c>
      <c r="J23" s="41">
        <v>0</v>
      </c>
      <c r="K23" s="42">
        <v>0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668.2</v>
      </c>
      <c r="C24" s="33">
        <v>3571.8</v>
      </c>
      <c r="D24" s="32">
        <v>730.3</v>
      </c>
      <c r="E24" s="33">
        <v>2548.9</v>
      </c>
      <c r="F24" s="32">
        <v>0</v>
      </c>
      <c r="G24" s="34">
        <v>0</v>
      </c>
      <c r="H24" s="41">
        <v>77.900000000000006</v>
      </c>
      <c r="I24" s="42">
        <v>318.60000000000002</v>
      </c>
      <c r="J24" s="41">
        <v>680</v>
      </c>
      <c r="K24" s="42">
        <v>2736.2</v>
      </c>
      <c r="L24" s="41">
        <v>0</v>
      </c>
      <c r="M24" s="44">
        <v>0</v>
      </c>
    </row>
    <row r="25" spans="1:13" x14ac:dyDescent="0.2">
      <c r="A25" s="40" t="s">
        <v>16</v>
      </c>
      <c r="B25" s="32">
        <v>108.2</v>
      </c>
      <c r="C25" s="33">
        <v>602.1</v>
      </c>
      <c r="D25" s="32">
        <v>158.30000000000001</v>
      </c>
      <c r="E25" s="33">
        <v>657.9</v>
      </c>
      <c r="F25" s="32">
        <v>0</v>
      </c>
      <c r="G25" s="34">
        <v>0</v>
      </c>
      <c r="H25" s="41">
        <v>246.6</v>
      </c>
      <c r="I25" s="42">
        <v>828.4</v>
      </c>
      <c r="J25" s="41">
        <v>5.8</v>
      </c>
      <c r="K25" s="42">
        <v>15.7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3946</v>
      </c>
      <c r="C26" s="33">
        <v>22593.9</v>
      </c>
      <c r="D26" s="32">
        <v>1247.2</v>
      </c>
      <c r="E26" s="33">
        <v>5638.1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419.7</v>
      </c>
      <c r="C27" s="33">
        <v>2222.1999999999998</v>
      </c>
      <c r="D27" s="32">
        <v>0</v>
      </c>
      <c r="E27" s="33">
        <v>0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2673.5</v>
      </c>
      <c r="C28" s="33">
        <v>15554.4</v>
      </c>
      <c r="D28" s="32">
        <v>77.400000000000006</v>
      </c>
      <c r="E28" s="33">
        <v>310.5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1788.9</v>
      </c>
      <c r="C29" s="33">
        <v>9229.6</v>
      </c>
      <c r="D29" s="32">
        <v>75.599999999999994</v>
      </c>
      <c r="E29" s="33">
        <v>172.4</v>
      </c>
      <c r="F29" s="32">
        <v>0</v>
      </c>
      <c r="G29" s="45">
        <v>0</v>
      </c>
      <c r="H29" s="32">
        <v>70.900000000000006</v>
      </c>
      <c r="I29" s="33">
        <v>271.2</v>
      </c>
      <c r="J29" s="32">
        <v>0</v>
      </c>
      <c r="K29" s="33">
        <v>0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2129.9</v>
      </c>
      <c r="C30" s="33">
        <v>10820.2</v>
      </c>
      <c r="D30" s="32">
        <v>357.6</v>
      </c>
      <c r="E30" s="33">
        <v>1417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824.5</v>
      </c>
      <c r="C31" s="33">
        <v>3754.4</v>
      </c>
      <c r="D31" s="32">
        <v>288.89999999999998</v>
      </c>
      <c r="E31" s="33">
        <v>1164.8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1715.8</v>
      </c>
      <c r="C32" s="33">
        <v>9374.7000000000007</v>
      </c>
      <c r="D32" s="32">
        <v>0</v>
      </c>
      <c r="E32" s="33">
        <v>0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222.3</v>
      </c>
      <c r="C33" s="33">
        <v>935.5</v>
      </c>
      <c r="D33" s="32">
        <v>0</v>
      </c>
      <c r="E33" s="33">
        <v>0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52.7</v>
      </c>
      <c r="C34" s="47">
        <v>261.10000000000002</v>
      </c>
      <c r="D34" s="46">
        <v>0</v>
      </c>
      <c r="E34" s="47">
        <v>0</v>
      </c>
      <c r="F34" s="46">
        <v>0</v>
      </c>
      <c r="G34" s="48">
        <v>0</v>
      </c>
      <c r="H34" s="46">
        <v>74.8</v>
      </c>
      <c r="I34" s="47">
        <v>366.1</v>
      </c>
      <c r="J34" s="46">
        <v>70.3</v>
      </c>
      <c r="K34" s="47">
        <v>320.3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17326.599999999999</v>
      </c>
      <c r="C35" s="36">
        <f t="shared" si="3"/>
        <v>94917.299999999988</v>
      </c>
      <c r="D35" s="35">
        <f t="shared" si="3"/>
        <v>3955.6</v>
      </c>
      <c r="E35" s="36">
        <f t="shared" si="3"/>
        <v>16645.099999999999</v>
      </c>
      <c r="F35" s="35">
        <f t="shared" si="3"/>
        <v>0</v>
      </c>
      <c r="G35" s="37">
        <f t="shared" si="3"/>
        <v>0</v>
      </c>
      <c r="H35" s="35">
        <f t="shared" si="3"/>
        <v>470.2</v>
      </c>
      <c r="I35" s="36">
        <f t="shared" si="3"/>
        <v>1784.3000000000002</v>
      </c>
      <c r="J35" s="35">
        <f t="shared" si="3"/>
        <v>756.09999999999991</v>
      </c>
      <c r="K35" s="36">
        <f t="shared" si="3"/>
        <v>3072.2</v>
      </c>
      <c r="L35" s="35">
        <f t="shared" si="3"/>
        <v>0</v>
      </c>
      <c r="M35" s="37">
        <f t="shared" si="3"/>
        <v>0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55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35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20602.2</v>
      </c>
      <c r="C12" s="29">
        <f t="shared" si="0"/>
        <v>110183.60000000002</v>
      </c>
      <c r="D12" s="28">
        <f t="shared" si="0"/>
        <v>5196.9000000000005</v>
      </c>
      <c r="E12" s="29">
        <f t="shared" si="0"/>
        <v>21940.700000000004</v>
      </c>
      <c r="F12" s="28">
        <f t="shared" si="0"/>
        <v>0</v>
      </c>
      <c r="G12" s="30">
        <f t="shared" si="0"/>
        <v>0</v>
      </c>
    </row>
    <row r="13" spans="1:9" x14ac:dyDescent="0.2">
      <c r="A13" s="31" t="s">
        <v>10</v>
      </c>
      <c r="B13" s="32">
        <f t="shared" ref="B13:G13" si="1">H35</f>
        <v>225.4</v>
      </c>
      <c r="C13" s="33">
        <f t="shared" si="1"/>
        <v>882.1</v>
      </c>
      <c r="D13" s="32">
        <f t="shared" si="1"/>
        <v>1001.5999999999999</v>
      </c>
      <c r="E13" s="33">
        <f t="shared" si="1"/>
        <v>4267.7999999999993</v>
      </c>
      <c r="F13" s="32">
        <f t="shared" si="1"/>
        <v>0</v>
      </c>
      <c r="G13" s="34">
        <f t="shared" si="1"/>
        <v>0</v>
      </c>
    </row>
    <row r="14" spans="1:9" s="19" customFormat="1" x14ac:dyDescent="0.2">
      <c r="A14" s="21" t="s">
        <v>2</v>
      </c>
      <c r="B14" s="35">
        <f t="shared" ref="B14:G14" si="2">SUM(B12:B13)</f>
        <v>20827.600000000002</v>
      </c>
      <c r="C14" s="36">
        <f t="shared" si="2"/>
        <v>111065.70000000003</v>
      </c>
      <c r="D14" s="35">
        <f t="shared" si="2"/>
        <v>6198.5</v>
      </c>
      <c r="E14" s="36">
        <f t="shared" si="2"/>
        <v>26208.500000000004</v>
      </c>
      <c r="F14" s="35">
        <f t="shared" si="2"/>
        <v>0</v>
      </c>
      <c r="G14" s="37">
        <f t="shared" si="2"/>
        <v>0</v>
      </c>
    </row>
    <row r="17" spans="1:13" s="19" customFormat="1" ht="15.75" x14ac:dyDescent="0.25">
      <c r="A17" s="18" t="s">
        <v>36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1630.1</v>
      </c>
      <c r="C21" s="29">
        <v>8605.5</v>
      </c>
      <c r="D21" s="28">
        <v>0</v>
      </c>
      <c r="E21" s="29">
        <v>0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1106.0999999999999</v>
      </c>
      <c r="C22" s="33">
        <v>7243.7</v>
      </c>
      <c r="D22" s="32">
        <v>179.5</v>
      </c>
      <c r="E22" s="33">
        <v>8.4</v>
      </c>
      <c r="F22" s="32">
        <v>0</v>
      </c>
      <c r="G22" s="34">
        <v>0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1308.7</v>
      </c>
      <c r="C23" s="33">
        <v>7709.2</v>
      </c>
      <c r="D23" s="32">
        <v>1328.9</v>
      </c>
      <c r="E23" s="33">
        <v>6441.3</v>
      </c>
      <c r="F23" s="32">
        <v>0</v>
      </c>
      <c r="G23" s="34">
        <v>0</v>
      </c>
      <c r="H23" s="41">
        <v>0</v>
      </c>
      <c r="I23" s="42">
        <v>0</v>
      </c>
      <c r="J23" s="41">
        <v>0</v>
      </c>
      <c r="K23" s="42">
        <v>0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1144.9000000000001</v>
      </c>
      <c r="C24" s="33">
        <v>6371.7</v>
      </c>
      <c r="D24" s="32">
        <v>969.2</v>
      </c>
      <c r="E24" s="33">
        <v>3760.8</v>
      </c>
      <c r="F24" s="32">
        <v>0</v>
      </c>
      <c r="G24" s="34">
        <v>0</v>
      </c>
      <c r="H24" s="41">
        <v>99.8</v>
      </c>
      <c r="I24" s="42">
        <v>382.7</v>
      </c>
      <c r="J24" s="41">
        <v>823.9</v>
      </c>
      <c r="K24" s="42">
        <v>3509.2</v>
      </c>
      <c r="L24" s="41">
        <v>0</v>
      </c>
      <c r="M24" s="44">
        <v>0</v>
      </c>
    </row>
    <row r="25" spans="1:13" x14ac:dyDescent="0.2">
      <c r="A25" s="40" t="s">
        <v>16</v>
      </c>
      <c r="B25" s="32">
        <v>749.5</v>
      </c>
      <c r="C25" s="33">
        <v>4450.6000000000004</v>
      </c>
      <c r="D25" s="32">
        <v>117.9</v>
      </c>
      <c r="E25" s="33">
        <v>584</v>
      </c>
      <c r="F25" s="32">
        <v>0</v>
      </c>
      <c r="G25" s="34">
        <v>0</v>
      </c>
      <c r="H25" s="41">
        <v>0</v>
      </c>
      <c r="I25" s="42">
        <v>0</v>
      </c>
      <c r="J25" s="41">
        <v>175.9</v>
      </c>
      <c r="K25" s="42">
        <v>749.7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3344.4</v>
      </c>
      <c r="C26" s="33">
        <v>18597.8</v>
      </c>
      <c r="D26" s="32">
        <v>1609.2</v>
      </c>
      <c r="E26" s="33">
        <v>6983.9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753.1</v>
      </c>
      <c r="C27" s="33">
        <v>4612.8</v>
      </c>
      <c r="D27" s="32">
        <v>469.9</v>
      </c>
      <c r="E27" s="33">
        <v>1997.7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1733.6</v>
      </c>
      <c r="C28" s="33">
        <v>9854.1</v>
      </c>
      <c r="D28" s="32">
        <v>249.3</v>
      </c>
      <c r="E28" s="33">
        <v>1221.2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2305.6</v>
      </c>
      <c r="C29" s="33">
        <v>11150.6</v>
      </c>
      <c r="D29" s="32">
        <v>0</v>
      </c>
      <c r="E29" s="33">
        <v>0</v>
      </c>
      <c r="F29" s="32">
        <v>0</v>
      </c>
      <c r="G29" s="45">
        <v>0</v>
      </c>
      <c r="H29" s="32">
        <v>96.7</v>
      </c>
      <c r="I29" s="33">
        <v>379.3</v>
      </c>
      <c r="J29" s="32">
        <v>0</v>
      </c>
      <c r="K29" s="33">
        <v>0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2019.4</v>
      </c>
      <c r="C30" s="33">
        <v>9548</v>
      </c>
      <c r="D30" s="32">
        <v>265.3</v>
      </c>
      <c r="E30" s="33">
        <v>939.2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1801</v>
      </c>
      <c r="C31" s="33">
        <v>8473.7999999999993</v>
      </c>
      <c r="D31" s="32">
        <v>0</v>
      </c>
      <c r="E31" s="33">
        <v>0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2531.5</v>
      </c>
      <c r="C32" s="33">
        <v>12323.3</v>
      </c>
      <c r="D32" s="32">
        <v>0</v>
      </c>
      <c r="E32" s="33">
        <v>0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0</v>
      </c>
      <c r="E33" s="33">
        <v>0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174.3</v>
      </c>
      <c r="C34" s="47">
        <v>1242.5</v>
      </c>
      <c r="D34" s="46">
        <v>7.7</v>
      </c>
      <c r="E34" s="47">
        <v>4.2</v>
      </c>
      <c r="F34" s="46">
        <v>0</v>
      </c>
      <c r="G34" s="48">
        <v>0</v>
      </c>
      <c r="H34" s="46">
        <v>28.9</v>
      </c>
      <c r="I34" s="47">
        <v>120.1</v>
      </c>
      <c r="J34" s="46">
        <v>1.8</v>
      </c>
      <c r="K34" s="47">
        <v>8.9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20602.2</v>
      </c>
      <c r="C35" s="36">
        <f t="shared" si="3"/>
        <v>110183.60000000002</v>
      </c>
      <c r="D35" s="35">
        <f t="shared" si="3"/>
        <v>5196.9000000000005</v>
      </c>
      <c r="E35" s="36">
        <f t="shared" si="3"/>
        <v>21940.700000000004</v>
      </c>
      <c r="F35" s="35">
        <f t="shared" si="3"/>
        <v>0</v>
      </c>
      <c r="G35" s="37">
        <f t="shared" si="3"/>
        <v>0</v>
      </c>
      <c r="H35" s="35">
        <f t="shared" si="3"/>
        <v>225.4</v>
      </c>
      <c r="I35" s="36">
        <f t="shared" si="3"/>
        <v>882.1</v>
      </c>
      <c r="J35" s="35">
        <f t="shared" si="3"/>
        <v>1001.5999999999999</v>
      </c>
      <c r="K35" s="36">
        <f t="shared" si="3"/>
        <v>4267.7999999999993</v>
      </c>
      <c r="L35" s="35">
        <f t="shared" si="3"/>
        <v>0</v>
      </c>
      <c r="M35" s="37">
        <f t="shared" si="3"/>
        <v>0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55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38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10757.5</v>
      </c>
      <c r="C12" s="29">
        <f t="shared" si="0"/>
        <v>56740.099999999991</v>
      </c>
      <c r="D12" s="28">
        <f t="shared" si="0"/>
        <v>10010.300000000001</v>
      </c>
      <c r="E12" s="29">
        <f t="shared" si="0"/>
        <v>44768.4</v>
      </c>
      <c r="F12" s="28">
        <f t="shared" si="0"/>
        <v>0</v>
      </c>
      <c r="G12" s="30">
        <f t="shared" si="0"/>
        <v>0</v>
      </c>
    </row>
    <row r="13" spans="1:9" x14ac:dyDescent="0.2">
      <c r="A13" s="31" t="s">
        <v>10</v>
      </c>
      <c r="B13" s="32">
        <f t="shared" ref="B13:G13" si="1">H35</f>
        <v>208.9</v>
      </c>
      <c r="C13" s="33">
        <f t="shared" si="1"/>
        <v>899.6</v>
      </c>
      <c r="D13" s="32">
        <f t="shared" si="1"/>
        <v>909.80000000000007</v>
      </c>
      <c r="E13" s="33">
        <f t="shared" si="1"/>
        <v>3951.6</v>
      </c>
      <c r="F13" s="32">
        <f t="shared" si="1"/>
        <v>0</v>
      </c>
      <c r="G13" s="34">
        <f t="shared" si="1"/>
        <v>0</v>
      </c>
    </row>
    <row r="14" spans="1:9" s="19" customFormat="1" x14ac:dyDescent="0.2">
      <c r="A14" s="21" t="s">
        <v>2</v>
      </c>
      <c r="B14" s="35">
        <f t="shared" ref="B14:G14" si="2">SUM(B12:B13)</f>
        <v>10966.4</v>
      </c>
      <c r="C14" s="36">
        <f t="shared" si="2"/>
        <v>57639.69999999999</v>
      </c>
      <c r="D14" s="35">
        <f t="shared" si="2"/>
        <v>10920.1</v>
      </c>
      <c r="E14" s="36">
        <f t="shared" si="2"/>
        <v>48720</v>
      </c>
      <c r="F14" s="35">
        <f t="shared" si="2"/>
        <v>0</v>
      </c>
      <c r="G14" s="37">
        <f t="shared" si="2"/>
        <v>0</v>
      </c>
    </row>
    <row r="17" spans="1:13" s="19" customFormat="1" ht="15.75" x14ac:dyDescent="0.25">
      <c r="A17" s="18" t="s">
        <v>37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908</v>
      </c>
      <c r="C21" s="29">
        <v>5131.6000000000004</v>
      </c>
      <c r="D21" s="28">
        <v>0</v>
      </c>
      <c r="E21" s="29">
        <v>0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649</v>
      </c>
      <c r="C22" s="33">
        <v>4214.5</v>
      </c>
      <c r="D22" s="32">
        <v>265.39999999999998</v>
      </c>
      <c r="E22" s="33">
        <v>773.2</v>
      </c>
      <c r="F22" s="32">
        <v>0</v>
      </c>
      <c r="G22" s="34">
        <v>0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293.7</v>
      </c>
      <c r="C23" s="33">
        <v>1687.8</v>
      </c>
      <c r="D23" s="32">
        <v>2393.4</v>
      </c>
      <c r="E23" s="33">
        <v>11456.7</v>
      </c>
      <c r="F23" s="32">
        <v>0</v>
      </c>
      <c r="G23" s="34">
        <v>0</v>
      </c>
      <c r="H23" s="41">
        <v>0</v>
      </c>
      <c r="I23" s="42">
        <v>0</v>
      </c>
      <c r="J23" s="41">
        <v>0</v>
      </c>
      <c r="K23" s="42">
        <v>0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41.2</v>
      </c>
      <c r="C24" s="33">
        <v>211.7</v>
      </c>
      <c r="D24" s="32">
        <v>478.5</v>
      </c>
      <c r="E24" s="33">
        <v>1800.3</v>
      </c>
      <c r="F24" s="32">
        <v>0</v>
      </c>
      <c r="G24" s="34">
        <v>0</v>
      </c>
      <c r="H24" s="41">
        <v>70.400000000000006</v>
      </c>
      <c r="I24" s="42">
        <v>310.60000000000002</v>
      </c>
      <c r="J24" s="41">
        <v>812.6</v>
      </c>
      <c r="K24" s="42">
        <v>3515.9</v>
      </c>
      <c r="L24" s="41">
        <v>0</v>
      </c>
      <c r="M24" s="44">
        <v>0</v>
      </c>
    </row>
    <row r="25" spans="1:13" x14ac:dyDescent="0.2">
      <c r="A25" s="40" t="s">
        <v>16</v>
      </c>
      <c r="B25" s="32">
        <v>152.9</v>
      </c>
      <c r="C25" s="33">
        <v>888.4</v>
      </c>
      <c r="D25" s="32">
        <v>947.8</v>
      </c>
      <c r="E25" s="33">
        <v>3630</v>
      </c>
      <c r="F25" s="32">
        <v>0</v>
      </c>
      <c r="G25" s="34">
        <v>0</v>
      </c>
      <c r="H25" s="41">
        <v>0</v>
      </c>
      <c r="I25" s="42">
        <v>0</v>
      </c>
      <c r="J25" s="41">
        <v>97.2</v>
      </c>
      <c r="K25" s="42">
        <v>435.7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1408.3</v>
      </c>
      <c r="C26" s="33">
        <v>8541.5</v>
      </c>
      <c r="D26" s="32">
        <v>2025.8</v>
      </c>
      <c r="E26" s="33">
        <v>9582.2000000000007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269.10000000000002</v>
      </c>
      <c r="C27" s="33">
        <v>1272.5999999999999</v>
      </c>
      <c r="D27" s="32">
        <v>1271.5</v>
      </c>
      <c r="E27" s="33">
        <v>5586.1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769.8</v>
      </c>
      <c r="C28" s="33">
        <v>4204.8</v>
      </c>
      <c r="D28" s="32">
        <v>1014.5</v>
      </c>
      <c r="E28" s="33">
        <v>4895.7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2454.4</v>
      </c>
      <c r="C29" s="33">
        <v>11708.4</v>
      </c>
      <c r="D29" s="32">
        <v>818.9</v>
      </c>
      <c r="E29" s="33">
        <v>3866.6</v>
      </c>
      <c r="F29" s="32">
        <v>0</v>
      </c>
      <c r="G29" s="45">
        <v>0</v>
      </c>
      <c r="H29" s="32">
        <v>74</v>
      </c>
      <c r="I29" s="33">
        <v>295</v>
      </c>
      <c r="J29" s="32">
        <v>0</v>
      </c>
      <c r="K29" s="33">
        <v>0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1953.6</v>
      </c>
      <c r="C30" s="33">
        <v>10013.799999999999</v>
      </c>
      <c r="D30" s="32">
        <v>372.9</v>
      </c>
      <c r="E30" s="33">
        <v>1392.8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638.6</v>
      </c>
      <c r="C31" s="33">
        <v>3287.3</v>
      </c>
      <c r="D31" s="32">
        <v>333.2</v>
      </c>
      <c r="E31" s="33">
        <v>1413.4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1199.5</v>
      </c>
      <c r="C32" s="33">
        <v>5347.6</v>
      </c>
      <c r="D32" s="32">
        <v>0</v>
      </c>
      <c r="E32" s="33">
        <v>0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0</v>
      </c>
      <c r="E33" s="33">
        <v>0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19.399999999999999</v>
      </c>
      <c r="C34" s="47">
        <v>230.1</v>
      </c>
      <c r="D34" s="46">
        <v>88.4</v>
      </c>
      <c r="E34" s="47">
        <v>371.4</v>
      </c>
      <c r="F34" s="46">
        <v>0</v>
      </c>
      <c r="G34" s="48">
        <v>0</v>
      </c>
      <c r="H34" s="46">
        <v>64.5</v>
      </c>
      <c r="I34" s="47">
        <v>294</v>
      </c>
      <c r="J34" s="46">
        <v>0</v>
      </c>
      <c r="K34" s="47">
        <v>0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10757.5</v>
      </c>
      <c r="C35" s="36">
        <f t="shared" si="3"/>
        <v>56740.099999999991</v>
      </c>
      <c r="D35" s="35">
        <f t="shared" si="3"/>
        <v>10010.300000000001</v>
      </c>
      <c r="E35" s="36">
        <f t="shared" si="3"/>
        <v>44768.4</v>
      </c>
      <c r="F35" s="35">
        <f t="shared" si="3"/>
        <v>0</v>
      </c>
      <c r="G35" s="37">
        <f t="shared" si="3"/>
        <v>0</v>
      </c>
      <c r="H35" s="35">
        <f t="shared" si="3"/>
        <v>208.9</v>
      </c>
      <c r="I35" s="36">
        <f t="shared" si="3"/>
        <v>899.6</v>
      </c>
      <c r="J35" s="35">
        <f t="shared" si="3"/>
        <v>909.80000000000007</v>
      </c>
      <c r="K35" s="36">
        <f t="shared" si="3"/>
        <v>3951.6</v>
      </c>
      <c r="L35" s="35">
        <f t="shared" si="3"/>
        <v>0</v>
      </c>
      <c r="M35" s="37">
        <f t="shared" si="3"/>
        <v>0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56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39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6055.4000000000005</v>
      </c>
      <c r="C12" s="29">
        <f t="shared" si="0"/>
        <v>33014.400000000001</v>
      </c>
      <c r="D12" s="28">
        <f t="shared" si="0"/>
        <v>14866.400000000001</v>
      </c>
      <c r="E12" s="29">
        <f t="shared" si="0"/>
        <v>71034.099999999991</v>
      </c>
      <c r="F12" s="28">
        <f t="shared" si="0"/>
        <v>0.5</v>
      </c>
      <c r="G12" s="30">
        <f t="shared" si="0"/>
        <v>0.1</v>
      </c>
    </row>
    <row r="13" spans="1:9" x14ac:dyDescent="0.2">
      <c r="A13" s="31" t="s">
        <v>10</v>
      </c>
      <c r="B13" s="32">
        <f t="shared" ref="B13:G13" si="1">H35</f>
        <v>233.6</v>
      </c>
      <c r="C13" s="33">
        <f t="shared" si="1"/>
        <v>1012</v>
      </c>
      <c r="D13" s="32">
        <f t="shared" si="1"/>
        <v>1025.6000000000001</v>
      </c>
      <c r="E13" s="33">
        <f t="shared" si="1"/>
        <v>4724</v>
      </c>
      <c r="F13" s="32">
        <f t="shared" si="1"/>
        <v>0</v>
      </c>
      <c r="G13" s="34">
        <f t="shared" si="1"/>
        <v>0</v>
      </c>
    </row>
    <row r="14" spans="1:9" s="19" customFormat="1" x14ac:dyDescent="0.2">
      <c r="A14" s="21" t="s">
        <v>2</v>
      </c>
      <c r="B14" s="35">
        <f t="shared" ref="B14:G14" si="2">SUM(B12:B13)</f>
        <v>6289.0000000000009</v>
      </c>
      <c r="C14" s="36">
        <f t="shared" si="2"/>
        <v>34026.400000000001</v>
      </c>
      <c r="D14" s="35">
        <f t="shared" si="2"/>
        <v>15892.000000000002</v>
      </c>
      <c r="E14" s="36">
        <f t="shared" si="2"/>
        <v>75758.099999999991</v>
      </c>
      <c r="F14" s="35">
        <f t="shared" si="2"/>
        <v>0.5</v>
      </c>
      <c r="G14" s="37">
        <f t="shared" si="2"/>
        <v>0.1</v>
      </c>
    </row>
    <row r="17" spans="1:13" s="19" customFormat="1" ht="15.75" x14ac:dyDescent="0.25">
      <c r="A17" s="18" t="s">
        <v>40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446.6</v>
      </c>
      <c r="C21" s="29">
        <v>2664</v>
      </c>
      <c r="D21" s="28">
        <v>80</v>
      </c>
      <c r="E21" s="29">
        <v>301.7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236.1</v>
      </c>
      <c r="C22" s="33">
        <v>1824.1</v>
      </c>
      <c r="D22" s="32">
        <v>848.1</v>
      </c>
      <c r="E22" s="33">
        <v>4050</v>
      </c>
      <c r="F22" s="32">
        <v>0</v>
      </c>
      <c r="G22" s="34">
        <v>0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0</v>
      </c>
      <c r="C23" s="33">
        <v>0</v>
      </c>
      <c r="D23" s="32">
        <v>3441.5</v>
      </c>
      <c r="E23" s="33">
        <v>17802.099999999999</v>
      </c>
      <c r="F23" s="32">
        <v>0</v>
      </c>
      <c r="G23" s="34">
        <v>0</v>
      </c>
      <c r="H23" s="41">
        <v>0</v>
      </c>
      <c r="I23" s="42">
        <v>0</v>
      </c>
      <c r="J23" s="41">
        <v>4.2</v>
      </c>
      <c r="K23" s="42">
        <v>10.3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0</v>
      </c>
      <c r="C24" s="33">
        <v>0</v>
      </c>
      <c r="D24" s="32">
        <v>1331.5</v>
      </c>
      <c r="E24" s="33">
        <v>5696.8</v>
      </c>
      <c r="F24" s="32">
        <v>0</v>
      </c>
      <c r="G24" s="34">
        <v>0</v>
      </c>
      <c r="H24" s="41">
        <v>114.7</v>
      </c>
      <c r="I24" s="42">
        <v>466.4</v>
      </c>
      <c r="J24" s="41">
        <v>870.1</v>
      </c>
      <c r="K24" s="42">
        <v>3995.3</v>
      </c>
      <c r="L24" s="41">
        <v>0</v>
      </c>
      <c r="M24" s="44">
        <v>0</v>
      </c>
    </row>
    <row r="25" spans="1:13" x14ac:dyDescent="0.2">
      <c r="A25" s="40" t="s">
        <v>16</v>
      </c>
      <c r="B25" s="32">
        <v>38.700000000000003</v>
      </c>
      <c r="C25" s="33">
        <v>233.5</v>
      </c>
      <c r="D25" s="32">
        <v>523</v>
      </c>
      <c r="E25" s="33">
        <v>2183.8000000000002</v>
      </c>
      <c r="F25" s="32">
        <v>0</v>
      </c>
      <c r="G25" s="34">
        <v>0</v>
      </c>
      <c r="H25" s="41">
        <v>0</v>
      </c>
      <c r="I25" s="42">
        <v>0</v>
      </c>
      <c r="J25" s="41">
        <v>149.9</v>
      </c>
      <c r="K25" s="42">
        <v>711.2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287.5</v>
      </c>
      <c r="C26" s="33">
        <v>1494.3</v>
      </c>
      <c r="D26" s="32">
        <v>2596.6</v>
      </c>
      <c r="E26" s="33">
        <v>12740.7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0</v>
      </c>
      <c r="C27" s="33">
        <v>0</v>
      </c>
      <c r="D27" s="32">
        <v>1275</v>
      </c>
      <c r="E27" s="33">
        <v>5998.8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735.2</v>
      </c>
      <c r="C28" s="33">
        <v>3420.1</v>
      </c>
      <c r="D28" s="32">
        <v>2206</v>
      </c>
      <c r="E28" s="33">
        <v>11343.4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1987.7</v>
      </c>
      <c r="C29" s="33">
        <v>10150</v>
      </c>
      <c r="D29" s="32">
        <v>1196.0999999999999</v>
      </c>
      <c r="E29" s="33">
        <v>5142.5</v>
      </c>
      <c r="F29" s="32">
        <v>0</v>
      </c>
      <c r="G29" s="45">
        <v>0</v>
      </c>
      <c r="H29" s="32">
        <v>41.9</v>
      </c>
      <c r="I29" s="33">
        <v>213.1</v>
      </c>
      <c r="J29" s="32">
        <v>0</v>
      </c>
      <c r="K29" s="33">
        <v>0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1596.9</v>
      </c>
      <c r="C30" s="33">
        <v>8652.4</v>
      </c>
      <c r="D30" s="32">
        <v>947.3</v>
      </c>
      <c r="E30" s="33">
        <v>4003.2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625.70000000000005</v>
      </c>
      <c r="C31" s="33">
        <v>3244.7</v>
      </c>
      <c r="D31" s="32">
        <v>362</v>
      </c>
      <c r="E31" s="33">
        <v>1425.4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0</v>
      </c>
      <c r="C32" s="33">
        <v>0</v>
      </c>
      <c r="D32" s="32">
        <v>33.6</v>
      </c>
      <c r="E32" s="33">
        <v>108.8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0</v>
      </c>
      <c r="E33" s="33">
        <v>0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101</v>
      </c>
      <c r="C34" s="47">
        <v>1331.3</v>
      </c>
      <c r="D34" s="46">
        <v>25.7</v>
      </c>
      <c r="E34" s="47">
        <v>236.9</v>
      </c>
      <c r="F34" s="46">
        <v>0.5</v>
      </c>
      <c r="G34" s="48">
        <v>0.1</v>
      </c>
      <c r="H34" s="46">
        <v>77</v>
      </c>
      <c r="I34" s="47">
        <v>332.5</v>
      </c>
      <c r="J34" s="46">
        <v>1.4</v>
      </c>
      <c r="K34" s="47">
        <v>7.2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6055.4000000000005</v>
      </c>
      <c r="C35" s="36">
        <f t="shared" si="3"/>
        <v>33014.400000000001</v>
      </c>
      <c r="D35" s="35">
        <f t="shared" si="3"/>
        <v>14866.400000000001</v>
      </c>
      <c r="E35" s="36">
        <f t="shared" si="3"/>
        <v>71034.099999999991</v>
      </c>
      <c r="F35" s="35">
        <f t="shared" si="3"/>
        <v>0.5</v>
      </c>
      <c r="G35" s="37">
        <f t="shared" si="3"/>
        <v>0.1</v>
      </c>
      <c r="H35" s="35">
        <f t="shared" si="3"/>
        <v>233.6</v>
      </c>
      <c r="I35" s="36">
        <f t="shared" si="3"/>
        <v>1012</v>
      </c>
      <c r="J35" s="35">
        <f t="shared" si="3"/>
        <v>1025.6000000000001</v>
      </c>
      <c r="K35" s="36">
        <f t="shared" si="3"/>
        <v>4724</v>
      </c>
      <c r="L35" s="35">
        <f t="shared" si="3"/>
        <v>0</v>
      </c>
      <c r="M35" s="37">
        <f t="shared" si="3"/>
        <v>0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56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41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4132.8</v>
      </c>
      <c r="C12" s="29">
        <f t="shared" si="0"/>
        <v>20490.7</v>
      </c>
      <c r="D12" s="28">
        <f t="shared" si="0"/>
        <v>21094.6</v>
      </c>
      <c r="E12" s="29">
        <f t="shared" si="0"/>
        <v>99240.999999999985</v>
      </c>
      <c r="F12" s="28">
        <f t="shared" si="0"/>
        <v>12</v>
      </c>
      <c r="G12" s="30">
        <f t="shared" si="0"/>
        <v>128.6</v>
      </c>
    </row>
    <row r="13" spans="1:9" x14ac:dyDescent="0.2">
      <c r="A13" s="31" t="s">
        <v>10</v>
      </c>
      <c r="B13" s="32">
        <f t="shared" ref="B13:G13" si="1">H35</f>
        <v>230.2</v>
      </c>
      <c r="C13" s="33">
        <f t="shared" si="1"/>
        <v>858.6</v>
      </c>
      <c r="D13" s="32">
        <f t="shared" si="1"/>
        <v>1256.1000000000001</v>
      </c>
      <c r="E13" s="33">
        <f t="shared" si="1"/>
        <v>5879.9000000000005</v>
      </c>
      <c r="F13" s="32">
        <f t="shared" si="1"/>
        <v>0</v>
      </c>
      <c r="G13" s="34">
        <f t="shared" si="1"/>
        <v>0</v>
      </c>
    </row>
    <row r="14" spans="1:9" s="19" customFormat="1" x14ac:dyDescent="0.2">
      <c r="A14" s="21" t="s">
        <v>2</v>
      </c>
      <c r="B14" s="35">
        <f t="shared" ref="B14:G14" si="2">SUM(B12:B13)</f>
        <v>4363</v>
      </c>
      <c r="C14" s="36">
        <f t="shared" si="2"/>
        <v>21349.3</v>
      </c>
      <c r="D14" s="35">
        <f t="shared" si="2"/>
        <v>22350.699999999997</v>
      </c>
      <c r="E14" s="36">
        <f t="shared" si="2"/>
        <v>105120.89999999998</v>
      </c>
      <c r="F14" s="35">
        <f t="shared" si="2"/>
        <v>12</v>
      </c>
      <c r="G14" s="37">
        <f t="shared" si="2"/>
        <v>128.6</v>
      </c>
    </row>
    <row r="17" spans="1:13" s="19" customFormat="1" ht="15.75" x14ac:dyDescent="0.25">
      <c r="A17" s="18" t="s">
        <v>42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0</v>
      </c>
      <c r="C21" s="29">
        <v>0</v>
      </c>
      <c r="D21" s="28">
        <v>69.7</v>
      </c>
      <c r="E21" s="29">
        <v>299.89999999999998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0</v>
      </c>
      <c r="C22" s="33">
        <v>0</v>
      </c>
      <c r="D22" s="32">
        <v>821.5</v>
      </c>
      <c r="E22" s="33">
        <v>4179</v>
      </c>
      <c r="F22" s="32">
        <v>0</v>
      </c>
      <c r="G22" s="34">
        <v>0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0</v>
      </c>
      <c r="C23" s="33">
        <v>0</v>
      </c>
      <c r="D23" s="32">
        <v>5063.3</v>
      </c>
      <c r="E23" s="33">
        <v>24805</v>
      </c>
      <c r="F23" s="32">
        <v>0</v>
      </c>
      <c r="G23" s="34">
        <v>0</v>
      </c>
      <c r="H23" s="41">
        <v>0</v>
      </c>
      <c r="I23" s="42">
        <v>0</v>
      </c>
      <c r="J23" s="41">
        <v>4</v>
      </c>
      <c r="K23" s="42">
        <v>12.8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0</v>
      </c>
      <c r="C24" s="33">
        <v>0</v>
      </c>
      <c r="D24" s="32">
        <v>1727</v>
      </c>
      <c r="E24" s="33">
        <v>7047.1</v>
      </c>
      <c r="F24" s="32">
        <v>0</v>
      </c>
      <c r="G24" s="34">
        <v>0</v>
      </c>
      <c r="H24" s="41">
        <v>210.7</v>
      </c>
      <c r="I24" s="42">
        <v>763.7</v>
      </c>
      <c r="J24" s="41">
        <v>913.1</v>
      </c>
      <c r="K24" s="42">
        <v>4564.7</v>
      </c>
      <c r="L24" s="41">
        <v>0</v>
      </c>
      <c r="M24" s="44">
        <v>0</v>
      </c>
    </row>
    <row r="25" spans="1:13" x14ac:dyDescent="0.2">
      <c r="A25" s="40" t="s">
        <v>16</v>
      </c>
      <c r="B25" s="32">
        <v>0</v>
      </c>
      <c r="C25" s="33">
        <v>0</v>
      </c>
      <c r="D25" s="32">
        <v>1281.5999999999999</v>
      </c>
      <c r="E25" s="33">
        <v>6392</v>
      </c>
      <c r="F25" s="32">
        <v>0</v>
      </c>
      <c r="G25" s="34">
        <v>0</v>
      </c>
      <c r="H25" s="41">
        <v>0</v>
      </c>
      <c r="I25" s="42">
        <v>0</v>
      </c>
      <c r="J25" s="41">
        <v>238.2</v>
      </c>
      <c r="K25" s="42">
        <v>883.8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0</v>
      </c>
      <c r="C26" s="33">
        <v>0</v>
      </c>
      <c r="D26" s="32">
        <v>3567.9</v>
      </c>
      <c r="E26" s="33">
        <v>18621.2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0</v>
      </c>
      <c r="C27" s="33">
        <v>0</v>
      </c>
      <c r="D27" s="32">
        <v>1607.2</v>
      </c>
      <c r="E27" s="33">
        <v>7505.7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539.9</v>
      </c>
      <c r="C28" s="33">
        <v>2429.4</v>
      </c>
      <c r="D28" s="32">
        <v>2678.3</v>
      </c>
      <c r="E28" s="33">
        <v>11909.7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1307</v>
      </c>
      <c r="C29" s="33">
        <v>7126.2</v>
      </c>
      <c r="D29" s="32">
        <v>1396.7</v>
      </c>
      <c r="E29" s="33">
        <v>6133.2</v>
      </c>
      <c r="F29" s="32">
        <v>0</v>
      </c>
      <c r="G29" s="45">
        <v>0</v>
      </c>
      <c r="H29" s="32">
        <v>19.5</v>
      </c>
      <c r="I29" s="33">
        <v>94.9</v>
      </c>
      <c r="J29" s="32">
        <v>91.9</v>
      </c>
      <c r="K29" s="33">
        <v>365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691.2</v>
      </c>
      <c r="C30" s="33">
        <v>3589</v>
      </c>
      <c r="D30" s="32">
        <v>1279.0999999999999</v>
      </c>
      <c r="E30" s="33">
        <v>5562.1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132.19999999999999</v>
      </c>
      <c r="C31" s="33">
        <v>769.9</v>
      </c>
      <c r="D31" s="32">
        <v>805.9</v>
      </c>
      <c r="E31" s="33">
        <v>3128.5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1335</v>
      </c>
      <c r="C32" s="33">
        <v>4969.3999999999996</v>
      </c>
      <c r="D32" s="32">
        <v>411.3</v>
      </c>
      <c r="E32" s="33">
        <v>1814.9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0</v>
      </c>
      <c r="E33" s="33">
        <v>0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127.5</v>
      </c>
      <c r="C34" s="47">
        <v>1606.8</v>
      </c>
      <c r="D34" s="46">
        <v>385.1</v>
      </c>
      <c r="E34" s="47">
        <v>1842.7</v>
      </c>
      <c r="F34" s="46">
        <v>12</v>
      </c>
      <c r="G34" s="48">
        <v>128.6</v>
      </c>
      <c r="H34" s="46">
        <v>0</v>
      </c>
      <c r="I34" s="47">
        <v>0</v>
      </c>
      <c r="J34" s="46">
        <v>8.9</v>
      </c>
      <c r="K34" s="47">
        <v>53.6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4132.8</v>
      </c>
      <c r="C35" s="36">
        <f t="shared" si="3"/>
        <v>20490.7</v>
      </c>
      <c r="D35" s="35">
        <f t="shared" si="3"/>
        <v>21094.6</v>
      </c>
      <c r="E35" s="36">
        <f t="shared" si="3"/>
        <v>99240.999999999985</v>
      </c>
      <c r="F35" s="35">
        <f t="shared" si="3"/>
        <v>12</v>
      </c>
      <c r="G35" s="37">
        <f t="shared" si="3"/>
        <v>128.6</v>
      </c>
      <c r="H35" s="35">
        <f t="shared" si="3"/>
        <v>230.2</v>
      </c>
      <c r="I35" s="36">
        <f t="shared" si="3"/>
        <v>858.6</v>
      </c>
      <c r="J35" s="35">
        <f t="shared" si="3"/>
        <v>1256.1000000000001</v>
      </c>
      <c r="K35" s="36">
        <f t="shared" si="3"/>
        <v>5879.9000000000005</v>
      </c>
      <c r="L35" s="35">
        <f t="shared" si="3"/>
        <v>0</v>
      </c>
      <c r="M35" s="37">
        <f t="shared" si="3"/>
        <v>0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56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43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2632.2000000000003</v>
      </c>
      <c r="C12" s="29">
        <f t="shared" si="0"/>
        <v>13962.800000000001</v>
      </c>
      <c r="D12" s="28">
        <f t="shared" si="0"/>
        <v>22124.3</v>
      </c>
      <c r="E12" s="29">
        <f t="shared" si="0"/>
        <v>104047.5</v>
      </c>
      <c r="F12" s="28">
        <f t="shared" si="0"/>
        <v>1.6</v>
      </c>
      <c r="G12" s="30">
        <f t="shared" si="0"/>
        <v>2.1</v>
      </c>
    </row>
    <row r="13" spans="1:9" x14ac:dyDescent="0.2">
      <c r="A13" s="31" t="s">
        <v>10</v>
      </c>
      <c r="B13" s="32">
        <f t="shared" ref="B13:G13" si="1">H35</f>
        <v>173.2</v>
      </c>
      <c r="C13" s="33">
        <f t="shared" si="1"/>
        <v>749.5</v>
      </c>
      <c r="D13" s="32">
        <f t="shared" si="1"/>
        <v>1724.2999999999997</v>
      </c>
      <c r="E13" s="33">
        <f t="shared" si="1"/>
        <v>8047.4000000000005</v>
      </c>
      <c r="F13" s="32">
        <f t="shared" si="1"/>
        <v>0</v>
      </c>
      <c r="G13" s="34">
        <f t="shared" si="1"/>
        <v>0</v>
      </c>
    </row>
    <row r="14" spans="1:9" s="19" customFormat="1" x14ac:dyDescent="0.2">
      <c r="A14" s="21" t="s">
        <v>2</v>
      </c>
      <c r="B14" s="35">
        <f t="shared" ref="B14:G14" si="2">SUM(B12:B13)</f>
        <v>2805.4</v>
      </c>
      <c r="C14" s="36">
        <f t="shared" si="2"/>
        <v>14712.300000000001</v>
      </c>
      <c r="D14" s="35">
        <f t="shared" si="2"/>
        <v>23848.6</v>
      </c>
      <c r="E14" s="36">
        <f t="shared" si="2"/>
        <v>112094.9</v>
      </c>
      <c r="F14" s="35">
        <f t="shared" si="2"/>
        <v>1.6</v>
      </c>
      <c r="G14" s="37">
        <f t="shared" si="2"/>
        <v>2.1</v>
      </c>
    </row>
    <row r="17" spans="1:13" s="19" customFormat="1" ht="15.75" x14ac:dyDescent="0.25">
      <c r="A17" s="18" t="s">
        <v>44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0</v>
      </c>
      <c r="C21" s="29">
        <v>0</v>
      </c>
      <c r="D21" s="28">
        <v>0</v>
      </c>
      <c r="E21" s="29">
        <v>0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0</v>
      </c>
      <c r="C22" s="33">
        <v>0</v>
      </c>
      <c r="D22" s="32">
        <v>553.20000000000005</v>
      </c>
      <c r="E22" s="33">
        <v>2605.8000000000002</v>
      </c>
      <c r="F22" s="32">
        <v>0</v>
      </c>
      <c r="G22" s="34">
        <v>0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0</v>
      </c>
      <c r="C23" s="33">
        <v>0</v>
      </c>
      <c r="D23" s="32">
        <v>2936.2</v>
      </c>
      <c r="E23" s="33">
        <v>13633.5</v>
      </c>
      <c r="F23" s="32">
        <v>0</v>
      </c>
      <c r="G23" s="34">
        <v>0</v>
      </c>
      <c r="H23" s="41">
        <v>0</v>
      </c>
      <c r="I23" s="42">
        <v>0</v>
      </c>
      <c r="J23" s="41">
        <v>28.6</v>
      </c>
      <c r="K23" s="42">
        <v>104.7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0</v>
      </c>
      <c r="C24" s="33">
        <v>0</v>
      </c>
      <c r="D24" s="32">
        <v>1572.7</v>
      </c>
      <c r="E24" s="33">
        <v>6018.1</v>
      </c>
      <c r="F24" s="32">
        <v>0</v>
      </c>
      <c r="G24" s="34">
        <v>0</v>
      </c>
      <c r="H24" s="41">
        <v>173.2</v>
      </c>
      <c r="I24" s="42">
        <v>749.5</v>
      </c>
      <c r="J24" s="41">
        <v>1271.9000000000001</v>
      </c>
      <c r="K24" s="42">
        <v>6148.6</v>
      </c>
      <c r="L24" s="41">
        <v>0</v>
      </c>
      <c r="M24" s="44">
        <v>0</v>
      </c>
    </row>
    <row r="25" spans="1:13" x14ac:dyDescent="0.2">
      <c r="A25" s="40" t="s">
        <v>16</v>
      </c>
      <c r="B25" s="32">
        <v>0</v>
      </c>
      <c r="C25" s="33">
        <v>0</v>
      </c>
      <c r="D25" s="32">
        <v>2917.9</v>
      </c>
      <c r="E25" s="33">
        <v>14057</v>
      </c>
      <c r="F25" s="32">
        <v>0</v>
      </c>
      <c r="G25" s="34">
        <v>0</v>
      </c>
      <c r="H25" s="41">
        <v>0</v>
      </c>
      <c r="I25" s="42">
        <v>0</v>
      </c>
      <c r="J25" s="41">
        <v>175.6</v>
      </c>
      <c r="K25" s="42">
        <v>847.8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0</v>
      </c>
      <c r="C26" s="33">
        <v>0</v>
      </c>
      <c r="D26" s="32">
        <v>4500.6000000000004</v>
      </c>
      <c r="E26" s="33">
        <v>21849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0</v>
      </c>
      <c r="C27" s="33">
        <v>0</v>
      </c>
      <c r="D27" s="32">
        <v>2285.6999999999998</v>
      </c>
      <c r="E27" s="33">
        <v>11589.1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0</v>
      </c>
      <c r="C28" s="33">
        <v>0</v>
      </c>
      <c r="D28" s="32">
        <v>2475.8000000000002</v>
      </c>
      <c r="E28" s="33">
        <v>12189.9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288.10000000000002</v>
      </c>
      <c r="C29" s="33">
        <v>1543</v>
      </c>
      <c r="D29" s="32">
        <v>2121.6999999999998</v>
      </c>
      <c r="E29" s="33">
        <v>10433.9</v>
      </c>
      <c r="F29" s="32">
        <v>0</v>
      </c>
      <c r="G29" s="45">
        <v>0</v>
      </c>
      <c r="H29" s="32">
        <v>0</v>
      </c>
      <c r="I29" s="33">
        <v>0</v>
      </c>
      <c r="J29" s="32">
        <v>151.1</v>
      </c>
      <c r="K29" s="33">
        <v>683.3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455.7</v>
      </c>
      <c r="C30" s="33">
        <v>2961.8</v>
      </c>
      <c r="D30" s="32">
        <v>1079.8</v>
      </c>
      <c r="E30" s="33">
        <v>4233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309.60000000000002</v>
      </c>
      <c r="C31" s="33">
        <v>1777.5</v>
      </c>
      <c r="D31" s="32">
        <v>718.3</v>
      </c>
      <c r="E31" s="33">
        <v>3306.5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1556.7</v>
      </c>
      <c r="C32" s="33">
        <v>7375.4</v>
      </c>
      <c r="D32" s="32">
        <v>541.4</v>
      </c>
      <c r="E32" s="33">
        <v>2256.1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0</v>
      </c>
      <c r="E33" s="33">
        <v>0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22.1</v>
      </c>
      <c r="C34" s="47">
        <v>305.10000000000002</v>
      </c>
      <c r="D34" s="46">
        <v>421</v>
      </c>
      <c r="E34" s="47">
        <v>1875.6</v>
      </c>
      <c r="F34" s="46">
        <v>1.6</v>
      </c>
      <c r="G34" s="48">
        <v>2.1</v>
      </c>
      <c r="H34" s="46">
        <v>0</v>
      </c>
      <c r="I34" s="47">
        <v>0</v>
      </c>
      <c r="J34" s="46">
        <v>97.1</v>
      </c>
      <c r="K34" s="47">
        <v>263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2632.2000000000003</v>
      </c>
      <c r="C35" s="36">
        <f t="shared" si="3"/>
        <v>13962.800000000001</v>
      </c>
      <c r="D35" s="35">
        <f t="shared" si="3"/>
        <v>22124.3</v>
      </c>
      <c r="E35" s="36">
        <f t="shared" si="3"/>
        <v>104047.5</v>
      </c>
      <c r="F35" s="35">
        <f t="shared" si="3"/>
        <v>1.6</v>
      </c>
      <c r="G35" s="37">
        <f t="shared" si="3"/>
        <v>2.1</v>
      </c>
      <c r="H35" s="35">
        <f t="shared" si="3"/>
        <v>173.2</v>
      </c>
      <c r="I35" s="36">
        <f t="shared" si="3"/>
        <v>749.5</v>
      </c>
      <c r="J35" s="35">
        <f t="shared" si="3"/>
        <v>1724.2999999999997</v>
      </c>
      <c r="K35" s="36">
        <f t="shared" si="3"/>
        <v>8047.4000000000005</v>
      </c>
      <c r="L35" s="35">
        <f t="shared" si="3"/>
        <v>0</v>
      </c>
      <c r="M35" s="37">
        <f t="shared" si="3"/>
        <v>0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56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45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2148.8000000000002</v>
      </c>
      <c r="C12" s="29">
        <f t="shared" si="0"/>
        <v>11558.599999999999</v>
      </c>
      <c r="D12" s="28">
        <f t="shared" si="0"/>
        <v>28041.1</v>
      </c>
      <c r="E12" s="29">
        <f t="shared" si="0"/>
        <v>134671.19999999998</v>
      </c>
      <c r="F12" s="28">
        <f t="shared" si="0"/>
        <v>0.1</v>
      </c>
      <c r="G12" s="30">
        <f t="shared" si="0"/>
        <v>0.1</v>
      </c>
    </row>
    <row r="13" spans="1:9" x14ac:dyDescent="0.2">
      <c r="A13" s="31" t="s">
        <v>10</v>
      </c>
      <c r="B13" s="32">
        <f t="shared" ref="B13:G13" si="1">H35</f>
        <v>18.2</v>
      </c>
      <c r="C13" s="33">
        <f t="shared" si="1"/>
        <v>83.6</v>
      </c>
      <c r="D13" s="32">
        <f t="shared" si="1"/>
        <v>1947.5</v>
      </c>
      <c r="E13" s="33">
        <f t="shared" si="1"/>
        <v>9134.1999999999989</v>
      </c>
      <c r="F13" s="32">
        <f t="shared" si="1"/>
        <v>0</v>
      </c>
      <c r="G13" s="34">
        <f t="shared" si="1"/>
        <v>0</v>
      </c>
    </row>
    <row r="14" spans="1:9" s="19" customFormat="1" x14ac:dyDescent="0.2">
      <c r="A14" s="21" t="s">
        <v>2</v>
      </c>
      <c r="B14" s="35">
        <f t="shared" ref="B14:G14" si="2">SUM(B12:B13)</f>
        <v>2167</v>
      </c>
      <c r="C14" s="36">
        <f t="shared" si="2"/>
        <v>11642.199999999999</v>
      </c>
      <c r="D14" s="35">
        <f t="shared" si="2"/>
        <v>29988.6</v>
      </c>
      <c r="E14" s="36">
        <f t="shared" si="2"/>
        <v>143805.4</v>
      </c>
      <c r="F14" s="35">
        <f t="shared" si="2"/>
        <v>0.1</v>
      </c>
      <c r="G14" s="37">
        <f t="shared" si="2"/>
        <v>0.1</v>
      </c>
    </row>
    <row r="17" spans="1:13" s="19" customFormat="1" ht="15.75" x14ac:dyDescent="0.25">
      <c r="A17" s="18" t="s">
        <v>46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0</v>
      </c>
      <c r="C21" s="29">
        <v>0</v>
      </c>
      <c r="D21" s="28">
        <v>0</v>
      </c>
      <c r="E21" s="29">
        <v>0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0</v>
      </c>
      <c r="C22" s="33">
        <v>0</v>
      </c>
      <c r="D22" s="32">
        <v>713.8</v>
      </c>
      <c r="E22" s="33">
        <v>3061.7</v>
      </c>
      <c r="F22" s="32">
        <v>0</v>
      </c>
      <c r="G22" s="34">
        <v>0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0</v>
      </c>
      <c r="C23" s="33">
        <v>0</v>
      </c>
      <c r="D23" s="32">
        <v>2319.1</v>
      </c>
      <c r="E23" s="33">
        <v>9824.2000000000007</v>
      </c>
      <c r="F23" s="32">
        <v>0</v>
      </c>
      <c r="G23" s="34">
        <v>0</v>
      </c>
      <c r="H23" s="41">
        <v>0</v>
      </c>
      <c r="I23" s="42">
        <v>0</v>
      </c>
      <c r="J23" s="41">
        <v>19.8</v>
      </c>
      <c r="K23" s="42">
        <v>74.7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0</v>
      </c>
      <c r="C24" s="33">
        <v>0</v>
      </c>
      <c r="D24" s="32">
        <v>2577.8000000000002</v>
      </c>
      <c r="E24" s="33">
        <v>9864.5</v>
      </c>
      <c r="F24" s="32">
        <v>0</v>
      </c>
      <c r="G24" s="34">
        <v>0</v>
      </c>
      <c r="H24" s="41">
        <v>18.2</v>
      </c>
      <c r="I24" s="42">
        <v>83.6</v>
      </c>
      <c r="J24" s="41">
        <v>1399.7</v>
      </c>
      <c r="K24" s="42">
        <v>6695.2</v>
      </c>
      <c r="L24" s="41">
        <v>0</v>
      </c>
      <c r="M24" s="44">
        <v>0</v>
      </c>
    </row>
    <row r="25" spans="1:13" x14ac:dyDescent="0.2">
      <c r="A25" s="40" t="s">
        <v>16</v>
      </c>
      <c r="B25" s="32">
        <v>0</v>
      </c>
      <c r="C25" s="33">
        <v>0</v>
      </c>
      <c r="D25" s="32">
        <v>2243.6999999999998</v>
      </c>
      <c r="E25" s="33">
        <v>11669.4</v>
      </c>
      <c r="F25" s="32">
        <v>0</v>
      </c>
      <c r="G25" s="34">
        <v>0</v>
      </c>
      <c r="H25" s="41">
        <v>0</v>
      </c>
      <c r="I25" s="42">
        <v>0</v>
      </c>
      <c r="J25" s="41">
        <v>360.3</v>
      </c>
      <c r="K25" s="42">
        <v>1791.5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4.5</v>
      </c>
      <c r="C26" s="33">
        <v>24.1</v>
      </c>
      <c r="D26" s="32">
        <v>5532.9</v>
      </c>
      <c r="E26" s="33">
        <v>26948.6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0</v>
      </c>
      <c r="C27" s="33">
        <v>0</v>
      </c>
      <c r="D27" s="32">
        <v>2115.8000000000002</v>
      </c>
      <c r="E27" s="33">
        <v>10892.6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0</v>
      </c>
      <c r="C28" s="33">
        <v>0</v>
      </c>
      <c r="D28" s="32">
        <v>2914.2</v>
      </c>
      <c r="E28" s="33">
        <v>15520.4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487.3</v>
      </c>
      <c r="C29" s="33">
        <v>2789.6</v>
      </c>
      <c r="D29" s="32">
        <v>3171.9</v>
      </c>
      <c r="E29" s="33">
        <v>17057.900000000001</v>
      </c>
      <c r="F29" s="32">
        <v>0</v>
      </c>
      <c r="G29" s="45">
        <v>0</v>
      </c>
      <c r="H29" s="32">
        <v>0</v>
      </c>
      <c r="I29" s="33">
        <v>0</v>
      </c>
      <c r="J29" s="32">
        <v>31.9</v>
      </c>
      <c r="K29" s="33">
        <v>148.9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23</v>
      </c>
      <c r="C30" s="33">
        <v>165.8</v>
      </c>
      <c r="D30" s="32">
        <v>1464.3</v>
      </c>
      <c r="E30" s="33">
        <v>6814.9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0</v>
      </c>
      <c r="C31" s="33">
        <v>0</v>
      </c>
      <c r="D31" s="32">
        <v>2867.4</v>
      </c>
      <c r="E31" s="33">
        <v>12970.2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1629</v>
      </c>
      <c r="C32" s="33">
        <v>8560.7999999999993</v>
      </c>
      <c r="D32" s="32">
        <v>1357.5</v>
      </c>
      <c r="E32" s="33">
        <v>6417.4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241.6</v>
      </c>
      <c r="E33" s="33">
        <v>1071.4000000000001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5</v>
      </c>
      <c r="C34" s="47">
        <v>18.3</v>
      </c>
      <c r="D34" s="46">
        <v>521.1</v>
      </c>
      <c r="E34" s="47">
        <v>2558</v>
      </c>
      <c r="F34" s="46">
        <v>0.1</v>
      </c>
      <c r="G34" s="48">
        <v>0.1</v>
      </c>
      <c r="H34" s="46">
        <v>0</v>
      </c>
      <c r="I34" s="47">
        <v>0</v>
      </c>
      <c r="J34" s="46">
        <v>135.80000000000001</v>
      </c>
      <c r="K34" s="47">
        <v>423.9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2148.8000000000002</v>
      </c>
      <c r="C35" s="36">
        <f t="shared" si="3"/>
        <v>11558.599999999999</v>
      </c>
      <c r="D35" s="35">
        <f t="shared" si="3"/>
        <v>28041.1</v>
      </c>
      <c r="E35" s="36">
        <f t="shared" si="3"/>
        <v>134671.19999999998</v>
      </c>
      <c r="F35" s="35">
        <f t="shared" si="3"/>
        <v>0.1</v>
      </c>
      <c r="G35" s="37">
        <f t="shared" si="3"/>
        <v>0.1</v>
      </c>
      <c r="H35" s="35">
        <f t="shared" si="3"/>
        <v>18.2</v>
      </c>
      <c r="I35" s="36">
        <f t="shared" si="3"/>
        <v>83.6</v>
      </c>
      <c r="J35" s="35">
        <f t="shared" si="3"/>
        <v>1947.5</v>
      </c>
      <c r="K35" s="36">
        <f t="shared" si="3"/>
        <v>9134.1999999999989</v>
      </c>
      <c r="L35" s="35">
        <f t="shared" si="3"/>
        <v>0</v>
      </c>
      <c r="M35" s="37">
        <f t="shared" si="3"/>
        <v>0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.5703125" style="16" customWidth="1"/>
    <col min="2" max="16384" width="11.42578125" style="16"/>
  </cols>
  <sheetData>
    <row r="1" spans="1:9" s="4" customFormat="1" ht="27.75" x14ac:dyDescent="0.4">
      <c r="A1" s="1" t="s">
        <v>30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57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47</v>
      </c>
    </row>
    <row r="9" spans="1:9" ht="15" x14ac:dyDescent="0.2">
      <c r="A9" s="20"/>
      <c r="B9" s="53" t="s">
        <v>2</v>
      </c>
      <c r="C9" s="55"/>
      <c r="D9" s="55"/>
      <c r="E9" s="55"/>
      <c r="F9" s="55"/>
      <c r="G9" s="54"/>
    </row>
    <row r="10" spans="1:9" x14ac:dyDescent="0.2">
      <c r="B10" s="53" t="s">
        <v>3</v>
      </c>
      <c r="C10" s="54"/>
      <c r="D10" s="53" t="s">
        <v>4</v>
      </c>
      <c r="E10" s="54"/>
      <c r="F10" s="53" t="s">
        <v>5</v>
      </c>
      <c r="G10" s="54"/>
    </row>
    <row r="11" spans="1:9" s="19" customFormat="1" x14ac:dyDescent="0.2">
      <c r="A11" s="21" t="s">
        <v>6</v>
      </c>
      <c r="B11" s="22" t="s">
        <v>7</v>
      </c>
      <c r="C11" s="23" t="s">
        <v>8</v>
      </c>
      <c r="D11" s="24" t="s">
        <v>7</v>
      </c>
      <c r="E11" s="25" t="s">
        <v>8</v>
      </c>
      <c r="F11" s="22" t="s">
        <v>7</v>
      </c>
      <c r="G11" s="26" t="s">
        <v>8</v>
      </c>
    </row>
    <row r="12" spans="1:9" x14ac:dyDescent="0.2">
      <c r="A12" s="27" t="s">
        <v>9</v>
      </c>
      <c r="B12" s="28">
        <f t="shared" ref="B12:G12" si="0">B35</f>
        <v>785.5</v>
      </c>
      <c r="C12" s="29">
        <f t="shared" si="0"/>
        <v>4665.5</v>
      </c>
      <c r="D12" s="28">
        <f t="shared" si="0"/>
        <v>33203.600000000006</v>
      </c>
      <c r="E12" s="29">
        <f t="shared" si="0"/>
        <v>160712.5</v>
      </c>
      <c r="F12" s="28">
        <f t="shared" si="0"/>
        <v>91.199999999999989</v>
      </c>
      <c r="G12" s="30">
        <f t="shared" si="0"/>
        <v>381.4</v>
      </c>
    </row>
    <row r="13" spans="1:9" x14ac:dyDescent="0.2">
      <c r="A13" s="31" t="s">
        <v>10</v>
      </c>
      <c r="B13" s="32">
        <f t="shared" ref="B13:G13" si="1">H35</f>
        <v>0.7</v>
      </c>
      <c r="C13" s="33">
        <f t="shared" si="1"/>
        <v>4.5999999999999996</v>
      </c>
      <c r="D13" s="32">
        <f t="shared" si="1"/>
        <v>1922.8</v>
      </c>
      <c r="E13" s="33">
        <f t="shared" si="1"/>
        <v>8497.6999999999989</v>
      </c>
      <c r="F13" s="32">
        <f t="shared" si="1"/>
        <v>7.2</v>
      </c>
      <c r="G13" s="34">
        <f t="shared" si="1"/>
        <v>18.2</v>
      </c>
    </row>
    <row r="14" spans="1:9" s="19" customFormat="1" x14ac:dyDescent="0.2">
      <c r="A14" s="21" t="s">
        <v>2</v>
      </c>
      <c r="B14" s="35">
        <f t="shared" ref="B14:G14" si="2">SUM(B12:B13)</f>
        <v>786.2</v>
      </c>
      <c r="C14" s="36">
        <f t="shared" si="2"/>
        <v>4670.1000000000004</v>
      </c>
      <c r="D14" s="35">
        <f t="shared" si="2"/>
        <v>35126.400000000009</v>
      </c>
      <c r="E14" s="36">
        <f t="shared" si="2"/>
        <v>169210.2</v>
      </c>
      <c r="F14" s="35">
        <f t="shared" si="2"/>
        <v>98.399999999999991</v>
      </c>
      <c r="G14" s="37">
        <f t="shared" si="2"/>
        <v>399.59999999999997</v>
      </c>
    </row>
    <row r="17" spans="1:13" s="19" customFormat="1" ht="15.75" x14ac:dyDescent="0.25">
      <c r="A17" s="18" t="s">
        <v>48</v>
      </c>
    </row>
    <row r="18" spans="1:13" s="19" customFormat="1" ht="15.75" x14ac:dyDescent="0.25">
      <c r="A18" s="38"/>
      <c r="B18" s="56" t="s">
        <v>9</v>
      </c>
      <c r="C18" s="57"/>
      <c r="D18" s="57"/>
      <c r="E18" s="57"/>
      <c r="F18" s="57"/>
      <c r="G18" s="58"/>
      <c r="H18" s="56" t="s">
        <v>10</v>
      </c>
      <c r="I18" s="57"/>
      <c r="J18" s="57"/>
      <c r="K18" s="57"/>
      <c r="L18" s="57"/>
      <c r="M18" s="58"/>
    </row>
    <row r="19" spans="1:13" x14ac:dyDescent="0.2">
      <c r="B19" s="53" t="s">
        <v>3</v>
      </c>
      <c r="C19" s="54"/>
      <c r="D19" s="53" t="s">
        <v>4</v>
      </c>
      <c r="E19" s="54"/>
      <c r="F19" s="53" t="s">
        <v>5</v>
      </c>
      <c r="G19" s="54"/>
      <c r="H19" s="53" t="s">
        <v>3</v>
      </c>
      <c r="I19" s="54"/>
      <c r="J19" s="53" t="s">
        <v>4</v>
      </c>
      <c r="K19" s="54"/>
      <c r="L19" s="53" t="s">
        <v>5</v>
      </c>
      <c r="M19" s="54"/>
    </row>
    <row r="20" spans="1:13" s="19" customFormat="1" x14ac:dyDescent="0.2">
      <c r="A20" s="21" t="s">
        <v>11</v>
      </c>
      <c r="B20" s="22" t="s">
        <v>7</v>
      </c>
      <c r="C20" s="23" t="s">
        <v>8</v>
      </c>
      <c r="D20" s="24" t="s">
        <v>7</v>
      </c>
      <c r="E20" s="25" t="s">
        <v>8</v>
      </c>
      <c r="F20" s="22" t="s">
        <v>7</v>
      </c>
      <c r="G20" s="26" t="s">
        <v>8</v>
      </c>
      <c r="H20" s="22" t="s">
        <v>7</v>
      </c>
      <c r="I20" s="23" t="s">
        <v>8</v>
      </c>
      <c r="J20" s="24" t="s">
        <v>7</v>
      </c>
      <c r="K20" s="25" t="s">
        <v>8</v>
      </c>
      <c r="L20" s="22" t="s">
        <v>7</v>
      </c>
      <c r="M20" s="26" t="s">
        <v>8</v>
      </c>
    </row>
    <row r="21" spans="1:13" x14ac:dyDescent="0.2">
      <c r="A21" s="27" t="s">
        <v>12</v>
      </c>
      <c r="B21" s="28">
        <v>0</v>
      </c>
      <c r="C21" s="29">
        <v>0</v>
      </c>
      <c r="D21" s="28">
        <v>0</v>
      </c>
      <c r="E21" s="29">
        <v>0</v>
      </c>
      <c r="F21" s="28">
        <v>0</v>
      </c>
      <c r="G21" s="3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39">
        <v>0</v>
      </c>
    </row>
    <row r="22" spans="1:13" x14ac:dyDescent="0.2">
      <c r="A22" s="40" t="s">
        <v>13</v>
      </c>
      <c r="B22" s="32">
        <v>0</v>
      </c>
      <c r="C22" s="33">
        <v>0</v>
      </c>
      <c r="D22" s="32">
        <v>1230.7</v>
      </c>
      <c r="E22" s="33">
        <v>5226.5</v>
      </c>
      <c r="F22" s="32">
        <v>67.599999999999994</v>
      </c>
      <c r="G22" s="34">
        <v>287.7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3">
        <v>0</v>
      </c>
    </row>
    <row r="23" spans="1:13" x14ac:dyDescent="0.2">
      <c r="A23" s="40" t="s">
        <v>14</v>
      </c>
      <c r="B23" s="32">
        <v>0</v>
      </c>
      <c r="C23" s="33">
        <v>0</v>
      </c>
      <c r="D23" s="32">
        <v>2654.5</v>
      </c>
      <c r="E23" s="33">
        <v>12207</v>
      </c>
      <c r="F23" s="32">
        <v>4.9000000000000004</v>
      </c>
      <c r="G23" s="34">
        <v>12</v>
      </c>
      <c r="H23" s="41">
        <v>0</v>
      </c>
      <c r="I23" s="42">
        <v>0</v>
      </c>
      <c r="J23" s="41">
        <v>345.7</v>
      </c>
      <c r="K23" s="42">
        <v>1616.9</v>
      </c>
      <c r="L23" s="41">
        <v>0</v>
      </c>
      <c r="M23" s="44">
        <v>0</v>
      </c>
    </row>
    <row r="24" spans="1:13" x14ac:dyDescent="0.2">
      <c r="A24" s="40" t="s">
        <v>15</v>
      </c>
      <c r="B24" s="32">
        <v>0</v>
      </c>
      <c r="C24" s="33">
        <v>0</v>
      </c>
      <c r="D24" s="32">
        <v>3222.8</v>
      </c>
      <c r="E24" s="33">
        <v>11976.9</v>
      </c>
      <c r="F24" s="32">
        <v>8.6</v>
      </c>
      <c r="G24" s="34">
        <v>16</v>
      </c>
      <c r="H24" s="41">
        <v>0.7</v>
      </c>
      <c r="I24" s="42">
        <v>4.5999999999999996</v>
      </c>
      <c r="J24" s="41">
        <v>1212.3</v>
      </c>
      <c r="K24" s="42">
        <v>5364.9</v>
      </c>
      <c r="L24" s="41">
        <v>7.2</v>
      </c>
      <c r="M24" s="44">
        <v>18.2</v>
      </c>
    </row>
    <row r="25" spans="1:13" x14ac:dyDescent="0.2">
      <c r="A25" s="40" t="s">
        <v>16</v>
      </c>
      <c r="B25" s="32">
        <v>25.4</v>
      </c>
      <c r="C25" s="33">
        <v>210.2</v>
      </c>
      <c r="D25" s="32">
        <v>2176.6999999999998</v>
      </c>
      <c r="E25" s="33">
        <v>11896.5</v>
      </c>
      <c r="F25" s="32">
        <v>0</v>
      </c>
      <c r="G25" s="34">
        <v>0</v>
      </c>
      <c r="H25" s="41">
        <v>0</v>
      </c>
      <c r="I25" s="42">
        <v>0</v>
      </c>
      <c r="J25" s="41">
        <v>226.5</v>
      </c>
      <c r="K25" s="42">
        <v>1002.7</v>
      </c>
      <c r="L25" s="41">
        <v>0</v>
      </c>
      <c r="M25" s="43">
        <v>0</v>
      </c>
    </row>
    <row r="26" spans="1:13" x14ac:dyDescent="0.2">
      <c r="A26" s="40" t="s">
        <v>17</v>
      </c>
      <c r="B26" s="32">
        <v>0</v>
      </c>
      <c r="C26" s="33">
        <v>0</v>
      </c>
      <c r="D26" s="32">
        <v>5715.9</v>
      </c>
      <c r="E26" s="33">
        <v>27678.7</v>
      </c>
      <c r="F26" s="32">
        <v>0</v>
      </c>
      <c r="G26" s="34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3">
        <v>0</v>
      </c>
    </row>
    <row r="27" spans="1:13" x14ac:dyDescent="0.2">
      <c r="A27" s="40" t="s">
        <v>18</v>
      </c>
      <c r="B27" s="32">
        <v>0</v>
      </c>
      <c r="C27" s="33">
        <v>0</v>
      </c>
      <c r="D27" s="32">
        <v>2799.6</v>
      </c>
      <c r="E27" s="33">
        <v>13406.1</v>
      </c>
      <c r="F27" s="32">
        <v>0</v>
      </c>
      <c r="G27" s="34">
        <v>0</v>
      </c>
      <c r="H27" s="41">
        <v>0</v>
      </c>
      <c r="I27" s="42">
        <v>0</v>
      </c>
      <c r="J27" s="41">
        <v>0</v>
      </c>
      <c r="K27" s="42">
        <v>0</v>
      </c>
      <c r="L27" s="41">
        <v>0</v>
      </c>
      <c r="M27" s="43">
        <v>0</v>
      </c>
    </row>
    <row r="28" spans="1:13" x14ac:dyDescent="0.2">
      <c r="A28" s="40" t="s">
        <v>19</v>
      </c>
      <c r="B28" s="32">
        <v>0</v>
      </c>
      <c r="C28" s="33">
        <v>0</v>
      </c>
      <c r="D28" s="32">
        <v>3134.7</v>
      </c>
      <c r="E28" s="33">
        <v>17338.900000000001</v>
      </c>
      <c r="F28" s="32">
        <v>0</v>
      </c>
      <c r="G28" s="34">
        <v>0</v>
      </c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45">
        <v>0</v>
      </c>
    </row>
    <row r="29" spans="1:13" x14ac:dyDescent="0.2">
      <c r="A29" s="40" t="s">
        <v>20</v>
      </c>
      <c r="B29" s="32">
        <v>65.8</v>
      </c>
      <c r="C29" s="33">
        <v>363.8</v>
      </c>
      <c r="D29" s="32">
        <v>3506</v>
      </c>
      <c r="E29" s="33">
        <v>19139.7</v>
      </c>
      <c r="F29" s="32">
        <v>0</v>
      </c>
      <c r="G29" s="45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45">
        <v>0</v>
      </c>
    </row>
    <row r="30" spans="1:13" x14ac:dyDescent="0.2">
      <c r="A30" s="40" t="s">
        <v>21</v>
      </c>
      <c r="B30" s="32">
        <v>0</v>
      </c>
      <c r="C30" s="33">
        <v>0</v>
      </c>
      <c r="D30" s="32">
        <v>2106.6999999999998</v>
      </c>
      <c r="E30" s="33">
        <v>10641.8</v>
      </c>
      <c r="F30" s="32">
        <v>0</v>
      </c>
      <c r="G30" s="34">
        <v>0</v>
      </c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45">
        <v>0</v>
      </c>
    </row>
    <row r="31" spans="1:13" x14ac:dyDescent="0.2">
      <c r="A31" s="40" t="s">
        <v>22</v>
      </c>
      <c r="B31" s="32">
        <v>0</v>
      </c>
      <c r="C31" s="33">
        <v>0</v>
      </c>
      <c r="D31" s="32">
        <v>2902.5</v>
      </c>
      <c r="E31" s="33">
        <v>13255.4</v>
      </c>
      <c r="F31" s="32">
        <v>0</v>
      </c>
      <c r="G31" s="34">
        <v>0</v>
      </c>
      <c r="H31" s="32">
        <v>0</v>
      </c>
      <c r="I31" s="33">
        <v>0</v>
      </c>
      <c r="J31" s="32">
        <v>0</v>
      </c>
      <c r="K31" s="33">
        <v>0</v>
      </c>
      <c r="L31" s="32">
        <v>0</v>
      </c>
      <c r="M31" s="45">
        <v>0</v>
      </c>
    </row>
    <row r="32" spans="1:13" x14ac:dyDescent="0.2">
      <c r="A32" s="40" t="s">
        <v>23</v>
      </c>
      <c r="B32" s="32">
        <v>694.3</v>
      </c>
      <c r="C32" s="33">
        <v>4091.5</v>
      </c>
      <c r="D32" s="32">
        <v>2901.4</v>
      </c>
      <c r="E32" s="33">
        <v>14024.5</v>
      </c>
      <c r="F32" s="32">
        <v>0</v>
      </c>
      <c r="G32" s="34">
        <v>0</v>
      </c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45">
        <v>0</v>
      </c>
    </row>
    <row r="33" spans="1:13" x14ac:dyDescent="0.2">
      <c r="A33" s="40" t="s">
        <v>24</v>
      </c>
      <c r="B33" s="32">
        <v>0</v>
      </c>
      <c r="C33" s="33">
        <v>0</v>
      </c>
      <c r="D33" s="32">
        <v>528.1</v>
      </c>
      <c r="E33" s="33">
        <v>2067.3000000000002</v>
      </c>
      <c r="F33" s="32">
        <v>0</v>
      </c>
      <c r="G33" s="34">
        <v>0</v>
      </c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45">
        <v>0</v>
      </c>
    </row>
    <row r="34" spans="1:13" x14ac:dyDescent="0.2">
      <c r="A34" s="40" t="s">
        <v>25</v>
      </c>
      <c r="B34" s="46">
        <v>0</v>
      </c>
      <c r="C34" s="47">
        <v>0</v>
      </c>
      <c r="D34" s="46">
        <v>324</v>
      </c>
      <c r="E34" s="47">
        <v>1853.2</v>
      </c>
      <c r="F34" s="46">
        <v>10.1</v>
      </c>
      <c r="G34" s="48">
        <v>65.7</v>
      </c>
      <c r="H34" s="46">
        <v>0</v>
      </c>
      <c r="I34" s="47">
        <v>0</v>
      </c>
      <c r="J34" s="46">
        <v>138.30000000000001</v>
      </c>
      <c r="K34" s="47">
        <v>513.20000000000005</v>
      </c>
      <c r="L34" s="46">
        <v>0</v>
      </c>
      <c r="M34" s="49">
        <v>0</v>
      </c>
    </row>
    <row r="35" spans="1:13" s="19" customFormat="1" x14ac:dyDescent="0.2">
      <c r="A35" s="21" t="s">
        <v>2</v>
      </c>
      <c r="B35" s="35">
        <f t="shared" ref="B35:M35" si="3">SUM(B21:B34)</f>
        <v>785.5</v>
      </c>
      <c r="C35" s="36">
        <f t="shared" si="3"/>
        <v>4665.5</v>
      </c>
      <c r="D35" s="35">
        <f t="shared" si="3"/>
        <v>33203.600000000006</v>
      </c>
      <c r="E35" s="36">
        <f t="shared" si="3"/>
        <v>160712.5</v>
      </c>
      <c r="F35" s="35">
        <f t="shared" si="3"/>
        <v>91.199999999999989</v>
      </c>
      <c r="G35" s="37">
        <f t="shared" si="3"/>
        <v>381.4</v>
      </c>
      <c r="H35" s="35">
        <f t="shared" si="3"/>
        <v>0.7</v>
      </c>
      <c r="I35" s="36">
        <f t="shared" si="3"/>
        <v>4.5999999999999996</v>
      </c>
      <c r="J35" s="35">
        <f t="shared" si="3"/>
        <v>1922.8</v>
      </c>
      <c r="K35" s="36">
        <f t="shared" si="3"/>
        <v>8497.6999999999989</v>
      </c>
      <c r="L35" s="35">
        <f t="shared" si="3"/>
        <v>7.2</v>
      </c>
      <c r="M35" s="37">
        <f t="shared" si="3"/>
        <v>18.2</v>
      </c>
    </row>
    <row r="37" spans="1:13" s="50" customFormat="1" ht="15.75" x14ac:dyDescent="0.25">
      <c r="A37" s="18" t="s">
        <v>26</v>
      </c>
    </row>
    <row r="38" spans="1:13" s="51" customFormat="1" ht="12" x14ac:dyDescent="0.2">
      <c r="A38" s="51" t="s">
        <v>27</v>
      </c>
    </row>
    <row r="39" spans="1:13" s="51" customFormat="1" ht="12" x14ac:dyDescent="0.2">
      <c r="A39" s="52" t="s">
        <v>28</v>
      </c>
    </row>
    <row r="40" spans="1:13" s="51" customFormat="1" ht="12" x14ac:dyDescent="0.2">
      <c r="A40" s="52" t="s">
        <v>29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2021-02-05T06:58:12Z</dcterms:created>
  <dcterms:modified xsi:type="dcterms:W3CDTF">2022-07-21T05:52:56Z</dcterms:modified>
</cp:coreProperties>
</file>