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02 BIO HIS produksjonsområde\"/>
    </mc:Choice>
  </mc:AlternateContent>
  <bookViews>
    <workbookView xWindow="0" yWindow="0" windowWidth="28800" windowHeight="12045" activeTab="2"/>
  </bookViews>
  <sheets>
    <sheet name="oktober" sheetId="10" r:id="rId1"/>
    <sheet name="november" sheetId="11" r:id="rId2"/>
    <sheet name="desember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2" l="1"/>
  <c r="L35" i="12"/>
  <c r="F13" i="12" s="1"/>
  <c r="K35" i="12"/>
  <c r="E13" i="12" s="1"/>
  <c r="J35" i="12"/>
  <c r="D13" i="12" s="1"/>
  <c r="I35" i="12"/>
  <c r="C13" i="12" s="1"/>
  <c r="H35" i="12"/>
  <c r="B13" i="12" s="1"/>
  <c r="G35" i="12"/>
  <c r="G12" i="12" s="1"/>
  <c r="F35" i="12"/>
  <c r="F12" i="12" s="1"/>
  <c r="E35" i="12"/>
  <c r="E12" i="12" s="1"/>
  <c r="D35" i="12"/>
  <c r="D12" i="12" s="1"/>
  <c r="C35" i="12"/>
  <c r="C12" i="12" s="1"/>
  <c r="B35" i="12"/>
  <c r="B12" i="12" s="1"/>
  <c r="G13" i="12"/>
  <c r="G14" i="12" l="1"/>
  <c r="F14" i="12"/>
  <c r="B14" i="12"/>
  <c r="C14" i="12"/>
  <c r="D14" i="12"/>
  <c r="E14" i="12"/>
  <c r="M35" i="11"/>
  <c r="L35" i="11"/>
  <c r="F13" i="11" s="1"/>
  <c r="K35" i="11"/>
  <c r="E13" i="11" s="1"/>
  <c r="J35" i="11"/>
  <c r="D13" i="11" s="1"/>
  <c r="I35" i="11"/>
  <c r="C13" i="11" s="1"/>
  <c r="H35" i="11"/>
  <c r="B13" i="11" s="1"/>
  <c r="G35" i="11"/>
  <c r="G12" i="11" s="1"/>
  <c r="F35" i="11"/>
  <c r="F12" i="11" s="1"/>
  <c r="E35" i="11"/>
  <c r="E12" i="11" s="1"/>
  <c r="D35" i="11"/>
  <c r="D12" i="11" s="1"/>
  <c r="C35" i="11"/>
  <c r="C12" i="11" s="1"/>
  <c r="B35" i="11"/>
  <c r="B12" i="11" s="1"/>
  <c r="G13" i="11"/>
  <c r="F14" i="11" l="1"/>
  <c r="G14" i="11"/>
  <c r="B14" i="11"/>
  <c r="C14" i="11"/>
  <c r="D14" i="11"/>
  <c r="E14" i="11"/>
  <c r="M35" i="10"/>
  <c r="G13" i="10" s="1"/>
  <c r="L35" i="10"/>
  <c r="F13" i="10" s="1"/>
  <c r="K35" i="10"/>
  <c r="E13" i="10" s="1"/>
  <c r="J35" i="10"/>
  <c r="D13" i="10" s="1"/>
  <c r="I35" i="10"/>
  <c r="C13" i="10" s="1"/>
  <c r="H35" i="10"/>
  <c r="B13" i="10" s="1"/>
  <c r="G35" i="10"/>
  <c r="G12" i="10" s="1"/>
  <c r="F35" i="10"/>
  <c r="F12" i="10" s="1"/>
  <c r="E35" i="10"/>
  <c r="E12" i="10" s="1"/>
  <c r="D35" i="10"/>
  <c r="D12" i="10" s="1"/>
  <c r="C35" i="10"/>
  <c r="C12" i="10" s="1"/>
  <c r="B35" i="10"/>
  <c r="B12" i="10" s="1"/>
  <c r="B14" i="10" l="1"/>
  <c r="E14" i="10"/>
  <c r="G14" i="10"/>
  <c r="F14" i="10"/>
  <c r="C14" i="10"/>
  <c r="D14" i="10"/>
</calcChain>
</file>

<file path=xl/sharedStrings.xml><?xml version="1.0" encoding="utf-8"?>
<sst xmlns="http://schemas.openxmlformats.org/spreadsheetml/2006/main" count="180" uniqueCount="38">
  <si>
    <t>Kilde: Fiskeridirektoratet, Biomasseregisteret</t>
  </si>
  <si>
    <t>Tidligere utsett</t>
  </si>
  <si>
    <t>Fjorårets utsett</t>
  </si>
  <si>
    <t>Årets utsett</t>
  </si>
  <si>
    <t>Antall</t>
  </si>
  <si>
    <t>Mengde</t>
  </si>
  <si>
    <t>Totalt</t>
  </si>
  <si>
    <t>Forklaring:</t>
  </si>
  <si>
    <t>Uttak = All fisk innrapportert tatt ut av merdene, eksklusiv fisk som er flyttet eller solgt levende</t>
  </si>
  <si>
    <t>Rundvekt = Whole fish equivalent (WFE)</t>
  </si>
  <si>
    <t xml:space="preserve">Omregningsfaktor = Vi har benyttet omregningsfaktor fra NS 9417:2012. </t>
  </si>
  <si>
    <t>Laks</t>
  </si>
  <si>
    <t>Regnbueørret</t>
  </si>
  <si>
    <t>Art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</si>
  <si>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</si>
  <si>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</si>
  <si>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</si>
  <si>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</si>
  <si>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</si>
  <si>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</si>
  <si>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</si>
  <si>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</si>
  <si>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</si>
  <si>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</si>
  <si>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</si>
  <si>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</si>
  <si>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</si>
  <si>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</si>
  <si>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</si>
  <si>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Uttak av slaktet fisk 2017 (Produksjonsområde)</t>
  </si>
  <si>
    <t>Tall spesifisert på art, produksjonsområde og utsett</t>
  </si>
  <si>
    <t>Innrapportert uttak av slaktet fisk i oktober 2017. Antall i 1000 stk, og mengde i tonn rundvekt.</t>
  </si>
  <si>
    <t>Innrapportert TOTALT uttak av fisk i oktober 2017. Antall i 1000 stk, og mengde i tonn rundvekt.</t>
  </si>
  <si>
    <t>Innrapportert uttak av slaktet fisk i november 2017. Antall i 1000 stk, og mengde i tonn rundvekt.</t>
  </si>
  <si>
    <t>Innrapportert TOTALT uttak av fisk i november 2017. Antall i 1000 stk, og mengde i tonn rundvekt.</t>
  </si>
  <si>
    <t>Innrapportert uttak av slaktet fisk i desember 2017. Antall i 1000 stk, og mengde i tonn rundvekt.</t>
  </si>
  <si>
    <t>Innrapportert TOTALT uttak av fisk i desember 2017. Antall i 1000 stk, og mengde i tonn rundvekt.</t>
  </si>
  <si>
    <t>Innrapporterte data pr. 21.01.2021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</si>
</sst>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rgb="FF23AEB4"/>
      <name val="Arial"/>
      <family val="2"/>
    </font>
    <font>
      <b/>
      <sz val="14"/>
      <color indexed="49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/>
    <xf numFmtId="3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1" fillId="0" borderId="21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1" fontId="1" fillId="0" borderId="16" xfId="0" applyNumberFormat="1" applyFont="1" applyBorder="1"/>
    <xf numFmtId="0" fontId="1" fillId="0" borderId="12" xfId="0" applyFont="1" applyBorder="1"/>
    <xf numFmtId="0" fontId="1" fillId="0" borderId="13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0" fontId="1" fillId="0" borderId="24" xfId="0" applyFont="1" applyBorder="1"/>
    <xf numFmtId="1" fontId="1" fillId="0" borderId="24" xfId="0" applyNumberFormat="1" applyFont="1" applyBorder="1"/>
    <xf numFmtId="0" fontId="1" fillId="0" borderId="16" xfId="0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1" fontId="1" fillId="0" borderId="19" xfId="0" applyNumberFormat="1" applyFont="1" applyBorder="1"/>
    <xf numFmtId="0" fontId="1" fillId="0" borderId="19" xfId="0" applyFont="1" applyBorder="1"/>
    <xf numFmtId="0" fontId="3" fillId="0" borderId="0" xfId="0" applyFont="1"/>
    <xf numFmtId="0" fontId="3" fillId="0" borderId="0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2" borderId="3" xfId="0" applyFont="1" applyFill="1" applyBorder="1"/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3" fontId="11" fillId="2" borderId="6" xfId="0" applyNumberFormat="1" applyFont="1" applyFill="1" applyBorder="1"/>
    <xf numFmtId="3" fontId="11" fillId="2" borderId="20" xfId="0" applyNumberFormat="1" applyFont="1" applyFill="1" applyBorder="1"/>
    <xf numFmtId="3" fontId="11" fillId="2" borderId="7" xfId="0" applyNumberFormat="1" applyFont="1" applyFill="1" applyBorder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A6" sqref="A6"/>
    </sheetView>
  </sheetViews>
  <sheetFormatPr baseColWidth="10" defaultRowHeight="12.75" x14ac:dyDescent="0.2"/>
  <cols>
    <col min="1" max="1" width="38" style="3" customWidth="1"/>
    <col min="2" max="16384" width="11.42578125" style="3"/>
  </cols>
  <sheetData>
    <row r="1" spans="1:9" s="35" customFormat="1" ht="27.75" x14ac:dyDescent="0.4">
      <c r="A1" s="32" t="s">
        <v>29</v>
      </c>
      <c r="B1" s="33"/>
      <c r="C1" s="33"/>
      <c r="D1" s="33"/>
      <c r="E1" s="34"/>
      <c r="F1" s="34"/>
      <c r="G1" s="34"/>
      <c r="H1" s="34"/>
      <c r="I1" s="34"/>
    </row>
    <row r="2" spans="1:9" ht="18" x14ac:dyDescent="0.25">
      <c r="A2" s="37" t="s">
        <v>30</v>
      </c>
      <c r="B2" s="1"/>
      <c r="C2" s="1"/>
      <c r="D2" s="1"/>
      <c r="E2" s="2"/>
      <c r="F2" s="2"/>
      <c r="G2" s="2"/>
      <c r="H2" s="2"/>
      <c r="I2" s="2"/>
    </row>
    <row r="3" spans="1:9" x14ac:dyDescent="0.2">
      <c r="B3" s="1"/>
      <c r="C3" s="1"/>
      <c r="D3" s="1"/>
      <c r="E3" s="2"/>
      <c r="F3" s="2"/>
      <c r="G3" s="2"/>
      <c r="H3" s="2"/>
      <c r="I3" s="2"/>
    </row>
    <row r="4" spans="1:9" x14ac:dyDescent="0.2">
      <c r="A4" s="3" t="s">
        <v>0</v>
      </c>
      <c r="B4" s="1"/>
      <c r="C4" s="1"/>
      <c r="D4" s="1"/>
      <c r="E4" s="2"/>
      <c r="F4" s="2"/>
      <c r="G4" s="2"/>
      <c r="H4" s="2"/>
      <c r="I4" s="2"/>
    </row>
    <row r="5" spans="1:9" x14ac:dyDescent="0.2">
      <c r="A5" s="3" t="s">
        <v>37</v>
      </c>
      <c r="B5" s="1"/>
      <c r="C5" s="1"/>
      <c r="D5" s="1"/>
      <c r="E5" s="2"/>
      <c r="F5" s="2"/>
      <c r="G5" s="2"/>
      <c r="H5" s="2"/>
      <c r="I5" s="2"/>
    </row>
    <row r="6" spans="1:9" x14ac:dyDescent="0.2">
      <c r="A6" s="4"/>
    </row>
    <row r="8" spans="1:9" s="31" customFormat="1" ht="15.75" x14ac:dyDescent="0.25">
      <c r="A8" s="30" t="s">
        <v>32</v>
      </c>
    </row>
    <row r="9" spans="1:9" ht="15" x14ac:dyDescent="0.2">
      <c r="A9" s="5"/>
      <c r="B9" s="6" t="s">
        <v>6</v>
      </c>
      <c r="C9" s="7"/>
      <c r="D9" s="7"/>
      <c r="E9" s="7"/>
      <c r="F9" s="7"/>
      <c r="G9" s="8"/>
    </row>
    <row r="10" spans="1:9" x14ac:dyDescent="0.2">
      <c r="B10" s="6" t="s">
        <v>1</v>
      </c>
      <c r="C10" s="8"/>
      <c r="D10" s="6" t="s">
        <v>2</v>
      </c>
      <c r="E10" s="8"/>
      <c r="F10" s="6" t="s">
        <v>3</v>
      </c>
      <c r="G10" s="8"/>
    </row>
    <row r="11" spans="1:9" s="31" customFormat="1" x14ac:dyDescent="0.2">
      <c r="A11" s="39" t="s">
        <v>13</v>
      </c>
      <c r="B11" s="40" t="s">
        <v>4</v>
      </c>
      <c r="C11" s="41" t="s">
        <v>5</v>
      </c>
      <c r="D11" s="42" t="s">
        <v>4</v>
      </c>
      <c r="E11" s="43" t="s">
        <v>5</v>
      </c>
      <c r="F11" s="40" t="s">
        <v>4</v>
      </c>
      <c r="G11" s="44" t="s">
        <v>5</v>
      </c>
    </row>
    <row r="12" spans="1:9" x14ac:dyDescent="0.2">
      <c r="A12" s="9" t="s">
        <v>11</v>
      </c>
      <c r="B12" s="10">
        <f t="shared" ref="B12:G12" si="0">B35</f>
        <v>336.59699999999998</v>
      </c>
      <c r="C12" s="11">
        <f t="shared" si="0"/>
        <v>1712.6111249999999</v>
      </c>
      <c r="D12" s="10">
        <f t="shared" si="0"/>
        <v>25990.464</v>
      </c>
      <c r="E12" s="11">
        <f t="shared" si="0"/>
        <v>126105.83805599999</v>
      </c>
      <c r="F12" s="10">
        <f t="shared" si="0"/>
        <v>328.86700000000002</v>
      </c>
      <c r="G12" s="12">
        <f t="shared" si="0"/>
        <v>788.56275000000005</v>
      </c>
    </row>
    <row r="13" spans="1:9" x14ac:dyDescent="0.2">
      <c r="A13" s="13" t="s">
        <v>12</v>
      </c>
      <c r="B13" s="14">
        <f t="shared" ref="B13:G13" si="1">H35</f>
        <v>0</v>
      </c>
      <c r="C13" s="15">
        <f t="shared" si="1"/>
        <v>0</v>
      </c>
      <c r="D13" s="14">
        <f t="shared" si="1"/>
        <v>1462.1569999999999</v>
      </c>
      <c r="E13" s="15">
        <f t="shared" si="1"/>
        <v>6292.9815440000002</v>
      </c>
      <c r="F13" s="14">
        <f t="shared" si="1"/>
        <v>177.792</v>
      </c>
      <c r="G13" s="16">
        <f t="shared" si="1"/>
        <v>514.48136</v>
      </c>
    </row>
    <row r="14" spans="1:9" s="31" customFormat="1" x14ac:dyDescent="0.2">
      <c r="A14" s="39" t="s">
        <v>6</v>
      </c>
      <c r="B14" s="45">
        <f t="shared" ref="B14:G14" si="2">SUM(B12:B13)</f>
        <v>336.59699999999998</v>
      </c>
      <c r="C14" s="46">
        <f t="shared" si="2"/>
        <v>1712.6111249999999</v>
      </c>
      <c r="D14" s="45">
        <f t="shared" si="2"/>
        <v>27452.620999999999</v>
      </c>
      <c r="E14" s="46">
        <f t="shared" si="2"/>
        <v>132398.81959999999</v>
      </c>
      <c r="F14" s="45">
        <f t="shared" si="2"/>
        <v>506.65899999999999</v>
      </c>
      <c r="G14" s="47">
        <f t="shared" si="2"/>
        <v>1303.04411</v>
      </c>
    </row>
    <row r="17" spans="1:13" s="31" customFormat="1" ht="15.75" x14ac:dyDescent="0.25">
      <c r="A17" s="30" t="s">
        <v>31</v>
      </c>
    </row>
    <row r="18" spans="1:13" ht="15" x14ac:dyDescent="0.2">
      <c r="A18" s="5"/>
      <c r="B18" s="6" t="s">
        <v>11</v>
      </c>
      <c r="C18" s="7"/>
      <c r="D18" s="7"/>
      <c r="E18" s="7"/>
      <c r="F18" s="7"/>
      <c r="G18" s="8"/>
      <c r="H18" s="6" t="s">
        <v>12</v>
      </c>
      <c r="I18" s="7"/>
      <c r="J18" s="7"/>
      <c r="K18" s="7"/>
      <c r="L18" s="7"/>
      <c r="M18" s="8"/>
    </row>
    <row r="19" spans="1:13" x14ac:dyDescent="0.2">
      <c r="B19" s="6" t="s">
        <v>1</v>
      </c>
      <c r="C19" s="8"/>
      <c r="D19" s="6" t="s">
        <v>2</v>
      </c>
      <c r="E19" s="8"/>
      <c r="F19" s="6" t="s">
        <v>3</v>
      </c>
      <c r="G19" s="8"/>
      <c r="H19" s="6" t="s">
        <v>1</v>
      </c>
      <c r="I19" s="8"/>
      <c r="J19" s="6" t="s">
        <v>2</v>
      </c>
      <c r="K19" s="8"/>
      <c r="L19" s="6" t="s">
        <v>3</v>
      </c>
      <c r="M19" s="8"/>
    </row>
    <row r="20" spans="1:13" s="31" customFormat="1" x14ac:dyDescent="0.2">
      <c r="A20" s="39" t="s">
        <v>14</v>
      </c>
      <c r="B20" s="40" t="s">
        <v>4</v>
      </c>
      <c r="C20" s="41" t="s">
        <v>5</v>
      </c>
      <c r="D20" s="42" t="s">
        <v>4</v>
      </c>
      <c r="E20" s="43" t="s">
        <v>5</v>
      </c>
      <c r="F20" s="40" t="s">
        <v>4</v>
      </c>
      <c r="G20" s="44" t="s">
        <v>5</v>
      </c>
      <c r="H20" s="40" t="s">
        <v>4</v>
      </c>
      <c r="I20" s="41" t="s">
        <v>5</v>
      </c>
      <c r="J20" s="42" t="s">
        <v>4</v>
      </c>
      <c r="K20" s="43" t="s">
        <v>5</v>
      </c>
      <c r="L20" s="40" t="s">
        <v>4</v>
      </c>
      <c r="M20" s="44" t="s">
        <v>5</v>
      </c>
    </row>
    <row r="21" spans="1:13" x14ac:dyDescent="0.2">
      <c r="A21" s="9" t="s">
        <v>15</v>
      </c>
      <c r="B21" s="10">
        <v>0</v>
      </c>
      <c r="C21" s="11">
        <v>0</v>
      </c>
      <c r="D21" s="10">
        <v>121.961</v>
      </c>
      <c r="E21" s="11">
        <v>596.51312499999995</v>
      </c>
      <c r="F21" s="10">
        <v>0</v>
      </c>
      <c r="G21" s="17">
        <v>0</v>
      </c>
      <c r="H21" s="10">
        <v>0</v>
      </c>
      <c r="I21" s="11">
        <v>0</v>
      </c>
      <c r="J21" s="10">
        <v>0</v>
      </c>
      <c r="K21" s="11">
        <v>0</v>
      </c>
      <c r="L21" s="10">
        <v>0</v>
      </c>
      <c r="M21" s="17">
        <v>0</v>
      </c>
    </row>
    <row r="22" spans="1:13" x14ac:dyDescent="0.2">
      <c r="A22" s="18" t="s">
        <v>16</v>
      </c>
      <c r="B22" s="14">
        <v>0</v>
      </c>
      <c r="C22" s="15">
        <v>0</v>
      </c>
      <c r="D22" s="14">
        <v>1458.373</v>
      </c>
      <c r="E22" s="15">
        <v>5928.9617500000004</v>
      </c>
      <c r="F22" s="14">
        <v>0</v>
      </c>
      <c r="G22" s="16">
        <v>0</v>
      </c>
      <c r="H22" s="19">
        <v>0</v>
      </c>
      <c r="I22" s="20">
        <v>0</v>
      </c>
      <c r="J22" s="19">
        <v>0</v>
      </c>
      <c r="K22" s="20">
        <v>0</v>
      </c>
      <c r="L22" s="19">
        <v>0</v>
      </c>
      <c r="M22" s="21">
        <v>0</v>
      </c>
    </row>
    <row r="23" spans="1:13" x14ac:dyDescent="0.2">
      <c r="A23" s="18" t="s">
        <v>17</v>
      </c>
      <c r="B23" s="14">
        <v>0</v>
      </c>
      <c r="C23" s="15">
        <v>0</v>
      </c>
      <c r="D23" s="14">
        <v>1998.0830000000001</v>
      </c>
      <c r="E23" s="15">
        <v>8438.2028750000009</v>
      </c>
      <c r="F23" s="14">
        <v>0</v>
      </c>
      <c r="G23" s="16">
        <v>0</v>
      </c>
      <c r="H23" s="19">
        <v>0</v>
      </c>
      <c r="I23" s="20">
        <v>0</v>
      </c>
      <c r="J23" s="19">
        <v>514.101</v>
      </c>
      <c r="K23" s="20">
        <v>2251.3368270000001</v>
      </c>
      <c r="L23" s="19">
        <v>177.792</v>
      </c>
      <c r="M23" s="22">
        <v>514.48136</v>
      </c>
    </row>
    <row r="24" spans="1:13" x14ac:dyDescent="0.2">
      <c r="A24" s="18" t="s">
        <v>18</v>
      </c>
      <c r="B24" s="14">
        <v>0</v>
      </c>
      <c r="C24" s="15">
        <v>0</v>
      </c>
      <c r="D24" s="14">
        <v>1697.1379999999999</v>
      </c>
      <c r="E24" s="15">
        <v>7736.8854979999996</v>
      </c>
      <c r="F24" s="14">
        <v>282.73200000000003</v>
      </c>
      <c r="G24" s="16">
        <v>679.75300000000004</v>
      </c>
      <c r="H24" s="19">
        <v>0</v>
      </c>
      <c r="I24" s="20">
        <v>0</v>
      </c>
      <c r="J24" s="19">
        <v>592.75699999999995</v>
      </c>
      <c r="K24" s="20">
        <v>2340.8052969999999</v>
      </c>
      <c r="L24" s="19">
        <v>0</v>
      </c>
      <c r="M24" s="22">
        <v>0</v>
      </c>
    </row>
    <row r="25" spans="1:13" x14ac:dyDescent="0.2">
      <c r="A25" s="18" t="s">
        <v>19</v>
      </c>
      <c r="B25" s="14">
        <v>0</v>
      </c>
      <c r="C25" s="15">
        <v>0</v>
      </c>
      <c r="D25" s="14">
        <v>1563.258</v>
      </c>
      <c r="E25" s="15">
        <v>8584.4879999999994</v>
      </c>
      <c r="F25" s="14">
        <v>43.228000000000002</v>
      </c>
      <c r="G25" s="16">
        <v>102.50775</v>
      </c>
      <c r="H25" s="19">
        <v>0</v>
      </c>
      <c r="I25" s="20">
        <v>0</v>
      </c>
      <c r="J25" s="19">
        <v>242.328</v>
      </c>
      <c r="K25" s="20">
        <v>1111.2159999999999</v>
      </c>
      <c r="L25" s="19">
        <v>0</v>
      </c>
      <c r="M25" s="22">
        <v>0</v>
      </c>
    </row>
    <row r="26" spans="1:13" x14ac:dyDescent="0.2">
      <c r="A26" s="18" t="s">
        <v>20</v>
      </c>
      <c r="B26" s="14">
        <v>0</v>
      </c>
      <c r="C26" s="15">
        <v>0</v>
      </c>
      <c r="D26" s="14">
        <v>4324.6480000000001</v>
      </c>
      <c r="E26" s="15">
        <v>22124.682605999998</v>
      </c>
      <c r="F26" s="14">
        <v>0</v>
      </c>
      <c r="G26" s="16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1">
        <v>0</v>
      </c>
    </row>
    <row r="27" spans="1:13" x14ac:dyDescent="0.2">
      <c r="A27" s="18" t="s">
        <v>21</v>
      </c>
      <c r="B27" s="14">
        <v>0</v>
      </c>
      <c r="C27" s="15">
        <v>0</v>
      </c>
      <c r="D27" s="14">
        <v>2055.9749999999999</v>
      </c>
      <c r="E27" s="15">
        <v>8816.1313840000003</v>
      </c>
      <c r="F27" s="14">
        <v>0</v>
      </c>
      <c r="G27" s="16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1">
        <v>0</v>
      </c>
    </row>
    <row r="28" spans="1:13" x14ac:dyDescent="0.2">
      <c r="A28" s="18" t="s">
        <v>22</v>
      </c>
      <c r="B28" s="14">
        <v>0</v>
      </c>
      <c r="C28" s="15">
        <v>0</v>
      </c>
      <c r="D28" s="14">
        <v>3169.125</v>
      </c>
      <c r="E28" s="15">
        <v>15877.07775</v>
      </c>
      <c r="F28" s="14">
        <v>0</v>
      </c>
      <c r="G28" s="16">
        <v>0</v>
      </c>
      <c r="H28" s="14">
        <v>0</v>
      </c>
      <c r="I28" s="15">
        <v>0</v>
      </c>
      <c r="J28" s="14">
        <v>0</v>
      </c>
      <c r="K28" s="15">
        <v>0</v>
      </c>
      <c r="L28" s="14">
        <v>0</v>
      </c>
      <c r="M28" s="23">
        <v>0</v>
      </c>
    </row>
    <row r="29" spans="1:13" x14ac:dyDescent="0.2">
      <c r="A29" s="18" t="s">
        <v>23</v>
      </c>
      <c r="B29" s="14">
        <v>0</v>
      </c>
      <c r="C29" s="15">
        <v>0</v>
      </c>
      <c r="D29" s="14">
        <v>2531.348</v>
      </c>
      <c r="E29" s="15">
        <v>13851.729003</v>
      </c>
      <c r="F29" s="14">
        <v>0</v>
      </c>
      <c r="G29" s="16">
        <v>0</v>
      </c>
      <c r="H29" s="14">
        <v>0</v>
      </c>
      <c r="I29" s="15">
        <v>0</v>
      </c>
      <c r="J29" s="14">
        <v>87.245999999999995</v>
      </c>
      <c r="K29" s="15">
        <v>398.04109499999998</v>
      </c>
      <c r="L29" s="14">
        <v>0</v>
      </c>
      <c r="M29" s="23">
        <v>0</v>
      </c>
    </row>
    <row r="30" spans="1:13" x14ac:dyDescent="0.2">
      <c r="A30" s="18" t="s">
        <v>24</v>
      </c>
      <c r="B30" s="14">
        <v>0</v>
      </c>
      <c r="C30" s="15">
        <v>0</v>
      </c>
      <c r="D30" s="14">
        <v>3011.4520000000002</v>
      </c>
      <c r="E30" s="15">
        <v>14665.855065</v>
      </c>
      <c r="F30" s="14">
        <v>0</v>
      </c>
      <c r="G30" s="16">
        <v>0</v>
      </c>
      <c r="H30" s="14">
        <v>0</v>
      </c>
      <c r="I30" s="15">
        <v>0</v>
      </c>
      <c r="J30" s="14">
        <v>0</v>
      </c>
      <c r="K30" s="15">
        <v>0</v>
      </c>
      <c r="L30" s="14">
        <v>0</v>
      </c>
      <c r="M30" s="23">
        <v>0</v>
      </c>
    </row>
    <row r="31" spans="1:13" x14ac:dyDescent="0.2">
      <c r="A31" s="18" t="s">
        <v>25</v>
      </c>
      <c r="B31" s="14">
        <v>0</v>
      </c>
      <c r="C31" s="15">
        <v>0</v>
      </c>
      <c r="D31" s="14">
        <v>1439.432</v>
      </c>
      <c r="E31" s="15">
        <v>6432.6352500000003</v>
      </c>
      <c r="F31" s="14">
        <v>0</v>
      </c>
      <c r="G31" s="16">
        <v>0</v>
      </c>
      <c r="H31" s="14">
        <v>0</v>
      </c>
      <c r="I31" s="15">
        <v>0</v>
      </c>
      <c r="J31" s="14">
        <v>0</v>
      </c>
      <c r="K31" s="15">
        <v>0</v>
      </c>
      <c r="L31" s="14">
        <v>0</v>
      </c>
      <c r="M31" s="16">
        <v>0</v>
      </c>
    </row>
    <row r="32" spans="1:13" x14ac:dyDescent="0.2">
      <c r="A32" s="18" t="s">
        <v>26</v>
      </c>
      <c r="B32" s="14">
        <v>336.59699999999998</v>
      </c>
      <c r="C32" s="15">
        <v>1712.6111249999999</v>
      </c>
      <c r="D32" s="14">
        <v>1913.1949999999999</v>
      </c>
      <c r="E32" s="15">
        <v>9547.1426250000004</v>
      </c>
      <c r="F32" s="14">
        <v>0</v>
      </c>
      <c r="G32" s="16">
        <v>0</v>
      </c>
      <c r="H32" s="14">
        <v>0</v>
      </c>
      <c r="I32" s="15">
        <v>0</v>
      </c>
      <c r="J32" s="14">
        <v>0</v>
      </c>
      <c r="K32" s="15">
        <v>0</v>
      </c>
      <c r="L32" s="14">
        <v>0</v>
      </c>
      <c r="M32" s="16">
        <v>0</v>
      </c>
    </row>
    <row r="33" spans="1:13" x14ac:dyDescent="0.2">
      <c r="A33" s="18" t="s">
        <v>27</v>
      </c>
      <c r="B33" s="14">
        <v>0</v>
      </c>
      <c r="C33" s="15">
        <v>0</v>
      </c>
      <c r="D33" s="14">
        <v>460.96600000000001</v>
      </c>
      <c r="E33" s="15">
        <v>2241.2925</v>
      </c>
      <c r="F33" s="14">
        <v>0</v>
      </c>
      <c r="G33" s="16">
        <v>0</v>
      </c>
      <c r="H33" s="14">
        <v>0</v>
      </c>
      <c r="I33" s="15">
        <v>0</v>
      </c>
      <c r="J33" s="14">
        <v>0</v>
      </c>
      <c r="K33" s="15">
        <v>0</v>
      </c>
      <c r="L33" s="14">
        <v>0</v>
      </c>
      <c r="M33" s="16">
        <v>0</v>
      </c>
    </row>
    <row r="34" spans="1:13" x14ac:dyDescent="0.2">
      <c r="A34" s="18" t="s">
        <v>28</v>
      </c>
      <c r="B34" s="24">
        <v>0</v>
      </c>
      <c r="C34" s="25">
        <v>0</v>
      </c>
      <c r="D34" s="24">
        <v>245.51</v>
      </c>
      <c r="E34" s="25">
        <v>1264.2406249999999</v>
      </c>
      <c r="F34" s="24">
        <v>2.907</v>
      </c>
      <c r="G34" s="26">
        <v>6.3019999999999996</v>
      </c>
      <c r="H34" s="24">
        <v>0</v>
      </c>
      <c r="I34" s="25">
        <v>0</v>
      </c>
      <c r="J34" s="24">
        <v>25.725000000000001</v>
      </c>
      <c r="K34" s="25">
        <v>191.582325</v>
      </c>
      <c r="L34" s="24">
        <v>0</v>
      </c>
      <c r="M34" s="27">
        <v>0</v>
      </c>
    </row>
    <row r="35" spans="1:13" s="31" customFormat="1" x14ac:dyDescent="0.2">
      <c r="A35" s="39" t="s">
        <v>6</v>
      </c>
      <c r="B35" s="45">
        <f t="shared" ref="B35:G35" si="3">SUM(B21:B34)</f>
        <v>336.59699999999998</v>
      </c>
      <c r="C35" s="46">
        <f t="shared" si="3"/>
        <v>1712.6111249999999</v>
      </c>
      <c r="D35" s="45">
        <f t="shared" si="3"/>
        <v>25990.464</v>
      </c>
      <c r="E35" s="46">
        <f t="shared" si="3"/>
        <v>126105.83805599999</v>
      </c>
      <c r="F35" s="45">
        <f t="shared" si="3"/>
        <v>328.86700000000002</v>
      </c>
      <c r="G35" s="47">
        <f t="shared" si="3"/>
        <v>788.56275000000005</v>
      </c>
      <c r="H35" s="45">
        <f t="shared" ref="H35:M35" si="4">SUM(H21:H34)</f>
        <v>0</v>
      </c>
      <c r="I35" s="46">
        <f t="shared" si="4"/>
        <v>0</v>
      </c>
      <c r="J35" s="45">
        <f t="shared" si="4"/>
        <v>1462.1569999999999</v>
      </c>
      <c r="K35" s="46">
        <f t="shared" si="4"/>
        <v>6292.9815440000002</v>
      </c>
      <c r="L35" s="45">
        <f t="shared" si="4"/>
        <v>177.792</v>
      </c>
      <c r="M35" s="47">
        <f t="shared" si="4"/>
        <v>514.48136</v>
      </c>
    </row>
    <row r="38" spans="1:13" s="48" customFormat="1" ht="15.75" x14ac:dyDescent="0.25">
      <c r="A38" s="30" t="s">
        <v>7</v>
      </c>
    </row>
    <row r="39" spans="1:13" s="28" customFormat="1" ht="12" x14ac:dyDescent="0.2">
      <c r="A39" s="28" t="s">
        <v>8</v>
      </c>
    </row>
    <row r="40" spans="1:13" s="28" customFormat="1" ht="12" x14ac:dyDescent="0.2">
      <c r="A40" s="29" t="s">
        <v>9</v>
      </c>
    </row>
    <row r="41" spans="1:13" s="28" customFormat="1" ht="12" x14ac:dyDescent="0.2">
      <c r="A41" s="29" t="s">
        <v>10</v>
      </c>
    </row>
  </sheetData>
  <mergeCells count="12">
    <mergeCell ref="B9:G9"/>
    <mergeCell ref="H19:I19"/>
    <mergeCell ref="J19:K19"/>
    <mergeCell ref="L19:M19"/>
    <mergeCell ref="B10:C10"/>
    <mergeCell ref="D10:E10"/>
    <mergeCell ref="F10:G10"/>
    <mergeCell ref="B19:C19"/>
    <mergeCell ref="D19:E19"/>
    <mergeCell ref="F19:G19"/>
    <mergeCell ref="B18:G18"/>
    <mergeCell ref="H18:M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A6" sqref="A6"/>
    </sheetView>
  </sheetViews>
  <sheetFormatPr baseColWidth="10" defaultRowHeight="12.75" x14ac:dyDescent="0.2"/>
  <cols>
    <col min="1" max="1" width="38" style="3" customWidth="1"/>
    <col min="2" max="16384" width="11.42578125" style="3"/>
  </cols>
  <sheetData>
    <row r="1" spans="1:9" s="35" customFormat="1" ht="27.75" x14ac:dyDescent="0.4">
      <c r="A1" s="32" t="s">
        <v>29</v>
      </c>
      <c r="B1" s="33"/>
      <c r="C1" s="33"/>
      <c r="D1" s="33"/>
      <c r="E1" s="34"/>
      <c r="F1" s="34"/>
      <c r="G1" s="34"/>
      <c r="H1" s="34"/>
      <c r="I1" s="34"/>
    </row>
    <row r="2" spans="1:9" ht="18" x14ac:dyDescent="0.25">
      <c r="A2" s="37" t="s">
        <v>30</v>
      </c>
      <c r="B2" s="1"/>
      <c r="C2" s="1"/>
      <c r="D2" s="1"/>
      <c r="E2" s="2"/>
      <c r="F2" s="2"/>
      <c r="G2" s="2"/>
      <c r="H2" s="2"/>
      <c r="I2" s="2"/>
    </row>
    <row r="3" spans="1:9" x14ac:dyDescent="0.2">
      <c r="B3" s="1"/>
      <c r="C3" s="1"/>
      <c r="D3" s="1"/>
      <c r="E3" s="2"/>
      <c r="F3" s="2"/>
      <c r="G3" s="2"/>
      <c r="H3" s="2"/>
      <c r="I3" s="2"/>
    </row>
    <row r="4" spans="1:9" x14ac:dyDescent="0.2">
      <c r="A4" s="3" t="s">
        <v>0</v>
      </c>
      <c r="B4" s="1"/>
      <c r="C4" s="1"/>
      <c r="D4" s="1"/>
      <c r="E4" s="2"/>
      <c r="F4" s="2"/>
      <c r="G4" s="2"/>
      <c r="H4" s="2"/>
      <c r="I4" s="2"/>
    </row>
    <row r="5" spans="1:9" x14ac:dyDescent="0.2">
      <c r="A5" s="3" t="s">
        <v>37</v>
      </c>
      <c r="B5" s="1"/>
      <c r="C5" s="1"/>
      <c r="D5" s="1"/>
      <c r="E5" s="2"/>
      <c r="F5" s="2"/>
      <c r="G5" s="2"/>
      <c r="H5" s="2"/>
      <c r="I5" s="2"/>
    </row>
    <row r="6" spans="1:9" x14ac:dyDescent="0.2">
      <c r="A6" s="4"/>
    </row>
    <row r="8" spans="1:9" s="31" customFormat="1" ht="15.75" x14ac:dyDescent="0.25">
      <c r="A8" s="30" t="s">
        <v>34</v>
      </c>
    </row>
    <row r="9" spans="1:9" ht="15" x14ac:dyDescent="0.2">
      <c r="A9" s="5"/>
      <c r="B9" s="6" t="s">
        <v>6</v>
      </c>
      <c r="C9" s="7"/>
      <c r="D9" s="7"/>
      <c r="E9" s="7"/>
      <c r="F9" s="7"/>
      <c r="G9" s="8"/>
    </row>
    <row r="10" spans="1:9" x14ac:dyDescent="0.2">
      <c r="B10" s="6" t="s">
        <v>1</v>
      </c>
      <c r="C10" s="8"/>
      <c r="D10" s="6" t="s">
        <v>2</v>
      </c>
      <c r="E10" s="8"/>
      <c r="F10" s="6" t="s">
        <v>3</v>
      </c>
      <c r="G10" s="8"/>
    </row>
    <row r="11" spans="1:9" s="31" customFormat="1" x14ac:dyDescent="0.2">
      <c r="A11" s="39" t="s">
        <v>13</v>
      </c>
      <c r="B11" s="40" t="s">
        <v>4</v>
      </c>
      <c r="C11" s="41" t="s">
        <v>5</v>
      </c>
      <c r="D11" s="42" t="s">
        <v>4</v>
      </c>
      <c r="E11" s="43" t="s">
        <v>5</v>
      </c>
      <c r="F11" s="40" t="s">
        <v>4</v>
      </c>
      <c r="G11" s="44" t="s">
        <v>5</v>
      </c>
    </row>
    <row r="12" spans="1:9" x14ac:dyDescent="0.2">
      <c r="A12" s="9" t="s">
        <v>11</v>
      </c>
      <c r="B12" s="10">
        <f t="shared" ref="B12:G12" si="0">B35</f>
        <v>0</v>
      </c>
      <c r="C12" s="11">
        <f t="shared" si="0"/>
        <v>0</v>
      </c>
      <c r="D12" s="10">
        <f t="shared" si="0"/>
        <v>24138.781999999999</v>
      </c>
      <c r="E12" s="11">
        <f t="shared" si="0"/>
        <v>120519.29788500001</v>
      </c>
      <c r="F12" s="10">
        <f t="shared" si="0"/>
        <v>477.267</v>
      </c>
      <c r="G12" s="12">
        <f t="shared" si="0"/>
        <v>910.88212499999997</v>
      </c>
    </row>
    <row r="13" spans="1:9" x14ac:dyDescent="0.2">
      <c r="A13" s="13" t="s">
        <v>12</v>
      </c>
      <c r="B13" s="14">
        <f t="shared" ref="B13:G13" si="1">H35</f>
        <v>10.023</v>
      </c>
      <c r="C13" s="15">
        <f t="shared" si="1"/>
        <v>49.865004999999996</v>
      </c>
      <c r="D13" s="14">
        <f t="shared" si="1"/>
        <v>1775.3109999999999</v>
      </c>
      <c r="E13" s="15">
        <f t="shared" si="1"/>
        <v>7483.0349620000015</v>
      </c>
      <c r="F13" s="14">
        <f t="shared" si="1"/>
        <v>253.30900000000003</v>
      </c>
      <c r="G13" s="16">
        <f t="shared" si="1"/>
        <v>805.78073300000005</v>
      </c>
    </row>
    <row r="14" spans="1:9" s="31" customFormat="1" x14ac:dyDescent="0.2">
      <c r="A14" s="39" t="s">
        <v>6</v>
      </c>
      <c r="B14" s="45">
        <f t="shared" ref="B14:G14" si="2">SUM(B12:B13)</f>
        <v>10.023</v>
      </c>
      <c r="C14" s="46">
        <f t="shared" si="2"/>
        <v>49.865004999999996</v>
      </c>
      <c r="D14" s="45">
        <f t="shared" si="2"/>
        <v>25914.093000000001</v>
      </c>
      <c r="E14" s="46">
        <f t="shared" si="2"/>
        <v>128002.33284700001</v>
      </c>
      <c r="F14" s="45">
        <f t="shared" si="2"/>
        <v>730.57600000000002</v>
      </c>
      <c r="G14" s="47">
        <f t="shared" si="2"/>
        <v>1716.6628580000001</v>
      </c>
    </row>
    <row r="17" spans="1:13" s="31" customFormat="1" ht="15.75" x14ac:dyDescent="0.25">
      <c r="A17" s="30" t="s">
        <v>33</v>
      </c>
    </row>
    <row r="18" spans="1:13" ht="15" x14ac:dyDescent="0.2">
      <c r="A18" s="5"/>
      <c r="B18" s="6" t="s">
        <v>11</v>
      </c>
      <c r="C18" s="7"/>
      <c r="D18" s="7"/>
      <c r="E18" s="7"/>
      <c r="F18" s="7"/>
      <c r="G18" s="8"/>
      <c r="H18" s="6" t="s">
        <v>12</v>
      </c>
      <c r="I18" s="7"/>
      <c r="J18" s="7"/>
      <c r="K18" s="7"/>
      <c r="L18" s="7"/>
      <c r="M18" s="8"/>
    </row>
    <row r="19" spans="1:13" x14ac:dyDescent="0.2">
      <c r="B19" s="6" t="s">
        <v>1</v>
      </c>
      <c r="C19" s="8"/>
      <c r="D19" s="6" t="s">
        <v>2</v>
      </c>
      <c r="E19" s="8"/>
      <c r="F19" s="6" t="s">
        <v>3</v>
      </c>
      <c r="G19" s="8"/>
      <c r="H19" s="6" t="s">
        <v>1</v>
      </c>
      <c r="I19" s="8"/>
      <c r="J19" s="6" t="s">
        <v>2</v>
      </c>
      <c r="K19" s="8"/>
      <c r="L19" s="6" t="s">
        <v>3</v>
      </c>
      <c r="M19" s="8"/>
    </row>
    <row r="20" spans="1:13" s="31" customFormat="1" x14ac:dyDescent="0.2">
      <c r="A20" s="39" t="s">
        <v>14</v>
      </c>
      <c r="B20" s="40" t="s">
        <v>4</v>
      </c>
      <c r="C20" s="41" t="s">
        <v>5</v>
      </c>
      <c r="D20" s="42" t="s">
        <v>4</v>
      </c>
      <c r="E20" s="43" t="s">
        <v>5</v>
      </c>
      <c r="F20" s="40" t="s">
        <v>4</v>
      </c>
      <c r="G20" s="44" t="s">
        <v>5</v>
      </c>
      <c r="H20" s="40" t="s">
        <v>4</v>
      </c>
      <c r="I20" s="41" t="s">
        <v>5</v>
      </c>
      <c r="J20" s="42" t="s">
        <v>4</v>
      </c>
      <c r="K20" s="43" t="s">
        <v>5</v>
      </c>
      <c r="L20" s="40" t="s">
        <v>4</v>
      </c>
      <c r="M20" s="44" t="s">
        <v>5</v>
      </c>
    </row>
    <row r="21" spans="1:13" x14ac:dyDescent="0.2">
      <c r="A21" s="9" t="s">
        <v>15</v>
      </c>
      <c r="B21" s="10">
        <v>0</v>
      </c>
      <c r="C21" s="11">
        <v>0</v>
      </c>
      <c r="D21" s="10">
        <v>97.201999999999998</v>
      </c>
      <c r="E21" s="11">
        <v>502.30099999999999</v>
      </c>
      <c r="F21" s="10">
        <v>0</v>
      </c>
      <c r="G21" s="17">
        <v>0</v>
      </c>
      <c r="H21" s="10">
        <v>0</v>
      </c>
      <c r="I21" s="11">
        <v>0</v>
      </c>
      <c r="J21" s="10">
        <v>0</v>
      </c>
      <c r="K21" s="11">
        <v>0</v>
      </c>
      <c r="L21" s="10">
        <v>0</v>
      </c>
      <c r="M21" s="17">
        <v>0</v>
      </c>
    </row>
    <row r="22" spans="1:13" x14ac:dyDescent="0.2">
      <c r="A22" s="18" t="s">
        <v>16</v>
      </c>
      <c r="B22" s="14">
        <v>0</v>
      </c>
      <c r="C22" s="15">
        <v>0</v>
      </c>
      <c r="D22" s="14">
        <v>1634.1479999999999</v>
      </c>
      <c r="E22" s="15">
        <v>8190.7905000000001</v>
      </c>
      <c r="F22" s="14">
        <v>0</v>
      </c>
      <c r="G22" s="16">
        <v>0</v>
      </c>
      <c r="H22" s="19">
        <v>0</v>
      </c>
      <c r="I22" s="20">
        <v>0</v>
      </c>
      <c r="J22" s="19">
        <v>0</v>
      </c>
      <c r="K22" s="20">
        <v>0</v>
      </c>
      <c r="L22" s="19">
        <v>0</v>
      </c>
      <c r="M22" s="21">
        <v>0</v>
      </c>
    </row>
    <row r="23" spans="1:13" x14ac:dyDescent="0.2">
      <c r="A23" s="18" t="s">
        <v>17</v>
      </c>
      <c r="B23" s="14">
        <v>0</v>
      </c>
      <c r="C23" s="15">
        <v>0</v>
      </c>
      <c r="D23" s="14">
        <v>1903.64</v>
      </c>
      <c r="E23" s="15">
        <v>9403.515625</v>
      </c>
      <c r="F23" s="14">
        <v>97.185000000000002</v>
      </c>
      <c r="G23" s="16">
        <v>316.76175000000001</v>
      </c>
      <c r="H23" s="19">
        <v>0</v>
      </c>
      <c r="I23" s="20">
        <v>0</v>
      </c>
      <c r="J23" s="19">
        <v>525.35199999999998</v>
      </c>
      <c r="K23" s="20">
        <v>2666.9560120000001</v>
      </c>
      <c r="L23" s="19">
        <v>161.52000000000001</v>
      </c>
      <c r="M23" s="22">
        <v>555.29771300000004</v>
      </c>
    </row>
    <row r="24" spans="1:13" x14ac:dyDescent="0.2">
      <c r="A24" s="18" t="s">
        <v>18</v>
      </c>
      <c r="B24" s="14">
        <v>0</v>
      </c>
      <c r="C24" s="15">
        <v>0</v>
      </c>
      <c r="D24" s="14">
        <v>2223.9279999999999</v>
      </c>
      <c r="E24" s="15">
        <v>10427.887354</v>
      </c>
      <c r="F24" s="14">
        <v>107.40900000000001</v>
      </c>
      <c r="G24" s="16">
        <v>421.92824999999999</v>
      </c>
      <c r="H24" s="19">
        <v>0</v>
      </c>
      <c r="I24" s="20">
        <v>0</v>
      </c>
      <c r="J24" s="19">
        <v>791.08199999999999</v>
      </c>
      <c r="K24" s="20">
        <v>3148.1314000000002</v>
      </c>
      <c r="L24" s="19">
        <v>91.789000000000001</v>
      </c>
      <c r="M24" s="22">
        <v>250.48302000000001</v>
      </c>
    </row>
    <row r="25" spans="1:13" x14ac:dyDescent="0.2">
      <c r="A25" s="18" t="s">
        <v>19</v>
      </c>
      <c r="B25" s="14">
        <v>0</v>
      </c>
      <c r="C25" s="15">
        <v>0</v>
      </c>
      <c r="D25" s="14">
        <v>1145.0319999999999</v>
      </c>
      <c r="E25" s="15">
        <v>6395.6013750000002</v>
      </c>
      <c r="F25" s="14">
        <v>0</v>
      </c>
      <c r="G25" s="16">
        <v>0</v>
      </c>
      <c r="H25" s="19">
        <v>0</v>
      </c>
      <c r="I25" s="20">
        <v>0</v>
      </c>
      <c r="J25" s="19">
        <v>400.91199999999998</v>
      </c>
      <c r="K25" s="20">
        <v>1460.504735</v>
      </c>
      <c r="L25" s="19">
        <v>0</v>
      </c>
      <c r="M25" s="22">
        <v>0</v>
      </c>
    </row>
    <row r="26" spans="1:13" x14ac:dyDescent="0.2">
      <c r="A26" s="18" t="s">
        <v>20</v>
      </c>
      <c r="B26" s="14">
        <v>0</v>
      </c>
      <c r="C26" s="15">
        <v>0</v>
      </c>
      <c r="D26" s="14">
        <v>4268.6289999999999</v>
      </c>
      <c r="E26" s="15">
        <v>23046.053435000002</v>
      </c>
      <c r="F26" s="14">
        <v>37.49</v>
      </c>
      <c r="G26" s="16">
        <v>141.94012499999999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1">
        <v>0</v>
      </c>
    </row>
    <row r="27" spans="1:13" x14ac:dyDescent="0.2">
      <c r="A27" s="18" t="s">
        <v>21</v>
      </c>
      <c r="B27" s="14">
        <v>0</v>
      </c>
      <c r="C27" s="15">
        <v>0</v>
      </c>
      <c r="D27" s="14">
        <v>2639.8209999999999</v>
      </c>
      <c r="E27" s="15">
        <v>11203.484221000001</v>
      </c>
      <c r="F27" s="14">
        <v>0</v>
      </c>
      <c r="G27" s="16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1">
        <v>0</v>
      </c>
    </row>
    <row r="28" spans="1:13" x14ac:dyDescent="0.2">
      <c r="A28" s="18" t="s">
        <v>22</v>
      </c>
      <c r="B28" s="14">
        <v>0</v>
      </c>
      <c r="C28" s="15">
        <v>0</v>
      </c>
      <c r="D28" s="14">
        <v>2231.8539999999998</v>
      </c>
      <c r="E28" s="15">
        <v>10743.452375000001</v>
      </c>
      <c r="F28" s="14">
        <v>0</v>
      </c>
      <c r="G28" s="16">
        <v>0</v>
      </c>
      <c r="H28" s="14">
        <v>0</v>
      </c>
      <c r="I28" s="15">
        <v>0</v>
      </c>
      <c r="J28" s="14">
        <v>0</v>
      </c>
      <c r="K28" s="15">
        <v>0</v>
      </c>
      <c r="L28" s="14">
        <v>0</v>
      </c>
      <c r="M28" s="23">
        <v>0</v>
      </c>
    </row>
    <row r="29" spans="1:13" x14ac:dyDescent="0.2">
      <c r="A29" s="18" t="s">
        <v>23</v>
      </c>
      <c r="B29" s="14">
        <v>0</v>
      </c>
      <c r="C29" s="15">
        <v>0</v>
      </c>
      <c r="D29" s="14">
        <v>1251.498</v>
      </c>
      <c r="E29" s="15">
        <v>5726.3758749999997</v>
      </c>
      <c r="F29" s="14">
        <v>0</v>
      </c>
      <c r="G29" s="16">
        <v>0</v>
      </c>
      <c r="H29" s="14">
        <v>0</v>
      </c>
      <c r="I29" s="15">
        <v>0</v>
      </c>
      <c r="J29" s="14">
        <v>57.965000000000003</v>
      </c>
      <c r="K29" s="15">
        <v>207.442815</v>
      </c>
      <c r="L29" s="14">
        <v>0</v>
      </c>
      <c r="M29" s="23">
        <v>0</v>
      </c>
    </row>
    <row r="30" spans="1:13" x14ac:dyDescent="0.2">
      <c r="A30" s="18" t="s">
        <v>24</v>
      </c>
      <c r="B30" s="14">
        <v>0</v>
      </c>
      <c r="C30" s="15">
        <v>0</v>
      </c>
      <c r="D30" s="14">
        <v>1922.4079999999999</v>
      </c>
      <c r="E30" s="15">
        <v>9940.8819999999996</v>
      </c>
      <c r="F30" s="14">
        <v>234.077</v>
      </c>
      <c r="G30" s="16">
        <v>30</v>
      </c>
      <c r="H30" s="14">
        <v>0</v>
      </c>
      <c r="I30" s="15">
        <v>0</v>
      </c>
      <c r="J30" s="14">
        <v>0</v>
      </c>
      <c r="K30" s="15">
        <v>0</v>
      </c>
      <c r="L30" s="14">
        <v>0</v>
      </c>
      <c r="M30" s="23">
        <v>0</v>
      </c>
    </row>
    <row r="31" spans="1:13" x14ac:dyDescent="0.2">
      <c r="A31" s="18" t="s">
        <v>25</v>
      </c>
      <c r="B31" s="14">
        <v>0</v>
      </c>
      <c r="C31" s="15">
        <v>0</v>
      </c>
      <c r="D31" s="14">
        <v>1421.95</v>
      </c>
      <c r="E31" s="15">
        <v>6955.3473750000003</v>
      </c>
      <c r="F31" s="14">
        <v>0</v>
      </c>
      <c r="G31" s="16">
        <v>0</v>
      </c>
      <c r="H31" s="14">
        <v>0</v>
      </c>
      <c r="I31" s="15">
        <v>0</v>
      </c>
      <c r="J31" s="14">
        <v>0</v>
      </c>
      <c r="K31" s="15">
        <v>0</v>
      </c>
      <c r="L31" s="14">
        <v>0</v>
      </c>
      <c r="M31" s="16">
        <v>0</v>
      </c>
    </row>
    <row r="32" spans="1:13" x14ac:dyDescent="0.2">
      <c r="A32" s="18" t="s">
        <v>26</v>
      </c>
      <c r="B32" s="14">
        <v>0</v>
      </c>
      <c r="C32" s="15">
        <v>0</v>
      </c>
      <c r="D32" s="14">
        <v>2623.7289999999998</v>
      </c>
      <c r="E32" s="15">
        <v>13599.304875</v>
      </c>
      <c r="F32" s="14">
        <v>0</v>
      </c>
      <c r="G32" s="16">
        <v>0</v>
      </c>
      <c r="H32" s="14">
        <v>0</v>
      </c>
      <c r="I32" s="15">
        <v>0</v>
      </c>
      <c r="J32" s="14">
        <v>0</v>
      </c>
      <c r="K32" s="15">
        <v>0</v>
      </c>
      <c r="L32" s="14">
        <v>0</v>
      </c>
      <c r="M32" s="16">
        <v>0</v>
      </c>
    </row>
    <row r="33" spans="1:13" x14ac:dyDescent="0.2">
      <c r="A33" s="18" t="s">
        <v>27</v>
      </c>
      <c r="B33" s="14">
        <v>0</v>
      </c>
      <c r="C33" s="15">
        <v>0</v>
      </c>
      <c r="D33" s="14">
        <v>455.44499999999999</v>
      </c>
      <c r="E33" s="15">
        <v>2356.6320000000001</v>
      </c>
      <c r="F33" s="14">
        <v>0</v>
      </c>
      <c r="G33" s="16">
        <v>0</v>
      </c>
      <c r="H33" s="14">
        <v>0</v>
      </c>
      <c r="I33" s="15">
        <v>0</v>
      </c>
      <c r="J33" s="14">
        <v>0</v>
      </c>
      <c r="K33" s="15">
        <v>0</v>
      </c>
      <c r="L33" s="14">
        <v>0</v>
      </c>
      <c r="M33" s="16">
        <v>0</v>
      </c>
    </row>
    <row r="34" spans="1:13" x14ac:dyDescent="0.2">
      <c r="A34" s="18" t="s">
        <v>28</v>
      </c>
      <c r="B34" s="24">
        <v>0</v>
      </c>
      <c r="C34" s="25">
        <v>0</v>
      </c>
      <c r="D34" s="24">
        <v>319.49799999999999</v>
      </c>
      <c r="E34" s="25">
        <v>2027.669875</v>
      </c>
      <c r="F34" s="24">
        <v>1.1060000000000001</v>
      </c>
      <c r="G34" s="26">
        <v>0.252</v>
      </c>
      <c r="H34" s="24">
        <v>10.023</v>
      </c>
      <c r="I34" s="25">
        <v>49.865004999999996</v>
      </c>
      <c r="J34" s="24">
        <v>0</v>
      </c>
      <c r="K34" s="25">
        <v>0</v>
      </c>
      <c r="L34" s="24">
        <v>0</v>
      </c>
      <c r="M34" s="27">
        <v>0</v>
      </c>
    </row>
    <row r="35" spans="1:13" s="31" customFormat="1" x14ac:dyDescent="0.2">
      <c r="A35" s="39" t="s">
        <v>6</v>
      </c>
      <c r="B35" s="45">
        <f t="shared" ref="B35:G35" si="3">SUM(B21:B34)</f>
        <v>0</v>
      </c>
      <c r="C35" s="46">
        <f t="shared" si="3"/>
        <v>0</v>
      </c>
      <c r="D35" s="45">
        <f t="shared" si="3"/>
        <v>24138.781999999999</v>
      </c>
      <c r="E35" s="46">
        <f t="shared" si="3"/>
        <v>120519.29788500001</v>
      </c>
      <c r="F35" s="45">
        <f t="shared" si="3"/>
        <v>477.267</v>
      </c>
      <c r="G35" s="47">
        <f t="shared" si="3"/>
        <v>910.88212499999997</v>
      </c>
      <c r="H35" s="45">
        <f t="shared" ref="H35:M35" si="4">SUM(H21:H34)</f>
        <v>10.023</v>
      </c>
      <c r="I35" s="46">
        <f t="shared" si="4"/>
        <v>49.865004999999996</v>
      </c>
      <c r="J35" s="45">
        <f t="shared" si="4"/>
        <v>1775.3109999999999</v>
      </c>
      <c r="K35" s="46">
        <f t="shared" si="4"/>
        <v>7483.0349620000015</v>
      </c>
      <c r="L35" s="45">
        <f t="shared" si="4"/>
        <v>253.30900000000003</v>
      </c>
      <c r="M35" s="47">
        <f t="shared" si="4"/>
        <v>805.78073300000005</v>
      </c>
    </row>
    <row r="38" spans="1:13" s="48" customFormat="1" ht="15.75" x14ac:dyDescent="0.25">
      <c r="A38" s="30" t="s">
        <v>7</v>
      </c>
    </row>
    <row r="39" spans="1:13" s="28" customFormat="1" ht="12" x14ac:dyDescent="0.2">
      <c r="A39" s="28" t="s">
        <v>8</v>
      </c>
    </row>
    <row r="40" spans="1:13" s="28" customFormat="1" ht="12" x14ac:dyDescent="0.2">
      <c r="A40" s="29" t="s">
        <v>9</v>
      </c>
    </row>
    <row r="41" spans="1:13" s="28" customFormat="1" ht="12" x14ac:dyDescent="0.2">
      <c r="A41" s="29" t="s">
        <v>10</v>
      </c>
    </row>
  </sheetData>
  <mergeCells count="12">
    <mergeCell ref="B9:G9"/>
    <mergeCell ref="H19:I19"/>
    <mergeCell ref="J19:K19"/>
    <mergeCell ref="L19:M19"/>
    <mergeCell ref="B10:C10"/>
    <mergeCell ref="D10:E10"/>
    <mergeCell ref="F10:G10"/>
    <mergeCell ref="B19:C19"/>
    <mergeCell ref="D19:E19"/>
    <mergeCell ref="F19:G19"/>
    <mergeCell ref="B18:G18"/>
    <mergeCell ref="H18:M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workbookViewId="0">
      <selection activeCell="A6" sqref="A6"/>
    </sheetView>
  </sheetViews>
  <sheetFormatPr baseColWidth="10" defaultRowHeight="12.75" x14ac:dyDescent="0.2"/>
  <cols>
    <col min="1" max="1" width="38" style="3" customWidth="1"/>
    <col min="2" max="16384" width="11.42578125" style="3"/>
  </cols>
  <sheetData>
    <row r="1" spans="1:9" s="35" customFormat="1" ht="27.75" x14ac:dyDescent="0.4">
      <c r="A1" s="32" t="s">
        <v>29</v>
      </c>
      <c r="B1" s="33"/>
      <c r="C1" s="33"/>
      <c r="D1" s="33"/>
      <c r="E1" s="34"/>
      <c r="F1" s="34"/>
      <c r="G1" s="34"/>
      <c r="H1" s="34"/>
      <c r="I1" s="34"/>
    </row>
    <row r="2" spans="1:9" ht="18" x14ac:dyDescent="0.25">
      <c r="A2" s="36" t="s">
        <v>30</v>
      </c>
      <c r="B2" s="1"/>
      <c r="C2" s="1"/>
      <c r="D2" s="1"/>
      <c r="E2" s="2"/>
      <c r="F2" s="2"/>
      <c r="G2" s="2"/>
      <c r="H2" s="2"/>
      <c r="I2" s="2"/>
    </row>
    <row r="3" spans="1:9" x14ac:dyDescent="0.2">
      <c r="B3" s="1"/>
      <c r="C3" s="1"/>
      <c r="D3" s="1"/>
      <c r="E3" s="2"/>
      <c r="F3" s="2"/>
      <c r="G3" s="2"/>
      <c r="H3" s="2"/>
      <c r="I3" s="2"/>
    </row>
    <row r="4" spans="1:9" x14ac:dyDescent="0.2">
      <c r="A4" s="3" t="s">
        <v>0</v>
      </c>
      <c r="B4" s="1"/>
      <c r="C4" s="1"/>
      <c r="D4" s="1"/>
      <c r="E4" s="2"/>
      <c r="F4" s="2"/>
      <c r="G4" s="2"/>
      <c r="H4" s="2"/>
      <c r="I4" s="2"/>
    </row>
    <row r="5" spans="1:9" x14ac:dyDescent="0.2">
      <c r="A5" s="3" t="s">
        <v>37</v>
      </c>
      <c r="B5" s="1"/>
      <c r="C5" s="1"/>
      <c r="D5" s="1"/>
      <c r="E5" s="2"/>
      <c r="F5" s="2"/>
      <c r="G5" s="2"/>
      <c r="H5" s="2"/>
      <c r="I5" s="2"/>
    </row>
    <row r="6" spans="1:9" x14ac:dyDescent="0.2">
      <c r="A6" s="4"/>
    </row>
    <row r="8" spans="1:9" s="31" customFormat="1" ht="15.75" x14ac:dyDescent="0.25">
      <c r="A8" s="38" t="s">
        <v>36</v>
      </c>
    </row>
    <row r="9" spans="1:9" ht="15" x14ac:dyDescent="0.2">
      <c r="A9" s="5"/>
      <c r="B9" s="6" t="s">
        <v>6</v>
      </c>
      <c r="C9" s="7"/>
      <c r="D9" s="7"/>
      <c r="E9" s="7"/>
      <c r="F9" s="7"/>
      <c r="G9" s="8"/>
    </row>
    <row r="10" spans="1:9" x14ac:dyDescent="0.2">
      <c r="B10" s="6" t="s">
        <v>1</v>
      </c>
      <c r="C10" s="8"/>
      <c r="D10" s="6" t="s">
        <v>2</v>
      </c>
      <c r="E10" s="8"/>
      <c r="F10" s="6" t="s">
        <v>3</v>
      </c>
      <c r="G10" s="8"/>
    </row>
    <row r="11" spans="1:9" s="31" customFormat="1" x14ac:dyDescent="0.2">
      <c r="A11" s="39" t="s">
        <v>13</v>
      </c>
      <c r="B11" s="40" t="s">
        <v>4</v>
      </c>
      <c r="C11" s="41" t="s">
        <v>5</v>
      </c>
      <c r="D11" s="42" t="s">
        <v>4</v>
      </c>
      <c r="E11" s="43" t="s">
        <v>5</v>
      </c>
      <c r="F11" s="40" t="s">
        <v>4</v>
      </c>
      <c r="G11" s="44" t="s">
        <v>5</v>
      </c>
    </row>
    <row r="12" spans="1:9" x14ac:dyDescent="0.2">
      <c r="A12" s="9" t="s">
        <v>11</v>
      </c>
      <c r="B12" s="10">
        <f t="shared" ref="B12:G12" si="0">B35</f>
        <v>16.744</v>
      </c>
      <c r="C12" s="11">
        <f t="shared" si="0"/>
        <v>109.49850000000001</v>
      </c>
      <c r="D12" s="10">
        <f t="shared" si="0"/>
        <v>22523.144000000004</v>
      </c>
      <c r="E12" s="11">
        <f t="shared" si="0"/>
        <v>109229.748395</v>
      </c>
      <c r="F12" s="10">
        <f t="shared" si="0"/>
        <v>566.721</v>
      </c>
      <c r="G12" s="12">
        <f t="shared" si="0"/>
        <v>2220.1965</v>
      </c>
    </row>
    <row r="13" spans="1:9" x14ac:dyDescent="0.2">
      <c r="A13" s="13" t="s">
        <v>12</v>
      </c>
      <c r="B13" s="14">
        <f t="shared" ref="B13:G13" si="1">H35</f>
        <v>0.247</v>
      </c>
      <c r="C13" s="15">
        <f t="shared" si="1"/>
        <v>1.31</v>
      </c>
      <c r="D13" s="14">
        <f t="shared" si="1"/>
        <v>1023.673</v>
      </c>
      <c r="E13" s="15">
        <f t="shared" si="1"/>
        <v>4333.7232260000001</v>
      </c>
      <c r="F13" s="14">
        <f t="shared" si="1"/>
        <v>309.93799999999999</v>
      </c>
      <c r="G13" s="16">
        <f t="shared" si="1"/>
        <v>1049.752596</v>
      </c>
    </row>
    <row r="14" spans="1:9" s="31" customFormat="1" x14ac:dyDescent="0.2">
      <c r="A14" s="39" t="s">
        <v>6</v>
      </c>
      <c r="B14" s="45">
        <f t="shared" ref="B14:G14" si="2">SUM(B12:B13)</f>
        <v>16.991</v>
      </c>
      <c r="C14" s="46">
        <f t="shared" si="2"/>
        <v>110.80850000000001</v>
      </c>
      <c r="D14" s="45">
        <f t="shared" si="2"/>
        <v>23546.817000000003</v>
      </c>
      <c r="E14" s="46">
        <f t="shared" si="2"/>
        <v>113563.471621</v>
      </c>
      <c r="F14" s="45">
        <f t="shared" si="2"/>
        <v>876.65899999999999</v>
      </c>
      <c r="G14" s="47">
        <f t="shared" si="2"/>
        <v>3269.9490960000003</v>
      </c>
    </row>
    <row r="17" spans="1:13" s="31" customFormat="1" ht="15.75" x14ac:dyDescent="0.25">
      <c r="A17" s="30" t="s">
        <v>35</v>
      </c>
    </row>
    <row r="18" spans="1:13" ht="15" x14ac:dyDescent="0.2">
      <c r="A18" s="5"/>
      <c r="B18" s="6" t="s">
        <v>11</v>
      </c>
      <c r="C18" s="7"/>
      <c r="D18" s="7"/>
      <c r="E18" s="7"/>
      <c r="F18" s="7"/>
      <c r="G18" s="8"/>
      <c r="H18" s="6" t="s">
        <v>12</v>
      </c>
      <c r="I18" s="7"/>
      <c r="J18" s="7"/>
      <c r="K18" s="7"/>
      <c r="L18" s="7"/>
      <c r="M18" s="8"/>
    </row>
    <row r="19" spans="1:13" x14ac:dyDescent="0.2">
      <c r="B19" s="6" t="s">
        <v>1</v>
      </c>
      <c r="C19" s="8"/>
      <c r="D19" s="6" t="s">
        <v>2</v>
      </c>
      <c r="E19" s="8"/>
      <c r="F19" s="6" t="s">
        <v>3</v>
      </c>
      <c r="G19" s="8"/>
      <c r="H19" s="6" t="s">
        <v>1</v>
      </c>
      <c r="I19" s="8"/>
      <c r="J19" s="6" t="s">
        <v>2</v>
      </c>
      <c r="K19" s="8"/>
      <c r="L19" s="6" t="s">
        <v>3</v>
      </c>
      <c r="M19" s="8"/>
    </row>
    <row r="20" spans="1:13" s="31" customFormat="1" x14ac:dyDescent="0.2">
      <c r="A20" s="39" t="s">
        <v>14</v>
      </c>
      <c r="B20" s="40" t="s">
        <v>4</v>
      </c>
      <c r="C20" s="41" t="s">
        <v>5</v>
      </c>
      <c r="D20" s="42" t="s">
        <v>4</v>
      </c>
      <c r="E20" s="43" t="s">
        <v>5</v>
      </c>
      <c r="F20" s="40" t="s">
        <v>4</v>
      </c>
      <c r="G20" s="44" t="s">
        <v>5</v>
      </c>
      <c r="H20" s="40" t="s">
        <v>4</v>
      </c>
      <c r="I20" s="41" t="s">
        <v>5</v>
      </c>
      <c r="J20" s="42" t="s">
        <v>4</v>
      </c>
      <c r="K20" s="43" t="s">
        <v>5</v>
      </c>
      <c r="L20" s="40" t="s">
        <v>4</v>
      </c>
      <c r="M20" s="44" t="s">
        <v>5</v>
      </c>
    </row>
    <row r="21" spans="1:13" x14ac:dyDescent="0.2">
      <c r="A21" s="9" t="s">
        <v>15</v>
      </c>
      <c r="B21" s="10">
        <v>0</v>
      </c>
      <c r="C21" s="11">
        <v>0</v>
      </c>
      <c r="D21" s="10">
        <v>139.37899999999999</v>
      </c>
      <c r="E21" s="11">
        <v>655.85812499999997</v>
      </c>
      <c r="F21" s="10">
        <v>0</v>
      </c>
      <c r="G21" s="17">
        <v>0</v>
      </c>
      <c r="H21" s="10">
        <v>0</v>
      </c>
      <c r="I21" s="11">
        <v>0</v>
      </c>
      <c r="J21" s="10">
        <v>0</v>
      </c>
      <c r="K21" s="11">
        <v>0</v>
      </c>
      <c r="L21" s="10">
        <v>0</v>
      </c>
      <c r="M21" s="17">
        <v>0</v>
      </c>
    </row>
    <row r="22" spans="1:13" x14ac:dyDescent="0.2">
      <c r="A22" s="18" t="s">
        <v>16</v>
      </c>
      <c r="B22" s="14">
        <v>0</v>
      </c>
      <c r="C22" s="15">
        <v>0</v>
      </c>
      <c r="D22" s="14">
        <v>1204.4269999999999</v>
      </c>
      <c r="E22" s="15">
        <v>6055.7557500000003</v>
      </c>
      <c r="F22" s="14">
        <v>0</v>
      </c>
      <c r="G22" s="16">
        <v>0</v>
      </c>
      <c r="H22" s="19">
        <v>0</v>
      </c>
      <c r="I22" s="20">
        <v>0</v>
      </c>
      <c r="J22" s="19">
        <v>0</v>
      </c>
      <c r="K22" s="20">
        <v>0</v>
      </c>
      <c r="L22" s="19">
        <v>0</v>
      </c>
      <c r="M22" s="21">
        <v>0</v>
      </c>
    </row>
    <row r="23" spans="1:13" x14ac:dyDescent="0.2">
      <c r="A23" s="18" t="s">
        <v>17</v>
      </c>
      <c r="B23" s="14">
        <v>16.744</v>
      </c>
      <c r="C23" s="15">
        <v>109.49850000000001</v>
      </c>
      <c r="D23" s="14">
        <v>1930.5930000000001</v>
      </c>
      <c r="E23" s="15">
        <v>9176.0231249999997</v>
      </c>
      <c r="F23" s="14">
        <v>335.26</v>
      </c>
      <c r="G23" s="16">
        <v>1384.60625</v>
      </c>
      <c r="H23" s="19">
        <v>0</v>
      </c>
      <c r="I23" s="20">
        <v>0</v>
      </c>
      <c r="J23" s="19">
        <v>455.05399999999997</v>
      </c>
      <c r="K23" s="20">
        <v>2120.2642310000001</v>
      </c>
      <c r="L23" s="19">
        <v>127.02500000000001</v>
      </c>
      <c r="M23" s="22">
        <v>418.44094100000001</v>
      </c>
    </row>
    <row r="24" spans="1:13" x14ac:dyDescent="0.2">
      <c r="A24" s="18" t="s">
        <v>18</v>
      </c>
      <c r="B24" s="14">
        <v>0</v>
      </c>
      <c r="C24" s="15">
        <v>0</v>
      </c>
      <c r="D24" s="14">
        <v>2992.6469999999999</v>
      </c>
      <c r="E24" s="15">
        <v>14333.829250000001</v>
      </c>
      <c r="F24" s="14">
        <v>163.452</v>
      </c>
      <c r="G24" s="16">
        <v>582.00800000000004</v>
      </c>
      <c r="H24" s="19">
        <v>0</v>
      </c>
      <c r="I24" s="20">
        <v>0</v>
      </c>
      <c r="J24" s="19">
        <v>379.13799999999998</v>
      </c>
      <c r="K24" s="20">
        <v>1442.2468349999999</v>
      </c>
      <c r="L24" s="19">
        <v>91.263999999999996</v>
      </c>
      <c r="M24" s="22">
        <v>346.923655</v>
      </c>
    </row>
    <row r="25" spans="1:13" x14ac:dyDescent="0.2">
      <c r="A25" s="18" t="s">
        <v>19</v>
      </c>
      <c r="B25" s="14">
        <v>0</v>
      </c>
      <c r="C25" s="15">
        <v>0</v>
      </c>
      <c r="D25" s="14">
        <v>813.70299999999997</v>
      </c>
      <c r="E25" s="15">
        <v>4669.2067500000003</v>
      </c>
      <c r="F25" s="14">
        <v>0</v>
      </c>
      <c r="G25" s="16">
        <v>0</v>
      </c>
      <c r="H25" s="19">
        <v>0</v>
      </c>
      <c r="I25" s="20">
        <v>0</v>
      </c>
      <c r="J25" s="19">
        <v>148.14400000000001</v>
      </c>
      <c r="K25" s="20">
        <v>610.44962499999997</v>
      </c>
      <c r="L25" s="19">
        <v>91.649000000000001</v>
      </c>
      <c r="M25" s="22">
        <v>284.38799999999998</v>
      </c>
    </row>
    <row r="26" spans="1:13" x14ac:dyDescent="0.2">
      <c r="A26" s="18" t="s">
        <v>20</v>
      </c>
      <c r="B26" s="14">
        <v>0</v>
      </c>
      <c r="C26" s="15">
        <v>0</v>
      </c>
      <c r="D26" s="14">
        <v>3185.904</v>
      </c>
      <c r="E26" s="15">
        <v>16004.730351</v>
      </c>
      <c r="F26" s="14">
        <v>63.237000000000002</v>
      </c>
      <c r="G26" s="16">
        <v>246.86099999999999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1">
        <v>0</v>
      </c>
    </row>
    <row r="27" spans="1:13" x14ac:dyDescent="0.2">
      <c r="A27" s="18" t="s">
        <v>21</v>
      </c>
      <c r="B27" s="14">
        <v>0</v>
      </c>
      <c r="C27" s="15">
        <v>0</v>
      </c>
      <c r="D27" s="14">
        <v>2509.6120000000001</v>
      </c>
      <c r="E27" s="15">
        <v>11887.597399</v>
      </c>
      <c r="F27" s="14">
        <v>0</v>
      </c>
      <c r="G27" s="16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1">
        <v>0</v>
      </c>
    </row>
    <row r="28" spans="1:13" x14ac:dyDescent="0.2">
      <c r="A28" s="18" t="s">
        <v>22</v>
      </c>
      <c r="B28" s="14">
        <v>0</v>
      </c>
      <c r="C28" s="15">
        <v>0</v>
      </c>
      <c r="D28" s="14">
        <v>2335.08</v>
      </c>
      <c r="E28" s="15">
        <v>11297.437875</v>
      </c>
      <c r="F28" s="14">
        <v>0</v>
      </c>
      <c r="G28" s="16">
        <v>0</v>
      </c>
      <c r="H28" s="14">
        <v>0</v>
      </c>
      <c r="I28" s="15">
        <v>0</v>
      </c>
      <c r="J28" s="14">
        <v>0</v>
      </c>
      <c r="K28" s="15">
        <v>0</v>
      </c>
      <c r="L28" s="14">
        <v>0</v>
      </c>
      <c r="M28" s="23">
        <v>0</v>
      </c>
    </row>
    <row r="29" spans="1:13" x14ac:dyDescent="0.2">
      <c r="A29" s="18" t="s">
        <v>23</v>
      </c>
      <c r="B29" s="14">
        <v>0</v>
      </c>
      <c r="C29" s="15">
        <v>0</v>
      </c>
      <c r="D29" s="14">
        <v>1680.9380000000001</v>
      </c>
      <c r="E29" s="15">
        <v>6958.2417310000001</v>
      </c>
      <c r="F29" s="14">
        <v>0</v>
      </c>
      <c r="G29" s="16">
        <v>0</v>
      </c>
      <c r="H29" s="14">
        <v>0</v>
      </c>
      <c r="I29" s="15">
        <v>0</v>
      </c>
      <c r="J29" s="14">
        <v>41.337000000000003</v>
      </c>
      <c r="K29" s="15">
        <v>160.76253500000001</v>
      </c>
      <c r="L29" s="14">
        <v>0</v>
      </c>
      <c r="M29" s="23">
        <v>0</v>
      </c>
    </row>
    <row r="30" spans="1:13" x14ac:dyDescent="0.2">
      <c r="A30" s="18" t="s">
        <v>24</v>
      </c>
      <c r="B30" s="14">
        <v>0</v>
      </c>
      <c r="C30" s="15">
        <v>0</v>
      </c>
      <c r="D30" s="14">
        <v>1829.03</v>
      </c>
      <c r="E30" s="15">
        <v>9045.4451640000007</v>
      </c>
      <c r="F30" s="14">
        <v>0</v>
      </c>
      <c r="G30" s="16">
        <v>0</v>
      </c>
      <c r="H30" s="14">
        <v>0</v>
      </c>
      <c r="I30" s="15">
        <v>0</v>
      </c>
      <c r="J30" s="14">
        <v>0</v>
      </c>
      <c r="K30" s="15">
        <v>0</v>
      </c>
      <c r="L30" s="14">
        <v>0</v>
      </c>
      <c r="M30" s="23">
        <v>0</v>
      </c>
    </row>
    <row r="31" spans="1:13" x14ac:dyDescent="0.2">
      <c r="A31" s="18" t="s">
        <v>25</v>
      </c>
      <c r="B31" s="14">
        <v>0</v>
      </c>
      <c r="C31" s="15">
        <v>0</v>
      </c>
      <c r="D31" s="14">
        <v>768.36400000000003</v>
      </c>
      <c r="E31" s="15">
        <v>4159.2262499999997</v>
      </c>
      <c r="F31" s="14">
        <v>0</v>
      </c>
      <c r="G31" s="16">
        <v>0</v>
      </c>
      <c r="H31" s="14">
        <v>0</v>
      </c>
      <c r="I31" s="15">
        <v>0</v>
      </c>
      <c r="J31" s="14">
        <v>0</v>
      </c>
      <c r="K31" s="15">
        <v>0</v>
      </c>
      <c r="L31" s="14">
        <v>0</v>
      </c>
      <c r="M31" s="16">
        <v>0</v>
      </c>
    </row>
    <row r="32" spans="1:13" x14ac:dyDescent="0.2">
      <c r="A32" s="18" t="s">
        <v>26</v>
      </c>
      <c r="B32" s="14">
        <v>0</v>
      </c>
      <c r="C32" s="15">
        <v>0</v>
      </c>
      <c r="D32" s="14">
        <v>2107.0250000000001</v>
      </c>
      <c r="E32" s="15">
        <v>10075.8195</v>
      </c>
      <c r="F32" s="14">
        <v>0</v>
      </c>
      <c r="G32" s="16">
        <v>0</v>
      </c>
      <c r="H32" s="14">
        <v>0</v>
      </c>
      <c r="I32" s="15">
        <v>0</v>
      </c>
      <c r="J32" s="14">
        <v>0</v>
      </c>
      <c r="K32" s="15">
        <v>0</v>
      </c>
      <c r="L32" s="14">
        <v>0</v>
      </c>
      <c r="M32" s="16">
        <v>0</v>
      </c>
    </row>
    <row r="33" spans="1:13" x14ac:dyDescent="0.2">
      <c r="A33" s="18" t="s">
        <v>27</v>
      </c>
      <c r="B33" s="14">
        <v>0</v>
      </c>
      <c r="C33" s="15">
        <v>0</v>
      </c>
      <c r="D33" s="14">
        <v>305.66899999999998</v>
      </c>
      <c r="E33" s="15">
        <v>1686.5561250000001</v>
      </c>
      <c r="F33" s="14">
        <v>0</v>
      </c>
      <c r="G33" s="16">
        <v>0</v>
      </c>
      <c r="H33" s="14">
        <v>0</v>
      </c>
      <c r="I33" s="15">
        <v>0</v>
      </c>
      <c r="J33" s="14">
        <v>0</v>
      </c>
      <c r="K33" s="15">
        <v>0</v>
      </c>
      <c r="L33" s="14">
        <v>0</v>
      </c>
      <c r="M33" s="16">
        <v>0</v>
      </c>
    </row>
    <row r="34" spans="1:13" x14ac:dyDescent="0.2">
      <c r="A34" s="18" t="s">
        <v>28</v>
      </c>
      <c r="B34" s="24">
        <v>0</v>
      </c>
      <c r="C34" s="25">
        <v>0</v>
      </c>
      <c r="D34" s="24">
        <v>720.77300000000002</v>
      </c>
      <c r="E34" s="25">
        <v>3224.0210000000002</v>
      </c>
      <c r="F34" s="24">
        <v>4.7720000000000002</v>
      </c>
      <c r="G34" s="26">
        <v>6.7212500000000004</v>
      </c>
      <c r="H34" s="24">
        <v>0.247</v>
      </c>
      <c r="I34" s="25">
        <v>1.31</v>
      </c>
      <c r="J34" s="24">
        <v>0</v>
      </c>
      <c r="K34" s="25">
        <v>0</v>
      </c>
      <c r="L34" s="24">
        <v>0</v>
      </c>
      <c r="M34" s="27">
        <v>0</v>
      </c>
    </row>
    <row r="35" spans="1:13" s="31" customFormat="1" x14ac:dyDescent="0.2">
      <c r="A35" s="39" t="s">
        <v>6</v>
      </c>
      <c r="B35" s="45">
        <f t="shared" ref="B35:G35" si="3">SUM(B21:B34)</f>
        <v>16.744</v>
      </c>
      <c r="C35" s="46">
        <f t="shared" si="3"/>
        <v>109.49850000000001</v>
      </c>
      <c r="D35" s="45">
        <f t="shared" si="3"/>
        <v>22523.144000000004</v>
      </c>
      <c r="E35" s="46">
        <f t="shared" si="3"/>
        <v>109229.748395</v>
      </c>
      <c r="F35" s="45">
        <f t="shared" si="3"/>
        <v>566.721</v>
      </c>
      <c r="G35" s="47">
        <f t="shared" si="3"/>
        <v>2220.1965</v>
      </c>
      <c r="H35" s="45">
        <f t="shared" ref="H35:M35" si="4">SUM(H21:H34)</f>
        <v>0.247</v>
      </c>
      <c r="I35" s="46">
        <f t="shared" si="4"/>
        <v>1.31</v>
      </c>
      <c r="J35" s="45">
        <f t="shared" si="4"/>
        <v>1023.673</v>
      </c>
      <c r="K35" s="46">
        <f t="shared" si="4"/>
        <v>4333.7232260000001</v>
      </c>
      <c r="L35" s="45">
        <f t="shared" si="4"/>
        <v>309.93799999999999</v>
      </c>
      <c r="M35" s="47">
        <f t="shared" si="4"/>
        <v>1049.752596</v>
      </c>
    </row>
    <row r="38" spans="1:13" s="48" customFormat="1" ht="15.75" x14ac:dyDescent="0.25">
      <c r="A38" s="30" t="s">
        <v>7</v>
      </c>
    </row>
    <row r="39" spans="1:13" s="28" customFormat="1" ht="12" x14ac:dyDescent="0.2">
      <c r="A39" s="28" t="s">
        <v>8</v>
      </c>
    </row>
    <row r="40" spans="1:13" s="28" customFormat="1" ht="12" x14ac:dyDescent="0.2">
      <c r="A40" s="29" t="s">
        <v>9</v>
      </c>
    </row>
    <row r="41" spans="1:13" s="28" customFormat="1" ht="12" x14ac:dyDescent="0.2">
      <c r="A41" s="29" t="s">
        <v>10</v>
      </c>
    </row>
  </sheetData>
  <mergeCells count="12">
    <mergeCell ref="B9:G9"/>
    <mergeCell ref="B18:G18"/>
    <mergeCell ref="H18:M18"/>
    <mergeCell ref="H19:I19"/>
    <mergeCell ref="J19:K19"/>
    <mergeCell ref="L19:M19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2016-01-26T13:13:33Z</dcterms:created>
  <dcterms:modified xsi:type="dcterms:W3CDTF">2021-01-20T11:45:50Z</dcterms:modified>
</cp:coreProperties>
</file>