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K:\FO-Forvaltningsdivisjonen\FAS-Areal-Miljø-Statistikk\FASS Statistikkseksjonen\3.3  Formidling\Internett\Biomassestatistikk\01 BIO Publisering\02 BIO Tabeller Produksjonsområde\"/>
    </mc:Choice>
  </mc:AlternateContent>
  <xr:revisionPtr revIDLastSave="0" documentId="13_ncr:1_{4EFB12C7-B157-4A84-85AF-14FA8575415B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2" l="1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B11" i="12" s="1"/>
  <c r="Y34" i="11"/>
  <c r="X34" i="11"/>
  <c r="W34" i="11"/>
  <c r="V34" i="11"/>
  <c r="U34" i="11"/>
  <c r="T34" i="11"/>
  <c r="S34" i="11"/>
  <c r="R34" i="11"/>
  <c r="B12" i="11" s="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B11" i="11" s="1"/>
  <c r="B13" i="11" s="1"/>
  <c r="Y34" i="10"/>
  <c r="X34" i="10"/>
  <c r="W34" i="10"/>
  <c r="V34" i="10"/>
  <c r="U34" i="10"/>
  <c r="T34" i="10"/>
  <c r="S34" i="10"/>
  <c r="R34" i="10"/>
  <c r="Q34" i="10"/>
  <c r="P34" i="10"/>
  <c r="O34" i="10"/>
  <c r="C12" i="10" s="1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Y34" i="9"/>
  <c r="X34" i="9"/>
  <c r="W34" i="9"/>
  <c r="V34" i="9"/>
  <c r="U34" i="9"/>
  <c r="T34" i="9"/>
  <c r="S34" i="9"/>
  <c r="R34" i="9"/>
  <c r="Q34" i="9"/>
  <c r="P34" i="9"/>
  <c r="D12" i="9" s="1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E11" i="7" s="1"/>
  <c r="D34" i="7"/>
  <c r="C34" i="7"/>
  <c r="B34" i="7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B11" i="6"/>
  <c r="E11" i="12" l="1"/>
  <c r="E12" i="12"/>
  <c r="E13" i="12" s="1"/>
  <c r="D11" i="11"/>
  <c r="C11" i="11"/>
  <c r="D11" i="12"/>
  <c r="C12" i="12"/>
  <c r="E11" i="11"/>
  <c r="E12" i="11"/>
  <c r="B12" i="10"/>
  <c r="E11" i="9"/>
  <c r="E12" i="7"/>
  <c r="E13" i="7" s="1"/>
  <c r="C11" i="12"/>
  <c r="B12" i="12"/>
  <c r="B13" i="12" s="1"/>
  <c r="D12" i="12"/>
  <c r="C12" i="11"/>
  <c r="D12" i="11"/>
  <c r="D11" i="10"/>
  <c r="C11" i="9"/>
  <c r="C13" i="9" s="1"/>
  <c r="E11" i="10"/>
  <c r="E12" i="10"/>
  <c r="B11" i="10"/>
  <c r="C11" i="10"/>
  <c r="C13" i="10" s="1"/>
  <c r="B12" i="9"/>
  <c r="C12" i="9"/>
  <c r="D12" i="8"/>
  <c r="B12" i="7"/>
  <c r="B11" i="7"/>
  <c r="C11" i="6"/>
  <c r="C12" i="6"/>
  <c r="D11" i="6"/>
  <c r="D12" i="6"/>
  <c r="D12" i="10"/>
  <c r="D13" i="10" s="1"/>
  <c r="E12" i="9"/>
  <c r="B11" i="9"/>
  <c r="D11" i="9"/>
  <c r="D13" i="9" s="1"/>
  <c r="E11" i="8"/>
  <c r="B12" i="8"/>
  <c r="C12" i="8"/>
  <c r="E12" i="6"/>
  <c r="E12" i="8"/>
  <c r="B11" i="8"/>
  <c r="C11" i="8"/>
  <c r="D11" i="8"/>
  <c r="C11" i="7"/>
  <c r="C12" i="7"/>
  <c r="D11" i="7"/>
  <c r="D12" i="7"/>
  <c r="C13" i="6"/>
  <c r="B12" i="6"/>
  <c r="B13" i="6" s="1"/>
  <c r="E11" i="6"/>
  <c r="Y34" i="5"/>
  <c r="X34" i="5"/>
  <c r="W34" i="5"/>
  <c r="V34" i="5"/>
  <c r="U34" i="5"/>
  <c r="T34" i="5"/>
  <c r="S34" i="5"/>
  <c r="R34" i="5"/>
  <c r="Q34" i="5"/>
  <c r="P34" i="5"/>
  <c r="D12" i="5" s="1"/>
  <c r="O34" i="5"/>
  <c r="N34" i="5"/>
  <c r="M34" i="5"/>
  <c r="L34" i="5"/>
  <c r="K34" i="5"/>
  <c r="J34" i="5"/>
  <c r="I34" i="5"/>
  <c r="H34" i="5"/>
  <c r="D11" i="5" s="1"/>
  <c r="G34" i="5"/>
  <c r="F34" i="5"/>
  <c r="E34" i="5"/>
  <c r="D34" i="5"/>
  <c r="C34" i="5"/>
  <c r="B34" i="5"/>
  <c r="C13" i="11" l="1"/>
  <c r="C13" i="12"/>
  <c r="D13" i="12"/>
  <c r="E13" i="9"/>
  <c r="D13" i="11"/>
  <c r="B13" i="10"/>
  <c r="E13" i="11"/>
  <c r="B13" i="8"/>
  <c r="E13" i="8"/>
  <c r="B13" i="7"/>
  <c r="B13" i="9"/>
  <c r="D13" i="6"/>
  <c r="E13" i="10"/>
  <c r="C13" i="8"/>
  <c r="D13" i="8"/>
  <c r="E13" i="6"/>
  <c r="E11" i="5"/>
  <c r="B11" i="5"/>
  <c r="D13" i="5"/>
  <c r="E12" i="5"/>
  <c r="C13" i="7"/>
  <c r="D13" i="7"/>
  <c r="B12" i="5"/>
  <c r="C12" i="5"/>
  <c r="C11" i="5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E11" i="4" s="1"/>
  <c r="D34" i="4"/>
  <c r="C34" i="4"/>
  <c r="C11" i="4" s="1"/>
  <c r="B34" i="4"/>
  <c r="E13" i="5" l="1"/>
  <c r="B13" i="5"/>
  <c r="C12" i="4"/>
  <c r="C13" i="4" s="1"/>
  <c r="D11" i="4"/>
  <c r="C13" i="5"/>
  <c r="B12" i="4"/>
  <c r="D12" i="4"/>
  <c r="B11" i="4"/>
  <c r="E12" i="4"/>
  <c r="E13" i="4" s="1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B11" i="3" s="1"/>
  <c r="D13" i="4" l="1"/>
  <c r="E12" i="3"/>
  <c r="B12" i="3"/>
  <c r="B13" i="3" s="1"/>
  <c r="B13" i="4"/>
  <c r="C12" i="3"/>
  <c r="D12" i="3"/>
  <c r="C11" i="3"/>
  <c r="D11" i="3"/>
  <c r="E11" i="3"/>
  <c r="Y34" i="2"/>
  <c r="X34" i="2"/>
  <c r="W34" i="2"/>
  <c r="V34" i="2"/>
  <c r="U34" i="2"/>
  <c r="E12" i="2" s="1"/>
  <c r="T34" i="2"/>
  <c r="D12" i="2" s="1"/>
  <c r="S34" i="2"/>
  <c r="C12" i="2" s="1"/>
  <c r="R34" i="2"/>
  <c r="Q34" i="2"/>
  <c r="P34" i="2"/>
  <c r="O34" i="2"/>
  <c r="N34" i="2"/>
  <c r="B12" i="2" s="1"/>
  <c r="M34" i="2"/>
  <c r="L34" i="2"/>
  <c r="K34" i="2"/>
  <c r="J34" i="2"/>
  <c r="I34" i="2"/>
  <c r="H34" i="2"/>
  <c r="G34" i="2"/>
  <c r="F34" i="2"/>
  <c r="E34" i="2"/>
  <c r="D34" i="2"/>
  <c r="C34" i="2"/>
  <c r="B34" i="2"/>
  <c r="E13" i="3" l="1"/>
  <c r="D13" i="3"/>
  <c r="C13" i="3"/>
  <c r="D11" i="2"/>
  <c r="D13" i="2" s="1"/>
  <c r="E11" i="2"/>
  <c r="E13" i="2" s="1"/>
  <c r="B11" i="2"/>
  <c r="C11" i="2"/>
  <c r="C13" i="2" s="1"/>
  <c r="B13" i="2"/>
  <c r="Y34" i="1"/>
  <c r="X34" i="1"/>
  <c r="W34" i="1"/>
  <c r="V34" i="1"/>
  <c r="U34" i="1"/>
  <c r="T34" i="1"/>
  <c r="S34" i="1"/>
  <c r="C12" i="1" s="1"/>
  <c r="R34" i="1"/>
  <c r="B12" i="1" s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E11" i="1" s="1"/>
  <c r="E13" i="1" s="1"/>
  <c r="D34" i="1"/>
  <c r="D11" i="1" s="1"/>
  <c r="C34" i="1"/>
  <c r="C11" i="1" s="1"/>
  <c r="C13" i="1" s="1"/>
  <c r="B34" i="1"/>
  <c r="B11" i="1" s="1"/>
  <c r="E12" i="1"/>
  <c r="D12" i="1" l="1"/>
  <c r="D13" i="1"/>
  <c r="B13" i="1"/>
</calcChain>
</file>

<file path=xl/sharedStrings.xml><?xml version="1.0" encoding="utf-8"?>
<sst xmlns="http://schemas.openxmlformats.org/spreadsheetml/2006/main" count="816" uniqueCount="69">
  <si>
    <t>Tall spesifisert på årsak, art, utsettsår, måned og produksjonsområde</t>
  </si>
  <si>
    <t>Kilde: Fiskeridirektoratet, månedsrapportering fra oppdretter</t>
  </si>
  <si>
    <t>Totalt</t>
  </si>
  <si>
    <t>Art</t>
  </si>
  <si>
    <t>Dødfisk</t>
  </si>
  <si>
    <t>Utkast</t>
  </si>
  <si>
    <t>Rømming</t>
  </si>
  <si>
    <t>Annet</t>
  </si>
  <si>
    <t>Laks</t>
  </si>
  <si>
    <t>Regnbueørret</t>
  </si>
  <si>
    <t>Tidligere utsett</t>
  </si>
  <si>
    <t>Fjorårets utsett</t>
  </si>
  <si>
    <t>Årets utsett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</si>
  <si>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</si>
  <si>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</si>
  <si>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</si>
  <si>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</si>
  <si>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</si>
  <si>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</si>
  <si>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</si>
  <si>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</si>
  <si>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</si>
  <si>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</si>
  <si>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</si>
  <si>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</si>
  <si>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</si>
  <si>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</si>
  <si>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</si>
  <si>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</si>
  <si>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</si>
  <si>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</si>
  <si>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</si>
  <si>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</si>
  <si>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(tap) i produksjonen 2022 (PRODUKSJONSOMRÅDE)</t>
  </si>
  <si>
    <t>Innrapporterte svinntall TOTALT i januar 2022. Antall i 1000 stk</t>
  </si>
  <si>
    <t>Innrapporterte svinntall i januar 2022 fordelt på art, utsettsår og årsak. Antall i 1000 stk</t>
  </si>
  <si>
    <t>Innrapporterte svinntall TOTALT i februar 2022. Antall i 1000 stk</t>
  </si>
  <si>
    <t>Innrapporterte svinntall i februar 2022 fordelt på art, utsettsår og årsak. Antall i 1000 stk</t>
  </si>
  <si>
    <t>Innrapporterte svinntall TOTALT i april 2022. Antall i 1000 stk</t>
  </si>
  <si>
    <t>Innrapporterte svinntall i april 2022 fordelt på art, utsettsår og årsak. Antall i 1000 stk</t>
  </si>
  <si>
    <t>Innrapporterte svinntall TOTALT i mars 2022. Antall i 1000 stk</t>
  </si>
  <si>
    <t>Innrapporterte svinntall i mars 2022 fordelt på art, utsettsår og årsak. Antall i 1000 stk</t>
  </si>
  <si>
    <t>Innrapporterte svinntall TOTALT i mai 2022. Antall i 1000 stk</t>
  </si>
  <si>
    <t>Innrapporterte svinntall i mai 2022 fordelt på art, utsettsår og årsak. Antall i 1000 stk</t>
  </si>
  <si>
    <t>Innrapporterte svinntall TOTALT i juni 2022. Antall i 1000 stk</t>
  </si>
  <si>
    <t>Innrapporterte svinntall i juni 2022 fordelt på art, utsettsår og årsak. Antall i 1000 stk</t>
  </si>
  <si>
    <t>Innrapporterte data pr. 18.08.2022</t>
  </si>
  <si>
    <t>Innrapporterte svinntall TOTALT i juli 2022. Antall i 1000 stk</t>
  </si>
  <si>
    <t>Innrapporterte svinntall i juli 2022 fordelt på art, utsettsår og årsak. Antall i 1000 stk</t>
  </si>
  <si>
    <t>Innrapporterte data pr. 22.09.2022</t>
  </si>
  <si>
    <t>Innrapporterte svinntall TOTALT i august 2022. Antall i 1000 stk</t>
  </si>
  <si>
    <t>Innrapporterte svinntall i august 2022 fordelt på art, utsettsår og årsak. Antall i 1000 stk</t>
  </si>
  <si>
    <t>Innrapporterte data pr. 20.10.2022</t>
  </si>
  <si>
    <t>Innrapporterte svinntall TOTALT i september 2022. Antall i 1000 stk</t>
  </si>
  <si>
    <t>Innrapporterte svinntall i september 2022 fordelt på art, utsettsår og årsak. Antall i 1000 stk</t>
  </si>
  <si>
    <t>Innrapporterte data pr. 24.11.2022</t>
  </si>
  <si>
    <t>Innrapporterte svinntall TOTALT i oktober 2022. Antall i 1000 stk</t>
  </si>
  <si>
    <t>Innrapporterte svinntall i oktober 2022 fordelt på art, utsettsår og årsak. Antall i 1000 stk</t>
  </si>
  <si>
    <t>Innrapporterte data pr. 20.12.2022</t>
  </si>
  <si>
    <t>Innrapporterte svinntall TOTALT i november 2022. Antall i 1000 stk</t>
  </si>
  <si>
    <t>Innrapporterte svinntall i november 2022 fordelt på art, utsettsår og årsak. Antall i 1000 stk</t>
  </si>
  <si>
    <t>Innrapporterte data pr. 19.01.2023</t>
  </si>
  <si>
    <t>Innrapporterte svinntall TOTALT i desember 2022. Antall i 1000 stk</t>
  </si>
  <si>
    <t>Innrapporterte svinntall i desember 2022 fordelt på art, utsettsår og årsak. Antall i 1000 stk</t>
  </si>
  <si>
    <t>Innrapporterte data pr. 23.02.2023</t>
  </si>
  <si>
    <t>Innrapporterte data pr. 23.03.2023</t>
  </si>
  <si>
    <t>Innrapporterte data pr. 20.04.2023</t>
  </si>
  <si>
    <t>Innrapporterte data pr. 23.05.2023</t>
  </si>
  <si>
    <t>Innrapporterte data pr. 29.06.2023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</si>
</sst>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mmmm\ yyyy;@"/>
  </numFmts>
  <fonts count="14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0" fontId="2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0" xfId="0" applyNumberFormat="1" applyFont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9" fillId="0" borderId="7" xfId="0" applyFont="1" applyFill="1" applyBorder="1"/>
    <xf numFmtId="3" fontId="9" fillId="0" borderId="8" xfId="0" applyNumberFormat="1" applyFont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9" fillId="0" borderId="3" xfId="0" applyNumberFormat="1" applyFont="1" applyFill="1" applyBorder="1"/>
    <xf numFmtId="3" fontId="9" fillId="0" borderId="0" xfId="0" applyNumberFormat="1" applyFont="1" applyFill="1" applyBorder="1"/>
    <xf numFmtId="0" fontId="9" fillId="0" borderId="11" xfId="0" applyFont="1" applyFill="1" applyBorder="1"/>
    <xf numFmtId="3" fontId="9" fillId="0" borderId="12" xfId="0" applyNumberFormat="1" applyFont="1" applyBorder="1"/>
    <xf numFmtId="3" fontId="9" fillId="0" borderId="13" xfId="0" applyNumberFormat="1" applyFont="1" applyBorder="1"/>
    <xf numFmtId="3" fontId="9" fillId="0" borderId="14" xfId="0" applyNumberFormat="1" applyFont="1" applyBorder="1"/>
    <xf numFmtId="3" fontId="12" fillId="2" borderId="5" xfId="0" applyNumberFormat="1" applyFont="1" applyFill="1" applyBorder="1"/>
    <xf numFmtId="3" fontId="12" fillId="2" borderId="6" xfId="0" applyNumberFormat="1" applyFont="1" applyFill="1" applyBorder="1"/>
    <xf numFmtId="3" fontId="12" fillId="0" borderId="3" xfId="0" applyNumberFormat="1" applyFont="1" applyFill="1" applyBorder="1"/>
    <xf numFmtId="3" fontId="12" fillId="0" borderId="0" xfId="0" applyNumberFormat="1" applyFont="1" applyFill="1" applyBorder="1"/>
    <xf numFmtId="0" fontId="13" fillId="0" borderId="0" xfId="0" applyFont="1"/>
    <xf numFmtId="0" fontId="12" fillId="2" borderId="16" xfId="0" applyFont="1" applyFill="1" applyBorder="1" applyAlignment="1">
      <alignment horizontal="right"/>
    </xf>
    <xf numFmtId="3" fontId="9" fillId="0" borderId="17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0" fontId="9" fillId="0" borderId="20" xfId="0" applyFont="1" applyFill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3" fontId="9" fillId="0" borderId="22" xfId="0" applyNumberFormat="1" applyFont="1" applyBorder="1" applyAlignment="1">
      <alignment horizontal="right"/>
    </xf>
    <xf numFmtId="3" fontId="9" fillId="0" borderId="24" xfId="0" applyNumberFormat="1" applyFont="1" applyBorder="1"/>
    <xf numFmtId="3" fontId="9" fillId="0" borderId="25" xfId="0" applyNumberFormat="1" applyFont="1" applyBorder="1"/>
    <xf numFmtId="3" fontId="9" fillId="0" borderId="26" xfId="0" applyNumberFormat="1" applyFont="1" applyBorder="1"/>
    <xf numFmtId="3" fontId="12" fillId="2" borderId="16" xfId="0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46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34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4585.5999999999995</v>
      </c>
      <c r="C11" s="26">
        <f t="shared" ref="C11:E11" si="0">C34+G34+K34</f>
        <v>196.2</v>
      </c>
      <c r="D11" s="26">
        <f t="shared" si="0"/>
        <v>0</v>
      </c>
      <c r="E11" s="27">
        <f t="shared" si="0"/>
        <v>-80.200000000000017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145.29999999999998</v>
      </c>
      <c r="C12" s="32">
        <f t="shared" ref="C12:E12" si="1">O34+S34+W34</f>
        <v>10</v>
      </c>
      <c r="D12" s="32">
        <f t="shared" si="1"/>
        <v>1.7</v>
      </c>
      <c r="E12" s="33">
        <f t="shared" si="1"/>
        <v>3.6999999999999988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4730.8999999999996</v>
      </c>
      <c r="C13" s="35">
        <f>SUM(C11:C12)</f>
        <v>206.2</v>
      </c>
      <c r="D13" s="35">
        <f>SUM(D11:D12)</f>
        <v>1.7</v>
      </c>
      <c r="E13" s="35">
        <f>SUM(E11:E12)</f>
        <v>-76.500000000000014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35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1.3</v>
      </c>
      <c r="C20" s="41">
        <v>1.4</v>
      </c>
      <c r="D20" s="41">
        <v>0</v>
      </c>
      <c r="E20" s="41">
        <v>15.2</v>
      </c>
      <c r="F20" s="40">
        <v>17.5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140.4</v>
      </c>
      <c r="C21" s="45">
        <v>53.6</v>
      </c>
      <c r="D21" s="45">
        <v>0</v>
      </c>
      <c r="E21" s="45">
        <v>16.8</v>
      </c>
      <c r="F21" s="44">
        <v>218</v>
      </c>
      <c r="G21" s="45">
        <v>0</v>
      </c>
      <c r="H21" s="45">
        <v>0</v>
      </c>
      <c r="I21" s="45">
        <v>0.7</v>
      </c>
      <c r="J21" s="44">
        <v>0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83.2</v>
      </c>
      <c r="C22" s="45">
        <v>10.8</v>
      </c>
      <c r="D22" s="45">
        <v>0</v>
      </c>
      <c r="E22" s="45">
        <v>3.2</v>
      </c>
      <c r="F22" s="44">
        <v>620.5</v>
      </c>
      <c r="G22" s="45">
        <v>12.1</v>
      </c>
      <c r="H22" s="45">
        <v>0</v>
      </c>
      <c r="I22" s="45">
        <v>8.5</v>
      </c>
      <c r="J22" s="44">
        <v>3.8</v>
      </c>
      <c r="K22" s="45">
        <v>0</v>
      </c>
      <c r="L22" s="45">
        <v>0</v>
      </c>
      <c r="M22" s="46">
        <v>0</v>
      </c>
      <c r="N22" s="44">
        <v>0.2</v>
      </c>
      <c r="O22" s="45">
        <v>0.8</v>
      </c>
      <c r="P22" s="45">
        <v>0</v>
      </c>
      <c r="Q22" s="45">
        <v>-1.3</v>
      </c>
      <c r="R22" s="44">
        <v>19.399999999999999</v>
      </c>
      <c r="S22" s="45">
        <v>7.5</v>
      </c>
      <c r="T22" s="45">
        <v>0</v>
      </c>
      <c r="U22" s="45">
        <v>3.8</v>
      </c>
      <c r="V22" s="44">
        <v>0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114.9</v>
      </c>
      <c r="C23" s="45">
        <v>18.3</v>
      </c>
      <c r="D23" s="45">
        <v>0</v>
      </c>
      <c r="E23" s="45">
        <v>-28.4</v>
      </c>
      <c r="F23" s="44">
        <v>418.3</v>
      </c>
      <c r="G23" s="45">
        <v>25</v>
      </c>
      <c r="H23" s="45">
        <v>0</v>
      </c>
      <c r="I23" s="45">
        <v>-3.5</v>
      </c>
      <c r="J23" s="44">
        <v>16.2</v>
      </c>
      <c r="K23" s="45">
        <v>0</v>
      </c>
      <c r="L23" s="45">
        <v>0</v>
      </c>
      <c r="M23" s="46">
        <v>0</v>
      </c>
      <c r="N23" s="44">
        <v>5.3</v>
      </c>
      <c r="O23" s="45">
        <v>0.9</v>
      </c>
      <c r="P23" s="45">
        <v>0</v>
      </c>
      <c r="Q23" s="45">
        <v>-9.3000000000000007</v>
      </c>
      <c r="R23" s="44">
        <v>85.6</v>
      </c>
      <c r="S23" s="45">
        <v>0.5</v>
      </c>
      <c r="T23" s="45">
        <v>1.7</v>
      </c>
      <c r="U23" s="45">
        <v>-3.4</v>
      </c>
      <c r="V23" s="44">
        <v>3.6</v>
      </c>
      <c r="W23" s="45">
        <v>0</v>
      </c>
      <c r="X23" s="45">
        <v>0</v>
      </c>
      <c r="Y23" s="46">
        <v>0</v>
      </c>
    </row>
    <row r="24" spans="1:25" x14ac:dyDescent="0.2">
      <c r="A24" s="43" t="s">
        <v>18</v>
      </c>
      <c r="B24" s="44">
        <v>20.7</v>
      </c>
      <c r="C24" s="45">
        <v>0.9</v>
      </c>
      <c r="D24" s="45">
        <v>0</v>
      </c>
      <c r="E24" s="45">
        <v>-2.9</v>
      </c>
      <c r="F24" s="44">
        <v>202</v>
      </c>
      <c r="G24" s="45">
        <v>11.9</v>
      </c>
      <c r="H24" s="45">
        <v>0</v>
      </c>
      <c r="I24" s="45">
        <v>28.8</v>
      </c>
      <c r="J24" s="44">
        <v>32.6</v>
      </c>
      <c r="K24" s="45">
        <v>0</v>
      </c>
      <c r="L24" s="45">
        <v>0</v>
      </c>
      <c r="M24" s="46">
        <v>0</v>
      </c>
      <c r="N24" s="44">
        <v>3.3</v>
      </c>
      <c r="O24" s="45">
        <v>0</v>
      </c>
      <c r="P24" s="45">
        <v>0</v>
      </c>
      <c r="Q24" s="45">
        <v>12.9</v>
      </c>
      <c r="R24" s="44">
        <v>13.6</v>
      </c>
      <c r="S24" s="45">
        <v>0</v>
      </c>
      <c r="T24" s="45">
        <v>0</v>
      </c>
      <c r="U24" s="45">
        <v>0</v>
      </c>
      <c r="V24" s="44">
        <v>0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102.9</v>
      </c>
      <c r="C25" s="45">
        <v>8.5</v>
      </c>
      <c r="D25" s="45">
        <v>0</v>
      </c>
      <c r="E25" s="45">
        <v>0.3</v>
      </c>
      <c r="F25" s="44">
        <v>404.9</v>
      </c>
      <c r="G25" s="45">
        <v>3.8</v>
      </c>
      <c r="H25" s="45">
        <v>0</v>
      </c>
      <c r="I25" s="45">
        <v>85.3</v>
      </c>
      <c r="J25" s="44">
        <v>79.400000000000006</v>
      </c>
      <c r="K25" s="45">
        <v>0</v>
      </c>
      <c r="L25" s="45">
        <v>0</v>
      </c>
      <c r="M25" s="46">
        <v>0.1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54.2</v>
      </c>
      <c r="C26" s="45">
        <v>2.8</v>
      </c>
      <c r="D26" s="45">
        <v>0</v>
      </c>
      <c r="E26" s="45">
        <v>-36.1</v>
      </c>
      <c r="F26" s="44">
        <v>122.8</v>
      </c>
      <c r="G26" s="45">
        <v>0</v>
      </c>
      <c r="H26" s="45">
        <v>0</v>
      </c>
      <c r="I26" s="45">
        <v>0.6</v>
      </c>
      <c r="J26" s="44">
        <v>26.4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48.7</v>
      </c>
      <c r="C27" s="45">
        <v>2.7</v>
      </c>
      <c r="D27" s="45">
        <v>0</v>
      </c>
      <c r="E27" s="45">
        <v>-41.6</v>
      </c>
      <c r="F27" s="44">
        <v>280.60000000000002</v>
      </c>
      <c r="G27" s="45">
        <v>0</v>
      </c>
      <c r="H27" s="45">
        <v>0</v>
      </c>
      <c r="I27" s="45">
        <v>2.9</v>
      </c>
      <c r="J27" s="44">
        <v>1.5</v>
      </c>
      <c r="K27" s="45">
        <v>0</v>
      </c>
      <c r="L27" s="45">
        <v>0</v>
      </c>
      <c r="M27" s="46">
        <v>0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61.9</v>
      </c>
      <c r="C28" s="45">
        <v>3.7</v>
      </c>
      <c r="D28" s="45">
        <v>0</v>
      </c>
      <c r="E28" s="45">
        <v>7.9</v>
      </c>
      <c r="F28" s="44">
        <v>238.4</v>
      </c>
      <c r="G28" s="45">
        <v>0</v>
      </c>
      <c r="H28" s="45">
        <v>0</v>
      </c>
      <c r="I28" s="45">
        <v>0.1</v>
      </c>
      <c r="J28" s="44">
        <v>19.600000000000001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81.099999999999994</v>
      </c>
      <c r="C29" s="45">
        <v>8.1</v>
      </c>
      <c r="D29" s="47">
        <v>0</v>
      </c>
      <c r="E29" s="45">
        <v>-45.6</v>
      </c>
      <c r="F29" s="44">
        <v>254.2</v>
      </c>
      <c r="G29" s="45">
        <v>1.8</v>
      </c>
      <c r="H29" s="45">
        <v>0</v>
      </c>
      <c r="I29" s="45">
        <v>-0.2</v>
      </c>
      <c r="J29" s="44">
        <v>0</v>
      </c>
      <c r="K29" s="45">
        <v>0</v>
      </c>
      <c r="L29" s="45">
        <v>0</v>
      </c>
      <c r="M29" s="46">
        <v>0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24.4</v>
      </c>
      <c r="C30" s="45">
        <v>1.7</v>
      </c>
      <c r="D30" s="45">
        <v>0</v>
      </c>
      <c r="E30" s="45">
        <v>12.7</v>
      </c>
      <c r="F30" s="44">
        <v>195.5</v>
      </c>
      <c r="G30" s="45">
        <v>8.5</v>
      </c>
      <c r="H30" s="45">
        <v>0</v>
      </c>
      <c r="I30" s="45">
        <v>-3.7</v>
      </c>
      <c r="J30" s="44">
        <v>0</v>
      </c>
      <c r="K30" s="45">
        <v>0</v>
      </c>
      <c r="L30" s="45">
        <v>0</v>
      </c>
      <c r="M30" s="46">
        <v>0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142.5</v>
      </c>
      <c r="C31" s="45">
        <v>15.5</v>
      </c>
      <c r="D31" s="45">
        <v>0</v>
      </c>
      <c r="E31" s="45">
        <v>-113.5</v>
      </c>
      <c r="F31" s="44">
        <v>435.6</v>
      </c>
      <c r="G31" s="45">
        <v>0</v>
      </c>
      <c r="H31" s="45">
        <v>0</v>
      </c>
      <c r="I31" s="45">
        <v>5.6</v>
      </c>
      <c r="J31" s="44">
        <v>0</v>
      </c>
      <c r="K31" s="45">
        <v>0</v>
      </c>
      <c r="L31" s="45">
        <v>0</v>
      </c>
      <c r="M31" s="46">
        <v>0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38</v>
      </c>
      <c r="G32" s="45">
        <v>0</v>
      </c>
      <c r="H32" s="45">
        <v>0</v>
      </c>
      <c r="I32" s="45">
        <v>0.7</v>
      </c>
      <c r="J32" s="44">
        <v>0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11.6</v>
      </c>
      <c r="C33" s="49">
        <v>0.7</v>
      </c>
      <c r="D33" s="49">
        <v>0</v>
      </c>
      <c r="E33" s="49">
        <v>2.6</v>
      </c>
      <c r="F33" s="48">
        <v>71.8</v>
      </c>
      <c r="G33" s="49">
        <v>4.4000000000000004</v>
      </c>
      <c r="H33" s="49">
        <v>0</v>
      </c>
      <c r="I33" s="49">
        <v>3.3</v>
      </c>
      <c r="J33" s="48">
        <v>0.2</v>
      </c>
      <c r="K33" s="49">
        <v>0</v>
      </c>
      <c r="L33" s="49">
        <v>0</v>
      </c>
      <c r="M33" s="50">
        <v>0</v>
      </c>
      <c r="N33" s="48">
        <v>2.4</v>
      </c>
      <c r="O33" s="49">
        <v>0.3</v>
      </c>
      <c r="P33" s="49">
        <v>0</v>
      </c>
      <c r="Q33" s="49">
        <v>0.9</v>
      </c>
      <c r="R33" s="48">
        <v>11.9</v>
      </c>
      <c r="S33" s="49">
        <v>0</v>
      </c>
      <c r="T33" s="49">
        <v>0</v>
      </c>
      <c r="U33" s="49">
        <v>0.1</v>
      </c>
      <c r="V33" s="48">
        <v>0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887.80000000000018</v>
      </c>
      <c r="C34" s="35">
        <f t="shared" si="2"/>
        <v>128.69999999999999</v>
      </c>
      <c r="D34" s="35">
        <f t="shared" si="2"/>
        <v>0</v>
      </c>
      <c r="E34" s="35">
        <f t="shared" si="2"/>
        <v>-209.4</v>
      </c>
      <c r="F34" s="34">
        <f t="shared" si="2"/>
        <v>3518.1</v>
      </c>
      <c r="G34" s="35">
        <f t="shared" si="2"/>
        <v>67.5</v>
      </c>
      <c r="H34" s="35">
        <f t="shared" si="2"/>
        <v>0</v>
      </c>
      <c r="I34" s="35">
        <f t="shared" si="2"/>
        <v>129.1</v>
      </c>
      <c r="J34" s="34">
        <f t="shared" si="2"/>
        <v>179.7</v>
      </c>
      <c r="K34" s="35">
        <f t="shared" si="2"/>
        <v>0</v>
      </c>
      <c r="L34" s="35">
        <f t="shared" si="2"/>
        <v>0</v>
      </c>
      <c r="M34" s="51">
        <f t="shared" si="2"/>
        <v>0.1</v>
      </c>
      <c r="N34" s="34">
        <f>SUM(N20:N33)</f>
        <v>11.200000000000001</v>
      </c>
      <c r="O34" s="35">
        <f>SUM(O20:O33)</f>
        <v>2</v>
      </c>
      <c r="P34" s="35">
        <f>SUM(P20:P33)</f>
        <v>0</v>
      </c>
      <c r="Q34" s="35">
        <f t="shared" ref="Q34:Y34" si="3">SUM(Q20:Q33)</f>
        <v>3.1999999999999988</v>
      </c>
      <c r="R34" s="34">
        <f t="shared" si="3"/>
        <v>130.5</v>
      </c>
      <c r="S34" s="35">
        <f t="shared" si="3"/>
        <v>8</v>
      </c>
      <c r="T34" s="35">
        <f t="shared" si="3"/>
        <v>1.7</v>
      </c>
      <c r="U34" s="35">
        <f t="shared" si="3"/>
        <v>0.49999999999999989</v>
      </c>
      <c r="V34" s="34">
        <f t="shared" si="3"/>
        <v>3.6</v>
      </c>
      <c r="W34" s="35">
        <f t="shared" si="3"/>
        <v>0</v>
      </c>
      <c r="X34" s="35">
        <f t="shared" si="3"/>
        <v>0</v>
      </c>
      <c r="Y34" s="51">
        <f t="shared" si="3"/>
        <v>0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01F84-DB1C-40F4-9EC4-4AA0AE0B28F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66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56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5130</v>
      </c>
      <c r="C11" s="26">
        <f t="shared" ref="C11:E11" si="0">C34+G34+K34</f>
        <v>230.99999999999997</v>
      </c>
      <c r="D11" s="26">
        <f t="shared" si="0"/>
        <v>35.4</v>
      </c>
      <c r="E11" s="27">
        <f t="shared" si="0"/>
        <v>821.8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464.29999999999995</v>
      </c>
      <c r="C12" s="32">
        <f t="shared" ref="C12:E12" si="1">O34+S34+W34</f>
        <v>70.5</v>
      </c>
      <c r="D12" s="32">
        <f t="shared" si="1"/>
        <v>0</v>
      </c>
      <c r="E12" s="33">
        <f t="shared" si="1"/>
        <v>35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5594.3</v>
      </c>
      <c r="C13" s="35">
        <f>SUM(C11:C12)</f>
        <v>301.5</v>
      </c>
      <c r="D13" s="35">
        <f>SUM(D11:D12)</f>
        <v>35.4</v>
      </c>
      <c r="E13" s="35">
        <f>SUM(E11:E12)</f>
        <v>856.8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57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265.3</v>
      </c>
      <c r="G20" s="41">
        <v>5.9</v>
      </c>
      <c r="H20" s="41">
        <v>0</v>
      </c>
      <c r="I20" s="41">
        <v>33.799999999999997</v>
      </c>
      <c r="J20" s="40">
        <v>1.4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205.4</v>
      </c>
      <c r="G21" s="45">
        <v>7.9</v>
      </c>
      <c r="H21" s="45">
        <v>0</v>
      </c>
      <c r="I21" s="45">
        <v>26.8</v>
      </c>
      <c r="J21" s="44">
        <v>153.69999999999999</v>
      </c>
      <c r="K21" s="45">
        <v>3.6</v>
      </c>
      <c r="L21" s="45">
        <v>0</v>
      </c>
      <c r="M21" s="46">
        <v>-5.5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0</v>
      </c>
      <c r="C22" s="45">
        <v>0</v>
      </c>
      <c r="D22" s="45">
        <v>0</v>
      </c>
      <c r="E22" s="45">
        <v>0</v>
      </c>
      <c r="F22" s="44">
        <v>363.8</v>
      </c>
      <c r="G22" s="45">
        <v>42.6</v>
      </c>
      <c r="H22" s="45">
        <v>0</v>
      </c>
      <c r="I22" s="45">
        <v>-3.9</v>
      </c>
      <c r="J22" s="44">
        <v>402.6</v>
      </c>
      <c r="K22" s="45">
        <v>4</v>
      </c>
      <c r="L22" s="45">
        <v>0</v>
      </c>
      <c r="M22" s="46">
        <v>218.7</v>
      </c>
      <c r="N22" s="44">
        <v>0</v>
      </c>
      <c r="O22" s="45">
        <v>0</v>
      </c>
      <c r="P22" s="45">
        <v>0</v>
      </c>
      <c r="Q22" s="45">
        <v>0</v>
      </c>
      <c r="R22" s="44">
        <v>0</v>
      </c>
      <c r="S22" s="45">
        <v>0</v>
      </c>
      <c r="T22" s="45">
        <v>0</v>
      </c>
      <c r="U22" s="45">
        <v>0</v>
      </c>
      <c r="V22" s="44">
        <v>5.3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260</v>
      </c>
      <c r="G23" s="45">
        <v>19.8</v>
      </c>
      <c r="H23" s="45">
        <v>35.4</v>
      </c>
      <c r="I23" s="45">
        <v>-19.2</v>
      </c>
      <c r="J23" s="44">
        <v>362</v>
      </c>
      <c r="K23" s="45">
        <v>0.4</v>
      </c>
      <c r="L23" s="45">
        <v>0</v>
      </c>
      <c r="M23" s="46">
        <v>0</v>
      </c>
      <c r="N23" s="44">
        <v>0</v>
      </c>
      <c r="O23" s="45">
        <v>0</v>
      </c>
      <c r="P23" s="45">
        <v>0</v>
      </c>
      <c r="Q23" s="45">
        <v>0</v>
      </c>
      <c r="R23" s="44">
        <v>81.7</v>
      </c>
      <c r="S23" s="45">
        <v>13.3</v>
      </c>
      <c r="T23" s="45">
        <v>0</v>
      </c>
      <c r="U23" s="45">
        <v>-3.4</v>
      </c>
      <c r="V23" s="44">
        <v>128.69999999999999</v>
      </c>
      <c r="W23" s="45">
        <v>57.1</v>
      </c>
      <c r="X23" s="45">
        <v>0</v>
      </c>
      <c r="Y23" s="46">
        <v>76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133.19999999999999</v>
      </c>
      <c r="G24" s="45">
        <v>66.3</v>
      </c>
      <c r="H24" s="45">
        <v>0</v>
      </c>
      <c r="I24" s="45">
        <v>11.8</v>
      </c>
      <c r="J24" s="44">
        <v>116.3</v>
      </c>
      <c r="K24" s="45">
        <v>0.1</v>
      </c>
      <c r="L24" s="45">
        <v>0</v>
      </c>
      <c r="M24" s="46">
        <v>5</v>
      </c>
      <c r="N24" s="44">
        <v>0</v>
      </c>
      <c r="O24" s="45">
        <v>0</v>
      </c>
      <c r="P24" s="45">
        <v>0</v>
      </c>
      <c r="Q24" s="45">
        <v>0</v>
      </c>
      <c r="R24" s="44">
        <v>10.7</v>
      </c>
      <c r="S24" s="45">
        <v>0</v>
      </c>
      <c r="T24" s="45">
        <v>0</v>
      </c>
      <c r="U24" s="45">
        <v>-28.2</v>
      </c>
      <c r="V24" s="44">
        <v>211.5</v>
      </c>
      <c r="W24" s="45">
        <v>0</v>
      </c>
      <c r="X24" s="45">
        <v>0</v>
      </c>
      <c r="Y24" s="46">
        <v>-9.3000000000000007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637.4</v>
      </c>
      <c r="G25" s="45">
        <v>26.7</v>
      </c>
      <c r="H25" s="45">
        <v>0</v>
      </c>
      <c r="I25" s="45">
        <v>38</v>
      </c>
      <c r="J25" s="44">
        <v>301.60000000000002</v>
      </c>
      <c r="K25" s="45">
        <v>0</v>
      </c>
      <c r="L25" s="45">
        <v>0</v>
      </c>
      <c r="M25" s="46">
        <v>0.1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16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134.9</v>
      </c>
      <c r="G26" s="45">
        <v>4.7</v>
      </c>
      <c r="H26" s="45">
        <v>0</v>
      </c>
      <c r="I26" s="45">
        <v>-13.1</v>
      </c>
      <c r="J26" s="44">
        <v>100.4</v>
      </c>
      <c r="K26" s="45">
        <v>0</v>
      </c>
      <c r="L26" s="45">
        <v>0</v>
      </c>
      <c r="M26" s="46">
        <v>-10.8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144</v>
      </c>
      <c r="G27" s="45">
        <v>5</v>
      </c>
      <c r="H27" s="45">
        <v>0</v>
      </c>
      <c r="I27" s="45">
        <v>-15.7</v>
      </c>
      <c r="J27" s="44">
        <v>342.6</v>
      </c>
      <c r="K27" s="45">
        <v>0</v>
      </c>
      <c r="L27" s="45">
        <v>0</v>
      </c>
      <c r="M27" s="46">
        <v>9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0</v>
      </c>
      <c r="C28" s="45">
        <v>0</v>
      </c>
      <c r="D28" s="45">
        <v>0</v>
      </c>
      <c r="E28" s="45">
        <v>0</v>
      </c>
      <c r="F28" s="44">
        <v>113</v>
      </c>
      <c r="G28" s="45">
        <v>10.1</v>
      </c>
      <c r="H28" s="45">
        <v>0</v>
      </c>
      <c r="I28" s="45">
        <v>-0.4</v>
      </c>
      <c r="J28" s="44">
        <v>120.8</v>
      </c>
      <c r="K28" s="45">
        <v>0</v>
      </c>
      <c r="L28" s="45">
        <v>0</v>
      </c>
      <c r="M28" s="46">
        <v>0.5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</v>
      </c>
      <c r="C29" s="45">
        <v>0</v>
      </c>
      <c r="D29" s="47">
        <v>0</v>
      </c>
      <c r="E29" s="45">
        <v>0</v>
      </c>
      <c r="F29" s="44">
        <v>137.19999999999999</v>
      </c>
      <c r="G29" s="45">
        <v>4.7</v>
      </c>
      <c r="H29" s="45">
        <v>0</v>
      </c>
      <c r="I29" s="45">
        <v>-54.8</v>
      </c>
      <c r="J29" s="44">
        <v>101.7</v>
      </c>
      <c r="K29" s="45">
        <v>0</v>
      </c>
      <c r="L29" s="45">
        <v>0</v>
      </c>
      <c r="M29" s="46">
        <v>19.3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44.8</v>
      </c>
      <c r="G30" s="45">
        <v>4.4000000000000004</v>
      </c>
      <c r="H30" s="45">
        <v>0</v>
      </c>
      <c r="I30" s="45">
        <v>76.599999999999994</v>
      </c>
      <c r="J30" s="44">
        <v>77.900000000000006</v>
      </c>
      <c r="K30" s="45">
        <v>0</v>
      </c>
      <c r="L30" s="45">
        <v>0</v>
      </c>
      <c r="M30" s="46">
        <v>59.8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0</v>
      </c>
      <c r="C31" s="45">
        <v>1</v>
      </c>
      <c r="D31" s="45">
        <v>0</v>
      </c>
      <c r="E31" s="45">
        <v>-9.6</v>
      </c>
      <c r="F31" s="44">
        <v>198.1</v>
      </c>
      <c r="G31" s="45">
        <v>8.1999999999999993</v>
      </c>
      <c r="H31" s="45">
        <v>0</v>
      </c>
      <c r="I31" s="45">
        <v>-39.4</v>
      </c>
      <c r="J31" s="44">
        <v>335.5</v>
      </c>
      <c r="K31" s="45">
        <v>0</v>
      </c>
      <c r="L31" s="45">
        <v>0</v>
      </c>
      <c r="M31" s="46">
        <v>489.9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39.1</v>
      </c>
      <c r="G32" s="45">
        <v>2.9</v>
      </c>
      <c r="H32" s="45">
        <v>0</v>
      </c>
      <c r="I32" s="45">
        <v>-2.2000000000000002</v>
      </c>
      <c r="J32" s="44">
        <v>2.2000000000000002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1.5</v>
      </c>
      <c r="C33" s="49">
        <v>0</v>
      </c>
      <c r="D33" s="49">
        <v>0</v>
      </c>
      <c r="E33" s="49">
        <v>0.8</v>
      </c>
      <c r="F33" s="48">
        <v>14</v>
      </c>
      <c r="G33" s="49">
        <v>5.8</v>
      </c>
      <c r="H33" s="49">
        <v>0</v>
      </c>
      <c r="I33" s="49">
        <v>3.5</v>
      </c>
      <c r="J33" s="48">
        <v>19.600000000000001</v>
      </c>
      <c r="K33" s="49">
        <v>6.9</v>
      </c>
      <c r="L33" s="49">
        <v>0</v>
      </c>
      <c r="M33" s="50">
        <v>2.8</v>
      </c>
      <c r="N33" s="48">
        <v>0.6</v>
      </c>
      <c r="O33" s="49">
        <v>0</v>
      </c>
      <c r="P33" s="49">
        <v>0</v>
      </c>
      <c r="Q33" s="49">
        <v>0</v>
      </c>
      <c r="R33" s="48">
        <v>1.6</v>
      </c>
      <c r="S33" s="49">
        <v>0.1</v>
      </c>
      <c r="T33" s="49">
        <v>0</v>
      </c>
      <c r="U33" s="49">
        <v>-0.2</v>
      </c>
      <c r="V33" s="48">
        <v>8.1999999999999993</v>
      </c>
      <c r="W33" s="49">
        <v>0</v>
      </c>
      <c r="X33" s="49">
        <v>0</v>
      </c>
      <c r="Y33" s="50">
        <v>0.1</v>
      </c>
    </row>
    <row r="34" spans="1:25" s="18" customFormat="1" x14ac:dyDescent="0.2">
      <c r="A34" s="19" t="s">
        <v>2</v>
      </c>
      <c r="B34" s="34">
        <f t="shared" ref="B34:M34" si="2">SUM(B20:B33)</f>
        <v>1.5</v>
      </c>
      <c r="C34" s="35">
        <f t="shared" si="2"/>
        <v>1</v>
      </c>
      <c r="D34" s="35">
        <f t="shared" si="2"/>
        <v>0</v>
      </c>
      <c r="E34" s="35">
        <f t="shared" si="2"/>
        <v>-8.7999999999999989</v>
      </c>
      <c r="F34" s="34">
        <f t="shared" si="2"/>
        <v>2690.2</v>
      </c>
      <c r="G34" s="35">
        <f t="shared" si="2"/>
        <v>214.99999999999997</v>
      </c>
      <c r="H34" s="35">
        <f t="shared" si="2"/>
        <v>35.4</v>
      </c>
      <c r="I34" s="35">
        <f t="shared" si="2"/>
        <v>41.800000000000004</v>
      </c>
      <c r="J34" s="34">
        <f t="shared" si="2"/>
        <v>2438.2999999999997</v>
      </c>
      <c r="K34" s="35">
        <f t="shared" si="2"/>
        <v>15</v>
      </c>
      <c r="L34" s="35">
        <f t="shared" si="2"/>
        <v>0</v>
      </c>
      <c r="M34" s="51">
        <f t="shared" si="2"/>
        <v>788.8</v>
      </c>
      <c r="N34" s="34">
        <f>SUM(N20:N33)</f>
        <v>0.6</v>
      </c>
      <c r="O34" s="35">
        <f>SUM(O20:O33)</f>
        <v>0</v>
      </c>
      <c r="P34" s="35">
        <f>SUM(P20:P33)</f>
        <v>0</v>
      </c>
      <c r="Q34" s="35">
        <f t="shared" ref="Q34:Y34" si="3">SUM(Q20:Q33)</f>
        <v>0</v>
      </c>
      <c r="R34" s="34">
        <f t="shared" si="3"/>
        <v>94</v>
      </c>
      <c r="S34" s="35">
        <f t="shared" si="3"/>
        <v>13.4</v>
      </c>
      <c r="T34" s="35">
        <f t="shared" si="3"/>
        <v>0</v>
      </c>
      <c r="U34" s="35">
        <f t="shared" si="3"/>
        <v>-31.799999999999997</v>
      </c>
      <c r="V34" s="34">
        <f t="shared" si="3"/>
        <v>369.7</v>
      </c>
      <c r="W34" s="35">
        <f t="shared" si="3"/>
        <v>57.1</v>
      </c>
      <c r="X34" s="35">
        <f t="shared" si="3"/>
        <v>0</v>
      </c>
      <c r="Y34" s="51">
        <f t="shared" si="3"/>
        <v>66.8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8723-D501-445D-A781-393F6A8DFFD6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67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59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4852.5</v>
      </c>
      <c r="C11" s="26">
        <f t="shared" ref="C11:E11" si="0">C34+G34+K34</f>
        <v>346.89999999999992</v>
      </c>
      <c r="D11" s="26">
        <f t="shared" si="0"/>
        <v>0</v>
      </c>
      <c r="E11" s="27">
        <f t="shared" si="0"/>
        <v>447.4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302.3</v>
      </c>
      <c r="C12" s="32">
        <f t="shared" ref="C12:E12" si="1">O34+S34+W34</f>
        <v>58.300000000000004</v>
      </c>
      <c r="D12" s="32">
        <f t="shared" si="1"/>
        <v>0</v>
      </c>
      <c r="E12" s="33">
        <f t="shared" si="1"/>
        <v>15.600000000000005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5154.8</v>
      </c>
      <c r="C13" s="35">
        <f>SUM(C11:C12)</f>
        <v>405.19999999999993</v>
      </c>
      <c r="D13" s="35">
        <f>SUM(D11:D12)</f>
        <v>0</v>
      </c>
      <c r="E13" s="35">
        <f>SUM(E11:E12)</f>
        <v>463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60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35.200000000000003</v>
      </c>
      <c r="G20" s="41">
        <v>2.4</v>
      </c>
      <c r="H20" s="41">
        <v>0</v>
      </c>
      <c r="I20" s="41">
        <v>16.899999999999999</v>
      </c>
      <c r="J20" s="40">
        <v>1.1000000000000001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143.6</v>
      </c>
      <c r="G21" s="45">
        <v>27.2</v>
      </c>
      <c r="H21" s="45">
        <v>0</v>
      </c>
      <c r="I21" s="45">
        <v>1.9</v>
      </c>
      <c r="J21" s="44">
        <v>90.8</v>
      </c>
      <c r="K21" s="45">
        <v>0.1</v>
      </c>
      <c r="L21" s="45">
        <v>0</v>
      </c>
      <c r="M21" s="46">
        <v>0.3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0</v>
      </c>
      <c r="C22" s="45">
        <v>0</v>
      </c>
      <c r="D22" s="45">
        <v>0</v>
      </c>
      <c r="E22" s="45">
        <v>0</v>
      </c>
      <c r="F22" s="44">
        <v>245.4</v>
      </c>
      <c r="G22" s="45">
        <v>42.2</v>
      </c>
      <c r="H22" s="45">
        <v>0</v>
      </c>
      <c r="I22" s="45">
        <v>4.5</v>
      </c>
      <c r="J22" s="44">
        <v>566.9</v>
      </c>
      <c r="K22" s="45">
        <v>6.5</v>
      </c>
      <c r="L22" s="45">
        <v>0</v>
      </c>
      <c r="M22" s="46">
        <v>34.700000000000003</v>
      </c>
      <c r="N22" s="44">
        <v>0</v>
      </c>
      <c r="O22" s="45">
        <v>0</v>
      </c>
      <c r="P22" s="45">
        <v>0</v>
      </c>
      <c r="Q22" s="45">
        <v>0</v>
      </c>
      <c r="R22" s="44">
        <v>0</v>
      </c>
      <c r="S22" s="45">
        <v>0</v>
      </c>
      <c r="T22" s="45">
        <v>0</v>
      </c>
      <c r="U22" s="45">
        <v>0</v>
      </c>
      <c r="V22" s="44">
        <v>50</v>
      </c>
      <c r="W22" s="45">
        <v>1.7</v>
      </c>
      <c r="X22" s="45">
        <v>0</v>
      </c>
      <c r="Y22" s="46">
        <v>3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282.60000000000002</v>
      </c>
      <c r="G23" s="45">
        <v>45.7</v>
      </c>
      <c r="H23" s="45">
        <v>0</v>
      </c>
      <c r="I23" s="45">
        <v>-61.8</v>
      </c>
      <c r="J23" s="44">
        <v>419.5</v>
      </c>
      <c r="K23" s="45">
        <v>10.1</v>
      </c>
      <c r="L23" s="45">
        <v>0</v>
      </c>
      <c r="M23" s="46">
        <v>1.6</v>
      </c>
      <c r="N23" s="44">
        <v>0</v>
      </c>
      <c r="O23" s="45">
        <v>0</v>
      </c>
      <c r="P23" s="45">
        <v>0</v>
      </c>
      <c r="Q23" s="45">
        <v>0</v>
      </c>
      <c r="R23" s="44">
        <v>40.4</v>
      </c>
      <c r="S23" s="45">
        <v>11.9</v>
      </c>
      <c r="T23" s="45">
        <v>0</v>
      </c>
      <c r="U23" s="45">
        <v>-25.9</v>
      </c>
      <c r="V23" s="44">
        <v>182.6</v>
      </c>
      <c r="W23" s="45">
        <v>43.9</v>
      </c>
      <c r="X23" s="45">
        <v>0</v>
      </c>
      <c r="Y23" s="46">
        <v>31.6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52.1</v>
      </c>
      <c r="G24" s="45">
        <v>142.9</v>
      </c>
      <c r="H24" s="45">
        <v>0</v>
      </c>
      <c r="I24" s="45">
        <v>72.099999999999994</v>
      </c>
      <c r="J24" s="44">
        <v>155</v>
      </c>
      <c r="K24" s="45">
        <v>2.6</v>
      </c>
      <c r="L24" s="45">
        <v>0</v>
      </c>
      <c r="M24" s="46">
        <v>-4.5999999999999996</v>
      </c>
      <c r="N24" s="44">
        <v>0</v>
      </c>
      <c r="O24" s="45">
        <v>0</v>
      </c>
      <c r="P24" s="45">
        <v>0</v>
      </c>
      <c r="Q24" s="45">
        <v>0</v>
      </c>
      <c r="R24" s="44">
        <v>6.2</v>
      </c>
      <c r="S24" s="45">
        <v>0</v>
      </c>
      <c r="T24" s="45">
        <v>0</v>
      </c>
      <c r="U24" s="45">
        <v>11.9</v>
      </c>
      <c r="V24" s="44">
        <v>18</v>
      </c>
      <c r="W24" s="45">
        <v>0</v>
      </c>
      <c r="X24" s="45">
        <v>0</v>
      </c>
      <c r="Y24" s="46">
        <v>-0.3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596</v>
      </c>
      <c r="G25" s="45">
        <v>15.4</v>
      </c>
      <c r="H25" s="45">
        <v>0</v>
      </c>
      <c r="I25" s="45">
        <v>10.1</v>
      </c>
      <c r="J25" s="44">
        <v>440.7</v>
      </c>
      <c r="K25" s="45">
        <v>1.2</v>
      </c>
      <c r="L25" s="45">
        <v>0</v>
      </c>
      <c r="M25" s="46">
        <v>6.7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0.1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52.6</v>
      </c>
      <c r="G26" s="45">
        <v>9.9</v>
      </c>
      <c r="H26" s="45">
        <v>0</v>
      </c>
      <c r="I26" s="45">
        <v>2.7</v>
      </c>
      <c r="J26" s="44">
        <v>100.1</v>
      </c>
      <c r="K26" s="45">
        <v>0</v>
      </c>
      <c r="L26" s="45">
        <v>0</v>
      </c>
      <c r="M26" s="46">
        <v>0.2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110.6</v>
      </c>
      <c r="G27" s="45">
        <v>4.9000000000000004</v>
      </c>
      <c r="H27" s="45">
        <v>0</v>
      </c>
      <c r="I27" s="45">
        <v>-60.7</v>
      </c>
      <c r="J27" s="44">
        <v>357.1</v>
      </c>
      <c r="K27" s="45">
        <v>0</v>
      </c>
      <c r="L27" s="45">
        <v>0</v>
      </c>
      <c r="M27" s="46">
        <v>21.2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0</v>
      </c>
      <c r="C28" s="45">
        <v>0</v>
      </c>
      <c r="D28" s="45">
        <v>0</v>
      </c>
      <c r="E28" s="45">
        <v>0</v>
      </c>
      <c r="F28" s="44">
        <v>76.2</v>
      </c>
      <c r="G28" s="45">
        <v>4.0999999999999996</v>
      </c>
      <c r="H28" s="45">
        <v>0</v>
      </c>
      <c r="I28" s="45">
        <v>-80</v>
      </c>
      <c r="J28" s="44">
        <v>208.7</v>
      </c>
      <c r="K28" s="45">
        <v>0</v>
      </c>
      <c r="L28" s="45">
        <v>0</v>
      </c>
      <c r="M28" s="46">
        <v>2.4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</v>
      </c>
      <c r="C29" s="45">
        <v>0</v>
      </c>
      <c r="D29" s="47">
        <v>0</v>
      </c>
      <c r="E29" s="45">
        <v>0</v>
      </c>
      <c r="F29" s="44">
        <v>101</v>
      </c>
      <c r="G29" s="45">
        <v>6.3</v>
      </c>
      <c r="H29" s="45">
        <v>0</v>
      </c>
      <c r="I29" s="45">
        <v>-14.3</v>
      </c>
      <c r="J29" s="44">
        <v>176.4</v>
      </c>
      <c r="K29" s="45">
        <v>0</v>
      </c>
      <c r="L29" s="45">
        <v>0</v>
      </c>
      <c r="M29" s="46">
        <v>3.9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68.400000000000006</v>
      </c>
      <c r="G30" s="45">
        <v>3.5</v>
      </c>
      <c r="H30" s="45">
        <v>0</v>
      </c>
      <c r="I30" s="45">
        <v>-13.4</v>
      </c>
      <c r="J30" s="44">
        <v>65.8</v>
      </c>
      <c r="K30" s="45">
        <v>0</v>
      </c>
      <c r="L30" s="45">
        <v>0</v>
      </c>
      <c r="M30" s="46">
        <v>-0.5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0</v>
      </c>
      <c r="C31" s="45">
        <v>0</v>
      </c>
      <c r="D31" s="45">
        <v>0</v>
      </c>
      <c r="E31" s="45">
        <v>0</v>
      </c>
      <c r="F31" s="44">
        <v>165.4</v>
      </c>
      <c r="G31" s="45">
        <v>11.7</v>
      </c>
      <c r="H31" s="45">
        <v>0</v>
      </c>
      <c r="I31" s="45">
        <v>21</v>
      </c>
      <c r="J31" s="44">
        <v>227.4</v>
      </c>
      <c r="K31" s="45">
        <v>0</v>
      </c>
      <c r="L31" s="45">
        <v>0</v>
      </c>
      <c r="M31" s="46">
        <v>467.9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49.1</v>
      </c>
      <c r="G32" s="45">
        <v>2.5</v>
      </c>
      <c r="H32" s="45">
        <v>0</v>
      </c>
      <c r="I32" s="45">
        <v>-5.8</v>
      </c>
      <c r="J32" s="44">
        <v>1.4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0.7</v>
      </c>
      <c r="C33" s="49">
        <v>0.1</v>
      </c>
      <c r="D33" s="49">
        <v>0</v>
      </c>
      <c r="E33" s="49">
        <v>0.6</v>
      </c>
      <c r="F33" s="48">
        <v>15.2</v>
      </c>
      <c r="G33" s="49">
        <v>3.7</v>
      </c>
      <c r="H33" s="49">
        <v>0</v>
      </c>
      <c r="I33" s="49">
        <v>-0.8</v>
      </c>
      <c r="J33" s="48">
        <v>47.5</v>
      </c>
      <c r="K33" s="49">
        <v>3.9</v>
      </c>
      <c r="L33" s="49">
        <v>0</v>
      </c>
      <c r="M33" s="50">
        <v>20.6</v>
      </c>
      <c r="N33" s="48">
        <v>0.6</v>
      </c>
      <c r="O33" s="49">
        <v>0.1</v>
      </c>
      <c r="P33" s="49">
        <v>0</v>
      </c>
      <c r="Q33" s="49">
        <v>-3.6</v>
      </c>
      <c r="R33" s="48">
        <v>0.6</v>
      </c>
      <c r="S33" s="49">
        <v>0.1</v>
      </c>
      <c r="T33" s="49">
        <v>0</v>
      </c>
      <c r="U33" s="49">
        <v>-1.1000000000000001</v>
      </c>
      <c r="V33" s="48">
        <v>3.8</v>
      </c>
      <c r="W33" s="49">
        <v>0.6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0.7</v>
      </c>
      <c r="C34" s="35">
        <f t="shared" si="2"/>
        <v>0.1</v>
      </c>
      <c r="D34" s="35">
        <f t="shared" si="2"/>
        <v>0</v>
      </c>
      <c r="E34" s="35">
        <f t="shared" si="2"/>
        <v>0.6</v>
      </c>
      <c r="F34" s="34">
        <f t="shared" si="2"/>
        <v>1993.4</v>
      </c>
      <c r="G34" s="35">
        <f t="shared" si="2"/>
        <v>322.39999999999992</v>
      </c>
      <c r="H34" s="35">
        <f t="shared" si="2"/>
        <v>0</v>
      </c>
      <c r="I34" s="35">
        <f t="shared" si="2"/>
        <v>-107.60000000000001</v>
      </c>
      <c r="J34" s="34">
        <f t="shared" si="2"/>
        <v>2858.4</v>
      </c>
      <c r="K34" s="35">
        <f t="shared" si="2"/>
        <v>24.4</v>
      </c>
      <c r="L34" s="35">
        <f t="shared" si="2"/>
        <v>0</v>
      </c>
      <c r="M34" s="51">
        <f t="shared" si="2"/>
        <v>554.4</v>
      </c>
      <c r="N34" s="34">
        <f>SUM(N20:N33)</f>
        <v>0.6</v>
      </c>
      <c r="O34" s="35">
        <f>SUM(O20:O33)</f>
        <v>0.1</v>
      </c>
      <c r="P34" s="35">
        <f>SUM(P20:P33)</f>
        <v>0</v>
      </c>
      <c r="Q34" s="35">
        <f t="shared" ref="Q34:Y34" si="3">SUM(Q20:Q33)</f>
        <v>-3.6</v>
      </c>
      <c r="R34" s="34">
        <f t="shared" si="3"/>
        <v>47.2</v>
      </c>
      <c r="S34" s="35">
        <f t="shared" si="3"/>
        <v>12</v>
      </c>
      <c r="T34" s="35">
        <f t="shared" si="3"/>
        <v>0</v>
      </c>
      <c r="U34" s="35">
        <f t="shared" si="3"/>
        <v>-15.099999999999998</v>
      </c>
      <c r="V34" s="34">
        <f t="shared" si="3"/>
        <v>254.5</v>
      </c>
      <c r="W34" s="35">
        <f t="shared" si="3"/>
        <v>46.2</v>
      </c>
      <c r="X34" s="35">
        <f t="shared" si="3"/>
        <v>0</v>
      </c>
      <c r="Y34" s="51">
        <f t="shared" si="3"/>
        <v>34.300000000000004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C67C-835A-42DA-A0FC-426EFB677D6C}">
  <dimension ref="A1:Y41"/>
  <sheetViews>
    <sheetView tabSelected="1"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68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62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5442.1999999999989</v>
      </c>
      <c r="C11" s="26">
        <f t="shared" ref="C11:E11" si="0">C34+G34+K34</f>
        <v>365.7</v>
      </c>
      <c r="D11" s="26">
        <f t="shared" si="0"/>
        <v>0</v>
      </c>
      <c r="E11" s="27">
        <f t="shared" si="0"/>
        <v>-18.000000000000028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200.2</v>
      </c>
      <c r="C12" s="32">
        <f t="shared" ref="C12:E12" si="1">O34+S34+W34</f>
        <v>92.8</v>
      </c>
      <c r="D12" s="32">
        <f t="shared" si="1"/>
        <v>0</v>
      </c>
      <c r="E12" s="33">
        <f t="shared" si="1"/>
        <v>-2.8999999999999995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5642.3999999999987</v>
      </c>
      <c r="C13" s="35">
        <f>SUM(C11:C12)</f>
        <v>458.5</v>
      </c>
      <c r="D13" s="35">
        <f>SUM(D11:D12)</f>
        <v>0</v>
      </c>
      <c r="E13" s="35">
        <f>SUM(E11:E12)</f>
        <v>-20.900000000000027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63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22.9</v>
      </c>
      <c r="G20" s="41">
        <v>6.6</v>
      </c>
      <c r="H20" s="41">
        <v>0</v>
      </c>
      <c r="I20" s="41">
        <v>-2</v>
      </c>
      <c r="J20" s="40">
        <v>1.7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112.3</v>
      </c>
      <c r="G21" s="45">
        <v>19.899999999999999</v>
      </c>
      <c r="H21" s="45">
        <v>0</v>
      </c>
      <c r="I21" s="45">
        <v>-45.6</v>
      </c>
      <c r="J21" s="44">
        <v>345.8</v>
      </c>
      <c r="K21" s="45">
        <v>0.2</v>
      </c>
      <c r="L21" s="45">
        <v>0</v>
      </c>
      <c r="M21" s="46">
        <v>-15.7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0</v>
      </c>
      <c r="C22" s="45">
        <v>0</v>
      </c>
      <c r="D22" s="45">
        <v>0</v>
      </c>
      <c r="E22" s="45">
        <v>0</v>
      </c>
      <c r="F22" s="44">
        <v>183.7</v>
      </c>
      <c r="G22" s="45">
        <v>38.799999999999997</v>
      </c>
      <c r="H22" s="45">
        <v>0</v>
      </c>
      <c r="I22" s="45">
        <v>-26.1</v>
      </c>
      <c r="J22" s="44">
        <v>836</v>
      </c>
      <c r="K22" s="45">
        <v>53.6</v>
      </c>
      <c r="L22" s="45">
        <v>0</v>
      </c>
      <c r="M22" s="46">
        <v>9.6</v>
      </c>
      <c r="N22" s="44">
        <v>0</v>
      </c>
      <c r="O22" s="45">
        <v>0</v>
      </c>
      <c r="P22" s="45">
        <v>0</v>
      </c>
      <c r="Q22" s="45">
        <v>0</v>
      </c>
      <c r="R22" s="44">
        <v>0</v>
      </c>
      <c r="S22" s="45">
        <v>0</v>
      </c>
      <c r="T22" s="45">
        <v>0</v>
      </c>
      <c r="U22" s="45">
        <v>0</v>
      </c>
      <c r="V22" s="44">
        <v>3.1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151.30000000000001</v>
      </c>
      <c r="G23" s="45">
        <v>16.7</v>
      </c>
      <c r="H23" s="45">
        <v>0</v>
      </c>
      <c r="I23" s="45">
        <v>15.3</v>
      </c>
      <c r="J23" s="44">
        <v>306.7</v>
      </c>
      <c r="K23" s="45">
        <v>23.7</v>
      </c>
      <c r="L23" s="45">
        <v>0</v>
      </c>
      <c r="M23" s="46">
        <v>26</v>
      </c>
      <c r="N23" s="44">
        <v>0</v>
      </c>
      <c r="O23" s="45">
        <v>0</v>
      </c>
      <c r="P23" s="45">
        <v>0</v>
      </c>
      <c r="Q23" s="45">
        <v>0</v>
      </c>
      <c r="R23" s="44">
        <v>21.5</v>
      </c>
      <c r="S23" s="45">
        <v>11.4</v>
      </c>
      <c r="T23" s="45">
        <v>0</v>
      </c>
      <c r="U23" s="45">
        <v>-7.7</v>
      </c>
      <c r="V23" s="44">
        <v>124.2</v>
      </c>
      <c r="W23" s="45">
        <v>80.5</v>
      </c>
      <c r="X23" s="45">
        <v>0</v>
      </c>
      <c r="Y23" s="46">
        <v>2.6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29.9</v>
      </c>
      <c r="G24" s="45">
        <v>1.6</v>
      </c>
      <c r="H24" s="45">
        <v>0</v>
      </c>
      <c r="I24" s="45">
        <v>-3.4</v>
      </c>
      <c r="J24" s="44">
        <v>159.5</v>
      </c>
      <c r="K24" s="45">
        <v>6</v>
      </c>
      <c r="L24" s="45">
        <v>0</v>
      </c>
      <c r="M24" s="46">
        <v>-0.6</v>
      </c>
      <c r="N24" s="44">
        <v>0</v>
      </c>
      <c r="O24" s="45">
        <v>0</v>
      </c>
      <c r="P24" s="45">
        <v>0</v>
      </c>
      <c r="Q24" s="45">
        <v>0</v>
      </c>
      <c r="R24" s="44">
        <v>2.4</v>
      </c>
      <c r="S24" s="45">
        <v>0</v>
      </c>
      <c r="T24" s="45">
        <v>0</v>
      </c>
      <c r="U24" s="45">
        <v>0.5</v>
      </c>
      <c r="V24" s="44">
        <v>40.700000000000003</v>
      </c>
      <c r="W24" s="45">
        <v>0</v>
      </c>
      <c r="X24" s="45">
        <v>0</v>
      </c>
      <c r="Y24" s="46">
        <v>0.1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499</v>
      </c>
      <c r="G25" s="45">
        <v>69</v>
      </c>
      <c r="H25" s="45">
        <v>0</v>
      </c>
      <c r="I25" s="45">
        <v>-5.9</v>
      </c>
      <c r="J25" s="44">
        <v>568.5</v>
      </c>
      <c r="K25" s="45">
        <v>3.7</v>
      </c>
      <c r="L25" s="45">
        <v>0</v>
      </c>
      <c r="M25" s="46">
        <v>9.6999999999999993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1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27.6</v>
      </c>
      <c r="G26" s="45">
        <v>4.5999999999999996</v>
      </c>
      <c r="H26" s="45">
        <v>0</v>
      </c>
      <c r="I26" s="45">
        <v>-21.4</v>
      </c>
      <c r="J26" s="44">
        <v>176.4</v>
      </c>
      <c r="K26" s="45">
        <v>0</v>
      </c>
      <c r="L26" s="45">
        <v>0</v>
      </c>
      <c r="M26" s="46">
        <v>0.2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62.8</v>
      </c>
      <c r="G27" s="45">
        <v>5.2</v>
      </c>
      <c r="H27" s="45">
        <v>0</v>
      </c>
      <c r="I27" s="45">
        <v>20.100000000000001</v>
      </c>
      <c r="J27" s="44">
        <v>394.1</v>
      </c>
      <c r="K27" s="45">
        <v>0.3</v>
      </c>
      <c r="L27" s="45">
        <v>0</v>
      </c>
      <c r="M27" s="46">
        <v>10.5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0</v>
      </c>
      <c r="C28" s="45">
        <v>0</v>
      </c>
      <c r="D28" s="45">
        <v>0</v>
      </c>
      <c r="E28" s="45">
        <v>0</v>
      </c>
      <c r="F28" s="44">
        <v>143.4</v>
      </c>
      <c r="G28" s="45">
        <v>28.9</v>
      </c>
      <c r="H28" s="45">
        <v>0</v>
      </c>
      <c r="I28" s="45">
        <v>-75.400000000000006</v>
      </c>
      <c r="J28" s="44">
        <v>259.2</v>
      </c>
      <c r="K28" s="45">
        <v>0</v>
      </c>
      <c r="L28" s="45">
        <v>0</v>
      </c>
      <c r="M28" s="46">
        <v>3.4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</v>
      </c>
      <c r="C29" s="45">
        <v>0</v>
      </c>
      <c r="D29" s="47">
        <v>0</v>
      </c>
      <c r="E29" s="45">
        <v>0</v>
      </c>
      <c r="F29" s="44">
        <v>112.3</v>
      </c>
      <c r="G29" s="45">
        <v>4.0999999999999996</v>
      </c>
      <c r="H29" s="45">
        <v>0</v>
      </c>
      <c r="I29" s="45">
        <v>-20.5</v>
      </c>
      <c r="J29" s="44">
        <v>367.6</v>
      </c>
      <c r="K29" s="45">
        <v>0</v>
      </c>
      <c r="L29" s="45">
        <v>0</v>
      </c>
      <c r="M29" s="46">
        <v>32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64.5</v>
      </c>
      <c r="G30" s="45">
        <v>1.6</v>
      </c>
      <c r="H30" s="45">
        <v>0</v>
      </c>
      <c r="I30" s="45">
        <v>-11.1</v>
      </c>
      <c r="J30" s="44">
        <v>71.900000000000006</v>
      </c>
      <c r="K30" s="45">
        <v>0.1</v>
      </c>
      <c r="L30" s="45">
        <v>0</v>
      </c>
      <c r="M30" s="46">
        <v>-0.2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0</v>
      </c>
      <c r="C31" s="45">
        <v>0</v>
      </c>
      <c r="D31" s="45">
        <v>0</v>
      </c>
      <c r="E31" s="45">
        <v>0</v>
      </c>
      <c r="F31" s="44">
        <v>167</v>
      </c>
      <c r="G31" s="45">
        <v>51</v>
      </c>
      <c r="H31" s="45">
        <v>0</v>
      </c>
      <c r="I31" s="45">
        <v>-10.8</v>
      </c>
      <c r="J31" s="44">
        <v>295.8</v>
      </c>
      <c r="K31" s="45">
        <v>21.9</v>
      </c>
      <c r="L31" s="45">
        <v>0</v>
      </c>
      <c r="M31" s="46">
        <v>100.6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9.8000000000000007</v>
      </c>
      <c r="G32" s="45">
        <v>3</v>
      </c>
      <c r="H32" s="45">
        <v>0</v>
      </c>
      <c r="I32" s="45">
        <v>-3.1</v>
      </c>
      <c r="J32" s="44">
        <v>1.2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1.2</v>
      </c>
      <c r="C33" s="49">
        <v>0</v>
      </c>
      <c r="D33" s="49">
        <v>0</v>
      </c>
      <c r="E33" s="49">
        <v>-0.4</v>
      </c>
      <c r="F33" s="48">
        <v>11.4</v>
      </c>
      <c r="G33" s="49">
        <v>1</v>
      </c>
      <c r="H33" s="49">
        <v>0</v>
      </c>
      <c r="I33" s="49">
        <v>-4.9000000000000004</v>
      </c>
      <c r="J33" s="48">
        <v>58.7</v>
      </c>
      <c r="K33" s="49">
        <v>4.2</v>
      </c>
      <c r="L33" s="49">
        <v>0</v>
      </c>
      <c r="M33" s="50">
        <v>1.7</v>
      </c>
      <c r="N33" s="48">
        <v>0.1</v>
      </c>
      <c r="O33" s="49">
        <v>0</v>
      </c>
      <c r="P33" s="49">
        <v>0</v>
      </c>
      <c r="Q33" s="49">
        <v>0</v>
      </c>
      <c r="R33" s="48">
        <v>0</v>
      </c>
      <c r="S33" s="49">
        <v>0.1</v>
      </c>
      <c r="T33" s="49">
        <v>0</v>
      </c>
      <c r="U33" s="49">
        <v>0</v>
      </c>
      <c r="V33" s="48">
        <v>7.2</v>
      </c>
      <c r="W33" s="49">
        <v>0.8</v>
      </c>
      <c r="X33" s="49">
        <v>0</v>
      </c>
      <c r="Y33" s="50">
        <v>1.6</v>
      </c>
    </row>
    <row r="34" spans="1:25" s="18" customFormat="1" x14ac:dyDescent="0.2">
      <c r="A34" s="19" t="s">
        <v>2</v>
      </c>
      <c r="B34" s="34">
        <f t="shared" ref="B34:M34" si="2">SUM(B20:B33)</f>
        <v>1.2</v>
      </c>
      <c r="C34" s="35">
        <f t="shared" si="2"/>
        <v>0</v>
      </c>
      <c r="D34" s="35">
        <f t="shared" si="2"/>
        <v>0</v>
      </c>
      <c r="E34" s="35">
        <f t="shared" si="2"/>
        <v>-0.4</v>
      </c>
      <c r="F34" s="34">
        <f t="shared" si="2"/>
        <v>1597.8999999999999</v>
      </c>
      <c r="G34" s="35">
        <f t="shared" si="2"/>
        <v>251.99999999999997</v>
      </c>
      <c r="H34" s="35">
        <f t="shared" si="2"/>
        <v>0</v>
      </c>
      <c r="I34" s="35">
        <f t="shared" si="2"/>
        <v>-194.8</v>
      </c>
      <c r="J34" s="34">
        <f t="shared" si="2"/>
        <v>3843.0999999999995</v>
      </c>
      <c r="K34" s="35">
        <f t="shared" si="2"/>
        <v>113.7</v>
      </c>
      <c r="L34" s="35">
        <f t="shared" si="2"/>
        <v>0</v>
      </c>
      <c r="M34" s="51">
        <f t="shared" si="2"/>
        <v>177.2</v>
      </c>
      <c r="N34" s="34">
        <f>SUM(N20:N33)</f>
        <v>0.1</v>
      </c>
      <c r="O34" s="35">
        <f>SUM(O20:O33)</f>
        <v>0</v>
      </c>
      <c r="P34" s="35">
        <f>SUM(P20:P33)</f>
        <v>0</v>
      </c>
      <c r="Q34" s="35">
        <f t="shared" ref="Q34:Y34" si="3">SUM(Q20:Q33)</f>
        <v>0</v>
      </c>
      <c r="R34" s="34">
        <f t="shared" si="3"/>
        <v>23.9</v>
      </c>
      <c r="S34" s="35">
        <f t="shared" si="3"/>
        <v>11.5</v>
      </c>
      <c r="T34" s="35">
        <f t="shared" si="3"/>
        <v>0</v>
      </c>
      <c r="U34" s="35">
        <f t="shared" si="3"/>
        <v>-7.2</v>
      </c>
      <c r="V34" s="34">
        <f t="shared" si="3"/>
        <v>176.2</v>
      </c>
      <c r="W34" s="35">
        <f t="shared" si="3"/>
        <v>81.3</v>
      </c>
      <c r="X34" s="35">
        <f t="shared" si="3"/>
        <v>0</v>
      </c>
      <c r="Y34" s="51">
        <f t="shared" si="3"/>
        <v>4.3000000000000007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46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36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5062.8</v>
      </c>
      <c r="C11" s="26">
        <f t="shared" ref="C11:E11" si="0">C34+G34+K34</f>
        <v>240.89999999999998</v>
      </c>
      <c r="D11" s="26">
        <f t="shared" si="0"/>
        <v>0</v>
      </c>
      <c r="E11" s="27">
        <f t="shared" si="0"/>
        <v>281.5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145.39999999999998</v>
      </c>
      <c r="C12" s="32">
        <f t="shared" ref="C12:E12" si="1">O34+S34+W34</f>
        <v>13.899999999999999</v>
      </c>
      <c r="D12" s="32">
        <f t="shared" si="1"/>
        <v>0</v>
      </c>
      <c r="E12" s="33">
        <f t="shared" si="1"/>
        <v>30.299999999999997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5208.2</v>
      </c>
      <c r="C13" s="35">
        <f>SUM(C11:C12)</f>
        <v>254.79999999999998</v>
      </c>
      <c r="D13" s="35">
        <f>SUM(D11:D12)</f>
        <v>0</v>
      </c>
      <c r="E13" s="35">
        <f>SUM(E11:E12)</f>
        <v>311.8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37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15.8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109.6</v>
      </c>
      <c r="C21" s="45">
        <v>128.69999999999999</v>
      </c>
      <c r="D21" s="45">
        <v>0</v>
      </c>
      <c r="E21" s="45">
        <v>-18.5</v>
      </c>
      <c r="F21" s="44">
        <v>307</v>
      </c>
      <c r="G21" s="45">
        <v>2.2000000000000002</v>
      </c>
      <c r="H21" s="45">
        <v>0</v>
      </c>
      <c r="I21" s="45">
        <v>4.5999999999999996</v>
      </c>
      <c r="J21" s="44">
        <v>0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48.1</v>
      </c>
      <c r="C22" s="45">
        <v>7.1</v>
      </c>
      <c r="D22" s="45">
        <v>0</v>
      </c>
      <c r="E22" s="45">
        <v>-20.100000000000001</v>
      </c>
      <c r="F22" s="44">
        <v>684.2</v>
      </c>
      <c r="G22" s="45">
        <v>15.6</v>
      </c>
      <c r="H22" s="45">
        <v>0</v>
      </c>
      <c r="I22" s="45">
        <v>-9.8000000000000007</v>
      </c>
      <c r="J22" s="44">
        <v>8.5</v>
      </c>
      <c r="K22" s="45">
        <v>0</v>
      </c>
      <c r="L22" s="45">
        <v>0</v>
      </c>
      <c r="M22" s="46">
        <v>0</v>
      </c>
      <c r="N22" s="44">
        <v>0</v>
      </c>
      <c r="O22" s="45">
        <v>0</v>
      </c>
      <c r="P22" s="45">
        <v>0</v>
      </c>
      <c r="Q22" s="45">
        <v>0</v>
      </c>
      <c r="R22" s="44">
        <v>9.6</v>
      </c>
      <c r="S22" s="45">
        <v>6.1</v>
      </c>
      <c r="T22" s="45">
        <v>0</v>
      </c>
      <c r="U22" s="45">
        <v>2.9</v>
      </c>
      <c r="V22" s="44">
        <v>0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59.1</v>
      </c>
      <c r="C23" s="45">
        <v>12.6</v>
      </c>
      <c r="D23" s="45">
        <v>0</v>
      </c>
      <c r="E23" s="45">
        <v>-7.3</v>
      </c>
      <c r="F23" s="44">
        <v>417.3</v>
      </c>
      <c r="G23" s="45">
        <v>14.1</v>
      </c>
      <c r="H23" s="45">
        <v>0</v>
      </c>
      <c r="I23" s="45">
        <v>5.9</v>
      </c>
      <c r="J23" s="44">
        <v>89.6</v>
      </c>
      <c r="K23" s="45">
        <v>0</v>
      </c>
      <c r="L23" s="45">
        <v>0</v>
      </c>
      <c r="M23" s="46">
        <v>-4.7</v>
      </c>
      <c r="N23" s="44">
        <v>3.5</v>
      </c>
      <c r="O23" s="45">
        <v>0.5</v>
      </c>
      <c r="P23" s="45">
        <v>0</v>
      </c>
      <c r="Q23" s="45">
        <v>0</v>
      </c>
      <c r="R23" s="44">
        <v>90.1</v>
      </c>
      <c r="S23" s="45">
        <v>3.5</v>
      </c>
      <c r="T23" s="45">
        <v>0</v>
      </c>
      <c r="U23" s="45">
        <v>5</v>
      </c>
      <c r="V23" s="44">
        <v>15.1</v>
      </c>
      <c r="W23" s="45">
        <v>0</v>
      </c>
      <c r="X23" s="45">
        <v>0</v>
      </c>
      <c r="Y23" s="46">
        <v>0</v>
      </c>
    </row>
    <row r="24" spans="1:25" x14ac:dyDescent="0.2">
      <c r="A24" s="43" t="s">
        <v>18</v>
      </c>
      <c r="B24" s="44">
        <v>18.8</v>
      </c>
      <c r="C24" s="45">
        <v>2.1</v>
      </c>
      <c r="D24" s="45">
        <v>0</v>
      </c>
      <c r="E24" s="45">
        <v>-18.8</v>
      </c>
      <c r="F24" s="44">
        <v>190.5</v>
      </c>
      <c r="G24" s="45">
        <v>2</v>
      </c>
      <c r="H24" s="45">
        <v>0</v>
      </c>
      <c r="I24" s="45">
        <v>4.3</v>
      </c>
      <c r="J24" s="44">
        <v>34.799999999999997</v>
      </c>
      <c r="K24" s="45">
        <v>0</v>
      </c>
      <c r="L24" s="45">
        <v>0</v>
      </c>
      <c r="M24" s="46">
        <v>0</v>
      </c>
      <c r="N24" s="44">
        <v>0.6</v>
      </c>
      <c r="O24" s="45">
        <v>0</v>
      </c>
      <c r="P24" s="45">
        <v>0</v>
      </c>
      <c r="Q24" s="45">
        <v>28.8</v>
      </c>
      <c r="R24" s="44">
        <v>13.8</v>
      </c>
      <c r="S24" s="45">
        <v>0</v>
      </c>
      <c r="T24" s="45">
        <v>0</v>
      </c>
      <c r="U24" s="45">
        <v>0</v>
      </c>
      <c r="V24" s="44">
        <v>0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71.900000000000006</v>
      </c>
      <c r="C25" s="45">
        <v>5</v>
      </c>
      <c r="D25" s="45">
        <v>0</v>
      </c>
      <c r="E25" s="45">
        <v>7.6</v>
      </c>
      <c r="F25" s="44">
        <v>437.5</v>
      </c>
      <c r="G25" s="45">
        <v>3</v>
      </c>
      <c r="H25" s="45">
        <v>0</v>
      </c>
      <c r="I25" s="45">
        <v>9.8000000000000007</v>
      </c>
      <c r="J25" s="44">
        <v>211.8</v>
      </c>
      <c r="K25" s="45">
        <v>0</v>
      </c>
      <c r="L25" s="45">
        <v>0</v>
      </c>
      <c r="M25" s="46">
        <v>11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46.4</v>
      </c>
      <c r="C26" s="45">
        <v>1.6</v>
      </c>
      <c r="D26" s="45">
        <v>0</v>
      </c>
      <c r="E26" s="45">
        <v>-26.9</v>
      </c>
      <c r="F26" s="44">
        <v>171.8</v>
      </c>
      <c r="G26" s="45">
        <v>2.1</v>
      </c>
      <c r="H26" s="45">
        <v>0</v>
      </c>
      <c r="I26" s="45">
        <v>-24.3</v>
      </c>
      <c r="J26" s="44">
        <v>239.7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29.7</v>
      </c>
      <c r="C27" s="45">
        <v>3.3</v>
      </c>
      <c r="D27" s="45">
        <v>0</v>
      </c>
      <c r="E27" s="45">
        <v>24.6</v>
      </c>
      <c r="F27" s="44">
        <v>550.29999999999995</v>
      </c>
      <c r="G27" s="45">
        <v>0.2</v>
      </c>
      <c r="H27" s="45">
        <v>0</v>
      </c>
      <c r="I27" s="45">
        <v>-3.6</v>
      </c>
      <c r="J27" s="44">
        <v>2.8</v>
      </c>
      <c r="K27" s="45">
        <v>0</v>
      </c>
      <c r="L27" s="45">
        <v>0</v>
      </c>
      <c r="M27" s="46">
        <v>0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50.7</v>
      </c>
      <c r="C28" s="45">
        <v>5.3</v>
      </c>
      <c r="D28" s="45">
        <v>0</v>
      </c>
      <c r="E28" s="45">
        <v>-51.1</v>
      </c>
      <c r="F28" s="44">
        <v>278.5</v>
      </c>
      <c r="G28" s="45">
        <v>0</v>
      </c>
      <c r="H28" s="45">
        <v>0</v>
      </c>
      <c r="I28" s="45">
        <v>0.4</v>
      </c>
      <c r="J28" s="44">
        <v>13.9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57.7</v>
      </c>
      <c r="C29" s="45">
        <v>9</v>
      </c>
      <c r="D29" s="47">
        <v>0</v>
      </c>
      <c r="E29" s="45">
        <v>-54.1</v>
      </c>
      <c r="F29" s="44">
        <v>275.89999999999998</v>
      </c>
      <c r="G29" s="45">
        <v>0</v>
      </c>
      <c r="H29" s="45">
        <v>0</v>
      </c>
      <c r="I29" s="45">
        <v>10.8</v>
      </c>
      <c r="J29" s="44">
        <v>0</v>
      </c>
      <c r="K29" s="45">
        <v>0</v>
      </c>
      <c r="L29" s="45">
        <v>0</v>
      </c>
      <c r="M29" s="46">
        <v>0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17.5</v>
      </c>
      <c r="C30" s="45">
        <v>2.6</v>
      </c>
      <c r="D30" s="45">
        <v>0</v>
      </c>
      <c r="E30" s="45">
        <v>33.9</v>
      </c>
      <c r="F30" s="44">
        <v>206.6</v>
      </c>
      <c r="G30" s="45">
        <v>0</v>
      </c>
      <c r="H30" s="45">
        <v>0</v>
      </c>
      <c r="I30" s="45">
        <v>1.3</v>
      </c>
      <c r="J30" s="44">
        <v>0</v>
      </c>
      <c r="K30" s="45">
        <v>0</v>
      </c>
      <c r="L30" s="45">
        <v>0</v>
      </c>
      <c r="M30" s="46">
        <v>0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69.7</v>
      </c>
      <c r="C31" s="45">
        <v>13.2</v>
      </c>
      <c r="D31" s="45">
        <v>0</v>
      </c>
      <c r="E31" s="45">
        <v>30.1</v>
      </c>
      <c r="F31" s="44">
        <v>223.9</v>
      </c>
      <c r="G31" s="45">
        <v>0</v>
      </c>
      <c r="H31" s="45">
        <v>0</v>
      </c>
      <c r="I31" s="45">
        <v>263.60000000000002</v>
      </c>
      <c r="J31" s="44">
        <v>0</v>
      </c>
      <c r="K31" s="45">
        <v>0</v>
      </c>
      <c r="L31" s="45">
        <v>0</v>
      </c>
      <c r="M31" s="46">
        <v>0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40.299999999999997</v>
      </c>
      <c r="G32" s="45">
        <v>0</v>
      </c>
      <c r="H32" s="45">
        <v>0</v>
      </c>
      <c r="I32" s="45">
        <v>111.9</v>
      </c>
      <c r="J32" s="44">
        <v>0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20.3</v>
      </c>
      <c r="C33" s="49">
        <v>9</v>
      </c>
      <c r="D33" s="49">
        <v>0</v>
      </c>
      <c r="E33" s="49">
        <v>7.9</v>
      </c>
      <c r="F33" s="48">
        <v>60</v>
      </c>
      <c r="G33" s="49">
        <v>1.4</v>
      </c>
      <c r="H33" s="49">
        <v>0</v>
      </c>
      <c r="I33" s="49">
        <v>-7</v>
      </c>
      <c r="J33" s="48">
        <v>2.6</v>
      </c>
      <c r="K33" s="49">
        <v>0.8</v>
      </c>
      <c r="L33" s="49">
        <v>0</v>
      </c>
      <c r="M33" s="50">
        <v>0</v>
      </c>
      <c r="N33" s="48">
        <v>0.6</v>
      </c>
      <c r="O33" s="49">
        <v>3.8</v>
      </c>
      <c r="P33" s="49">
        <v>0</v>
      </c>
      <c r="Q33" s="49">
        <v>-6.4</v>
      </c>
      <c r="R33" s="48">
        <v>12.1</v>
      </c>
      <c r="S33" s="49">
        <v>0</v>
      </c>
      <c r="T33" s="49">
        <v>0</v>
      </c>
      <c r="U33" s="49">
        <v>0</v>
      </c>
      <c r="V33" s="48">
        <v>0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599.49999999999989</v>
      </c>
      <c r="C34" s="35">
        <f t="shared" si="2"/>
        <v>199.49999999999997</v>
      </c>
      <c r="D34" s="35">
        <f t="shared" si="2"/>
        <v>0</v>
      </c>
      <c r="E34" s="35">
        <f t="shared" si="2"/>
        <v>-92.699999999999989</v>
      </c>
      <c r="F34" s="34">
        <f t="shared" si="2"/>
        <v>3859.6000000000008</v>
      </c>
      <c r="G34" s="35">
        <f t="shared" si="2"/>
        <v>40.6</v>
      </c>
      <c r="H34" s="35">
        <f t="shared" si="2"/>
        <v>0</v>
      </c>
      <c r="I34" s="35">
        <f t="shared" si="2"/>
        <v>367.9</v>
      </c>
      <c r="J34" s="34">
        <f t="shared" si="2"/>
        <v>603.69999999999993</v>
      </c>
      <c r="K34" s="35">
        <f t="shared" si="2"/>
        <v>0.8</v>
      </c>
      <c r="L34" s="35">
        <f t="shared" si="2"/>
        <v>0</v>
      </c>
      <c r="M34" s="51">
        <f t="shared" si="2"/>
        <v>6.3</v>
      </c>
      <c r="N34" s="34">
        <f>SUM(N20:N33)</f>
        <v>4.6999999999999993</v>
      </c>
      <c r="O34" s="35">
        <f>SUM(O20:O33)</f>
        <v>4.3</v>
      </c>
      <c r="P34" s="35">
        <f>SUM(P20:P33)</f>
        <v>0</v>
      </c>
      <c r="Q34" s="35">
        <f t="shared" ref="Q34:Y34" si="3">SUM(Q20:Q33)</f>
        <v>22.4</v>
      </c>
      <c r="R34" s="34">
        <f t="shared" si="3"/>
        <v>125.59999999999998</v>
      </c>
      <c r="S34" s="35">
        <f t="shared" si="3"/>
        <v>9.6</v>
      </c>
      <c r="T34" s="35">
        <f t="shared" si="3"/>
        <v>0</v>
      </c>
      <c r="U34" s="35">
        <f t="shared" si="3"/>
        <v>7.9</v>
      </c>
      <c r="V34" s="34">
        <f t="shared" si="3"/>
        <v>15.1</v>
      </c>
      <c r="W34" s="35">
        <f t="shared" si="3"/>
        <v>0</v>
      </c>
      <c r="X34" s="35">
        <f t="shared" si="3"/>
        <v>0</v>
      </c>
      <c r="Y34" s="51">
        <f t="shared" si="3"/>
        <v>0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49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40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5276.8000000000011</v>
      </c>
      <c r="C11" s="26">
        <f t="shared" ref="C11:E11" si="0">C34+G34+K34</f>
        <v>218</v>
      </c>
      <c r="D11" s="26">
        <f t="shared" si="0"/>
        <v>0</v>
      </c>
      <c r="E11" s="27">
        <f t="shared" si="0"/>
        <v>-35.800000000000004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167.20000000000002</v>
      </c>
      <c r="C12" s="32">
        <f t="shared" ref="C12:E12" si="1">O34+S34+W34</f>
        <v>19.8</v>
      </c>
      <c r="D12" s="32">
        <f t="shared" si="1"/>
        <v>0</v>
      </c>
      <c r="E12" s="33">
        <f t="shared" si="1"/>
        <v>-8.2000000000000011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5444.0000000000009</v>
      </c>
      <c r="C13" s="35">
        <f>SUM(C11:C12)</f>
        <v>237.8</v>
      </c>
      <c r="D13" s="35">
        <f>SUM(D11:D12)</f>
        <v>0</v>
      </c>
      <c r="E13" s="35">
        <f>SUM(E11:E12)</f>
        <v>-44.000000000000007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41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13.2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60.4</v>
      </c>
      <c r="C21" s="45">
        <v>83.4</v>
      </c>
      <c r="D21" s="45">
        <v>0</v>
      </c>
      <c r="E21" s="45">
        <v>-61.6</v>
      </c>
      <c r="F21" s="44">
        <v>312</v>
      </c>
      <c r="G21" s="45">
        <v>4.2</v>
      </c>
      <c r="H21" s="45">
        <v>0</v>
      </c>
      <c r="I21" s="45">
        <v>-17.899999999999999</v>
      </c>
      <c r="J21" s="44">
        <v>17.5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38.200000000000003</v>
      </c>
      <c r="C22" s="45">
        <v>6.9</v>
      </c>
      <c r="D22" s="45">
        <v>0</v>
      </c>
      <c r="E22" s="45">
        <v>53.8</v>
      </c>
      <c r="F22" s="44">
        <v>642.20000000000005</v>
      </c>
      <c r="G22" s="45">
        <v>29.4</v>
      </c>
      <c r="H22" s="45">
        <v>0</v>
      </c>
      <c r="I22" s="45">
        <v>44.1</v>
      </c>
      <c r="J22" s="44">
        <v>84.4</v>
      </c>
      <c r="K22" s="45">
        <v>2</v>
      </c>
      <c r="L22" s="45">
        <v>0</v>
      </c>
      <c r="M22" s="46">
        <v>0</v>
      </c>
      <c r="N22" s="44">
        <v>0</v>
      </c>
      <c r="O22" s="45">
        <v>0</v>
      </c>
      <c r="P22" s="45">
        <v>0</v>
      </c>
      <c r="Q22" s="45">
        <v>0</v>
      </c>
      <c r="R22" s="44">
        <v>14.4</v>
      </c>
      <c r="S22" s="45">
        <v>5.3</v>
      </c>
      <c r="T22" s="45">
        <v>0</v>
      </c>
      <c r="U22" s="45">
        <v>0.2</v>
      </c>
      <c r="V22" s="44">
        <v>0.8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51.7</v>
      </c>
      <c r="C23" s="45">
        <v>3.1</v>
      </c>
      <c r="D23" s="45">
        <v>0</v>
      </c>
      <c r="E23" s="45">
        <v>-4.5999999999999996</v>
      </c>
      <c r="F23" s="44">
        <v>501.2</v>
      </c>
      <c r="G23" s="45">
        <v>14.7</v>
      </c>
      <c r="H23" s="45">
        <v>0</v>
      </c>
      <c r="I23" s="45">
        <v>-18.100000000000001</v>
      </c>
      <c r="J23" s="44">
        <v>43</v>
      </c>
      <c r="K23" s="45">
        <v>0</v>
      </c>
      <c r="L23" s="45">
        <v>0</v>
      </c>
      <c r="M23" s="46">
        <v>0</v>
      </c>
      <c r="N23" s="44">
        <v>5.3</v>
      </c>
      <c r="O23" s="45">
        <v>1.4</v>
      </c>
      <c r="P23" s="45">
        <v>0</v>
      </c>
      <c r="Q23" s="45">
        <v>0</v>
      </c>
      <c r="R23" s="44">
        <v>73.599999999999994</v>
      </c>
      <c r="S23" s="45">
        <v>11</v>
      </c>
      <c r="T23" s="45">
        <v>0</v>
      </c>
      <c r="U23" s="45">
        <v>6.7</v>
      </c>
      <c r="V23" s="44">
        <v>14.3</v>
      </c>
      <c r="W23" s="45">
        <v>0</v>
      </c>
      <c r="X23" s="45">
        <v>0</v>
      </c>
      <c r="Y23" s="46">
        <v>0.1</v>
      </c>
    </row>
    <row r="24" spans="1:25" x14ac:dyDescent="0.2">
      <c r="A24" s="43" t="s">
        <v>18</v>
      </c>
      <c r="B24" s="44">
        <v>0.2</v>
      </c>
      <c r="C24" s="45">
        <v>0</v>
      </c>
      <c r="D24" s="45">
        <v>0</v>
      </c>
      <c r="E24" s="45">
        <v>-1.9</v>
      </c>
      <c r="F24" s="44">
        <v>154.6</v>
      </c>
      <c r="G24" s="45">
        <v>1.9</v>
      </c>
      <c r="H24" s="45">
        <v>0</v>
      </c>
      <c r="I24" s="45">
        <v>29.8</v>
      </c>
      <c r="J24" s="44">
        <v>12.8</v>
      </c>
      <c r="K24" s="45">
        <v>0</v>
      </c>
      <c r="L24" s="45">
        <v>0</v>
      </c>
      <c r="M24" s="46">
        <v>0.3</v>
      </c>
      <c r="N24" s="44">
        <v>0</v>
      </c>
      <c r="O24" s="45">
        <v>0</v>
      </c>
      <c r="P24" s="45">
        <v>0</v>
      </c>
      <c r="Q24" s="45">
        <v>0</v>
      </c>
      <c r="R24" s="44">
        <v>41.4</v>
      </c>
      <c r="S24" s="45">
        <v>0</v>
      </c>
      <c r="T24" s="45">
        <v>0</v>
      </c>
      <c r="U24" s="45">
        <v>0</v>
      </c>
      <c r="V24" s="44">
        <v>0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54.3</v>
      </c>
      <c r="C25" s="45">
        <v>11.7</v>
      </c>
      <c r="D25" s="45">
        <v>0</v>
      </c>
      <c r="E25" s="45">
        <v>-28</v>
      </c>
      <c r="F25" s="44">
        <v>589.4</v>
      </c>
      <c r="G25" s="45">
        <v>6.8</v>
      </c>
      <c r="H25" s="45">
        <v>0</v>
      </c>
      <c r="I25" s="45">
        <v>39.799999999999997</v>
      </c>
      <c r="J25" s="44">
        <v>157.5</v>
      </c>
      <c r="K25" s="45">
        <v>0</v>
      </c>
      <c r="L25" s="45">
        <v>0</v>
      </c>
      <c r="M25" s="46">
        <v>9.3000000000000007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40.9</v>
      </c>
      <c r="C26" s="45">
        <v>3.1</v>
      </c>
      <c r="D26" s="45">
        <v>0</v>
      </c>
      <c r="E26" s="45">
        <v>-50.6</v>
      </c>
      <c r="F26" s="44">
        <v>172.9</v>
      </c>
      <c r="G26" s="45">
        <v>1.6</v>
      </c>
      <c r="H26" s="45">
        <v>0</v>
      </c>
      <c r="I26" s="45">
        <v>-3.8</v>
      </c>
      <c r="J26" s="44">
        <v>61.2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19.3</v>
      </c>
      <c r="C27" s="45">
        <v>3.7</v>
      </c>
      <c r="D27" s="45">
        <v>0</v>
      </c>
      <c r="E27" s="45">
        <v>-6.6</v>
      </c>
      <c r="F27" s="44">
        <v>456.1</v>
      </c>
      <c r="G27" s="45">
        <v>1</v>
      </c>
      <c r="H27" s="45">
        <v>0</v>
      </c>
      <c r="I27" s="45">
        <v>-1.7</v>
      </c>
      <c r="J27" s="44">
        <v>3.5</v>
      </c>
      <c r="K27" s="45">
        <v>0</v>
      </c>
      <c r="L27" s="45">
        <v>0</v>
      </c>
      <c r="M27" s="46">
        <v>0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34.799999999999997</v>
      </c>
      <c r="C28" s="45">
        <v>4.3</v>
      </c>
      <c r="D28" s="45">
        <v>0</v>
      </c>
      <c r="E28" s="45">
        <v>-35.9</v>
      </c>
      <c r="F28" s="44">
        <v>336</v>
      </c>
      <c r="G28" s="45">
        <v>11.4</v>
      </c>
      <c r="H28" s="45">
        <v>0</v>
      </c>
      <c r="I28" s="45">
        <v>4.3</v>
      </c>
      <c r="J28" s="44">
        <v>28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62.5</v>
      </c>
      <c r="C29" s="45">
        <v>9.6999999999999993</v>
      </c>
      <c r="D29" s="47">
        <v>0</v>
      </c>
      <c r="E29" s="45">
        <v>-44.9</v>
      </c>
      <c r="F29" s="44">
        <v>281.7</v>
      </c>
      <c r="G29" s="45">
        <v>0.3</v>
      </c>
      <c r="H29" s="45">
        <v>0</v>
      </c>
      <c r="I29" s="45">
        <v>19.600000000000001</v>
      </c>
      <c r="J29" s="44">
        <v>0</v>
      </c>
      <c r="K29" s="45">
        <v>0</v>
      </c>
      <c r="L29" s="45">
        <v>0</v>
      </c>
      <c r="M29" s="46">
        <v>0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9.1</v>
      </c>
      <c r="C30" s="45">
        <v>0.9</v>
      </c>
      <c r="D30" s="45">
        <v>0</v>
      </c>
      <c r="E30" s="45">
        <v>-4.7</v>
      </c>
      <c r="F30" s="44">
        <v>422.8</v>
      </c>
      <c r="G30" s="45">
        <v>3</v>
      </c>
      <c r="H30" s="45">
        <v>0</v>
      </c>
      <c r="I30" s="45">
        <v>13.8</v>
      </c>
      <c r="J30" s="44">
        <v>0</v>
      </c>
      <c r="K30" s="45">
        <v>0</v>
      </c>
      <c r="L30" s="45">
        <v>0</v>
      </c>
      <c r="M30" s="46">
        <v>0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65.2</v>
      </c>
      <c r="C31" s="45">
        <v>6.7</v>
      </c>
      <c r="D31" s="45">
        <v>0</v>
      </c>
      <c r="E31" s="45">
        <v>-0.4</v>
      </c>
      <c r="F31" s="44">
        <v>404</v>
      </c>
      <c r="G31" s="45">
        <v>0</v>
      </c>
      <c r="H31" s="45">
        <v>0</v>
      </c>
      <c r="I31" s="45">
        <v>20.2</v>
      </c>
      <c r="J31" s="44">
        <v>0</v>
      </c>
      <c r="K31" s="45">
        <v>0</v>
      </c>
      <c r="L31" s="45">
        <v>0</v>
      </c>
      <c r="M31" s="46">
        <v>0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32.1</v>
      </c>
      <c r="G32" s="45">
        <v>0</v>
      </c>
      <c r="H32" s="45">
        <v>0</v>
      </c>
      <c r="I32" s="45">
        <v>0.4</v>
      </c>
      <c r="J32" s="44">
        <v>0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9</v>
      </c>
      <c r="C33" s="49">
        <v>1.2</v>
      </c>
      <c r="D33" s="49">
        <v>0</v>
      </c>
      <c r="E33" s="49">
        <v>2</v>
      </c>
      <c r="F33" s="48">
        <v>92.9</v>
      </c>
      <c r="G33" s="49">
        <v>3.7</v>
      </c>
      <c r="H33" s="49">
        <v>0</v>
      </c>
      <c r="I33" s="49">
        <v>7.5</v>
      </c>
      <c r="J33" s="48">
        <v>12.2</v>
      </c>
      <c r="K33" s="49">
        <v>3.3</v>
      </c>
      <c r="L33" s="49">
        <v>0</v>
      </c>
      <c r="M33" s="50">
        <v>0</v>
      </c>
      <c r="N33" s="48">
        <v>0</v>
      </c>
      <c r="O33" s="49">
        <v>0</v>
      </c>
      <c r="P33" s="49">
        <v>0</v>
      </c>
      <c r="Q33" s="49">
        <v>-14.5</v>
      </c>
      <c r="R33" s="48">
        <v>17.399999999999999</v>
      </c>
      <c r="S33" s="49">
        <v>2.1</v>
      </c>
      <c r="T33" s="49">
        <v>0</v>
      </c>
      <c r="U33" s="49">
        <v>-0.7</v>
      </c>
      <c r="V33" s="48">
        <v>0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445.6</v>
      </c>
      <c r="C34" s="35">
        <f t="shared" si="2"/>
        <v>134.69999999999999</v>
      </c>
      <c r="D34" s="35">
        <f t="shared" si="2"/>
        <v>0</v>
      </c>
      <c r="E34" s="35">
        <f t="shared" si="2"/>
        <v>-183.4</v>
      </c>
      <c r="F34" s="34">
        <f t="shared" si="2"/>
        <v>4411.1000000000004</v>
      </c>
      <c r="G34" s="35">
        <f t="shared" si="2"/>
        <v>78</v>
      </c>
      <c r="H34" s="35">
        <f t="shared" si="2"/>
        <v>0</v>
      </c>
      <c r="I34" s="35">
        <f t="shared" si="2"/>
        <v>138</v>
      </c>
      <c r="J34" s="34">
        <f t="shared" si="2"/>
        <v>420.1</v>
      </c>
      <c r="K34" s="35">
        <f t="shared" si="2"/>
        <v>5.3</v>
      </c>
      <c r="L34" s="35">
        <f t="shared" si="2"/>
        <v>0</v>
      </c>
      <c r="M34" s="51">
        <f t="shared" si="2"/>
        <v>9.6000000000000014</v>
      </c>
      <c r="N34" s="34">
        <f>SUM(N20:N33)</f>
        <v>5.3</v>
      </c>
      <c r="O34" s="35">
        <f>SUM(O20:O33)</f>
        <v>1.4</v>
      </c>
      <c r="P34" s="35">
        <f>SUM(P20:P33)</f>
        <v>0</v>
      </c>
      <c r="Q34" s="35">
        <f t="shared" ref="Q34:Y34" si="3">SUM(Q20:Q33)</f>
        <v>-14.5</v>
      </c>
      <c r="R34" s="34">
        <f t="shared" si="3"/>
        <v>146.80000000000001</v>
      </c>
      <c r="S34" s="35">
        <f t="shared" si="3"/>
        <v>18.400000000000002</v>
      </c>
      <c r="T34" s="35">
        <f t="shared" si="3"/>
        <v>0</v>
      </c>
      <c r="U34" s="35">
        <f t="shared" si="3"/>
        <v>6.2</v>
      </c>
      <c r="V34" s="34">
        <f t="shared" si="3"/>
        <v>15.100000000000001</v>
      </c>
      <c r="W34" s="35">
        <f t="shared" si="3"/>
        <v>0</v>
      </c>
      <c r="X34" s="35">
        <f t="shared" si="3"/>
        <v>0</v>
      </c>
      <c r="Y34" s="51">
        <f t="shared" si="3"/>
        <v>0.1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52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38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4535.6999999999989</v>
      </c>
      <c r="C11" s="26">
        <f t="shared" ref="C11:E11" si="0">C34+G34+K34</f>
        <v>173.4</v>
      </c>
      <c r="D11" s="26">
        <f t="shared" si="0"/>
        <v>0</v>
      </c>
      <c r="E11" s="27">
        <f t="shared" si="0"/>
        <v>10.999999999999964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188.1</v>
      </c>
      <c r="C12" s="32">
        <f t="shared" ref="C12:E12" si="1">O34+S34+W34</f>
        <v>16.8</v>
      </c>
      <c r="D12" s="32">
        <f t="shared" si="1"/>
        <v>0</v>
      </c>
      <c r="E12" s="33">
        <f t="shared" si="1"/>
        <v>5.1999999999999993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4723.7999999999993</v>
      </c>
      <c r="C13" s="35">
        <f>SUM(C11:C12)</f>
        <v>190.20000000000002</v>
      </c>
      <c r="D13" s="35">
        <f>SUM(D11:D12)</f>
        <v>0</v>
      </c>
      <c r="E13" s="35">
        <f>SUM(E11:E12)</f>
        <v>16.199999999999964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39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12.3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17.2</v>
      </c>
      <c r="C21" s="45">
        <v>25.9</v>
      </c>
      <c r="D21" s="45">
        <v>0</v>
      </c>
      <c r="E21" s="45">
        <v>-44</v>
      </c>
      <c r="F21" s="44">
        <v>128.9</v>
      </c>
      <c r="G21" s="45">
        <v>1.1000000000000001</v>
      </c>
      <c r="H21" s="45">
        <v>0</v>
      </c>
      <c r="I21" s="45">
        <v>11.9</v>
      </c>
      <c r="J21" s="44">
        <v>55.8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17.3</v>
      </c>
      <c r="C22" s="45">
        <v>3.7</v>
      </c>
      <c r="D22" s="45">
        <v>0</v>
      </c>
      <c r="E22" s="45">
        <v>-55.1</v>
      </c>
      <c r="F22" s="44">
        <v>672.3</v>
      </c>
      <c r="G22" s="45">
        <v>31.9</v>
      </c>
      <c r="H22" s="45">
        <v>0</v>
      </c>
      <c r="I22" s="45">
        <v>29.9</v>
      </c>
      <c r="J22" s="44">
        <v>143.1</v>
      </c>
      <c r="K22" s="45">
        <v>2.9</v>
      </c>
      <c r="L22" s="45">
        <v>0</v>
      </c>
      <c r="M22" s="46">
        <v>0.1</v>
      </c>
      <c r="N22" s="44">
        <v>0</v>
      </c>
      <c r="O22" s="45">
        <v>0</v>
      </c>
      <c r="P22" s="45">
        <v>0</v>
      </c>
      <c r="Q22" s="45">
        <v>0</v>
      </c>
      <c r="R22" s="44">
        <v>14.3</v>
      </c>
      <c r="S22" s="45">
        <v>5.5</v>
      </c>
      <c r="T22" s="45">
        <v>0</v>
      </c>
      <c r="U22" s="45">
        <v>0.7</v>
      </c>
      <c r="V22" s="44">
        <v>0.4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14.5</v>
      </c>
      <c r="C23" s="45">
        <v>2.2999999999999998</v>
      </c>
      <c r="D23" s="45">
        <v>0</v>
      </c>
      <c r="E23" s="45">
        <v>16.899999999999999</v>
      </c>
      <c r="F23" s="44">
        <v>452.5</v>
      </c>
      <c r="G23" s="45">
        <v>8.3000000000000007</v>
      </c>
      <c r="H23" s="45">
        <v>0</v>
      </c>
      <c r="I23" s="45">
        <v>8.1</v>
      </c>
      <c r="J23" s="44">
        <v>67.099999999999994</v>
      </c>
      <c r="K23" s="45">
        <v>0</v>
      </c>
      <c r="L23" s="45">
        <v>0</v>
      </c>
      <c r="M23" s="46">
        <v>0</v>
      </c>
      <c r="N23" s="44">
        <v>3.7</v>
      </c>
      <c r="O23" s="45">
        <v>1.7</v>
      </c>
      <c r="P23" s="45">
        <v>0</v>
      </c>
      <c r="Q23" s="45">
        <v>0.2</v>
      </c>
      <c r="R23" s="44">
        <v>78.7</v>
      </c>
      <c r="S23" s="45">
        <v>8.1999999999999993</v>
      </c>
      <c r="T23" s="45">
        <v>0</v>
      </c>
      <c r="U23" s="45">
        <v>10.4</v>
      </c>
      <c r="V23" s="44">
        <v>27</v>
      </c>
      <c r="W23" s="45">
        <v>0</v>
      </c>
      <c r="X23" s="45">
        <v>0</v>
      </c>
      <c r="Y23" s="46">
        <v>0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130.80000000000001</v>
      </c>
      <c r="G24" s="45">
        <v>0.4</v>
      </c>
      <c r="H24" s="45">
        <v>0</v>
      </c>
      <c r="I24" s="45">
        <v>1.9</v>
      </c>
      <c r="J24" s="44">
        <v>89.9</v>
      </c>
      <c r="K24" s="45">
        <v>0</v>
      </c>
      <c r="L24" s="45">
        <v>0</v>
      </c>
      <c r="M24" s="46">
        <v>0.4</v>
      </c>
      <c r="N24" s="44">
        <v>0</v>
      </c>
      <c r="O24" s="45">
        <v>0</v>
      </c>
      <c r="P24" s="45">
        <v>0</v>
      </c>
      <c r="Q24" s="45">
        <v>0</v>
      </c>
      <c r="R24" s="44">
        <v>46.2</v>
      </c>
      <c r="S24" s="45">
        <v>0</v>
      </c>
      <c r="T24" s="45">
        <v>0</v>
      </c>
      <c r="U24" s="45">
        <v>-5.0999999999999996</v>
      </c>
      <c r="V24" s="44">
        <v>7.2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10.5</v>
      </c>
      <c r="C25" s="45">
        <v>2</v>
      </c>
      <c r="D25" s="45">
        <v>0</v>
      </c>
      <c r="E25" s="45">
        <v>3.1</v>
      </c>
      <c r="F25" s="44">
        <v>534.4</v>
      </c>
      <c r="G25" s="45">
        <v>19.3</v>
      </c>
      <c r="H25" s="45">
        <v>0</v>
      </c>
      <c r="I25" s="45">
        <v>28</v>
      </c>
      <c r="J25" s="44">
        <v>130.4</v>
      </c>
      <c r="K25" s="45">
        <v>0</v>
      </c>
      <c r="L25" s="45">
        <v>0</v>
      </c>
      <c r="M25" s="46">
        <v>3.6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2.9</v>
      </c>
      <c r="C26" s="45">
        <v>1.9</v>
      </c>
      <c r="D26" s="45">
        <v>0</v>
      </c>
      <c r="E26" s="45">
        <v>0.6</v>
      </c>
      <c r="F26" s="44">
        <v>193.3</v>
      </c>
      <c r="G26" s="45">
        <v>2.2000000000000002</v>
      </c>
      <c r="H26" s="45">
        <v>0</v>
      </c>
      <c r="I26" s="45">
        <v>-6</v>
      </c>
      <c r="J26" s="44">
        <v>115.5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7.7</v>
      </c>
      <c r="C27" s="45">
        <v>1.2</v>
      </c>
      <c r="D27" s="45">
        <v>0</v>
      </c>
      <c r="E27" s="45">
        <v>-25.3</v>
      </c>
      <c r="F27" s="44">
        <v>308.5</v>
      </c>
      <c r="G27" s="45">
        <v>0.9</v>
      </c>
      <c r="H27" s="45">
        <v>0</v>
      </c>
      <c r="I27" s="45">
        <v>-1.5</v>
      </c>
      <c r="J27" s="44">
        <v>23.5</v>
      </c>
      <c r="K27" s="45">
        <v>0</v>
      </c>
      <c r="L27" s="45">
        <v>0</v>
      </c>
      <c r="M27" s="46">
        <v>0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18</v>
      </c>
      <c r="C28" s="45">
        <v>1.4</v>
      </c>
      <c r="D28" s="45">
        <v>0</v>
      </c>
      <c r="E28" s="45">
        <v>-40.5</v>
      </c>
      <c r="F28" s="44">
        <v>244.6</v>
      </c>
      <c r="G28" s="45">
        <v>21</v>
      </c>
      <c r="H28" s="45">
        <v>0</v>
      </c>
      <c r="I28" s="45">
        <v>18.100000000000001</v>
      </c>
      <c r="J28" s="44">
        <v>32.1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37.200000000000003</v>
      </c>
      <c r="C29" s="45">
        <v>9.4</v>
      </c>
      <c r="D29" s="47">
        <v>0</v>
      </c>
      <c r="E29" s="45">
        <v>-16.8</v>
      </c>
      <c r="F29" s="44">
        <v>239.3</v>
      </c>
      <c r="G29" s="45">
        <v>2.2999999999999998</v>
      </c>
      <c r="H29" s="45">
        <v>0</v>
      </c>
      <c r="I29" s="45">
        <v>19.2</v>
      </c>
      <c r="J29" s="44">
        <v>218.8</v>
      </c>
      <c r="K29" s="45">
        <v>0</v>
      </c>
      <c r="L29" s="45">
        <v>0</v>
      </c>
      <c r="M29" s="46">
        <v>0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0.1</v>
      </c>
      <c r="C30" s="45">
        <v>0.2</v>
      </c>
      <c r="D30" s="45">
        <v>0</v>
      </c>
      <c r="E30" s="45">
        <v>13.2</v>
      </c>
      <c r="F30" s="44">
        <v>173.1</v>
      </c>
      <c r="G30" s="45">
        <v>16.100000000000001</v>
      </c>
      <c r="H30" s="45">
        <v>0</v>
      </c>
      <c r="I30" s="45">
        <v>21.1</v>
      </c>
      <c r="J30" s="44">
        <v>6</v>
      </c>
      <c r="K30" s="45">
        <v>0</v>
      </c>
      <c r="L30" s="45">
        <v>0</v>
      </c>
      <c r="M30" s="46">
        <v>0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45</v>
      </c>
      <c r="C31" s="45">
        <v>10.1</v>
      </c>
      <c r="D31" s="45">
        <v>0</v>
      </c>
      <c r="E31" s="45">
        <v>7</v>
      </c>
      <c r="F31" s="44">
        <v>220.2</v>
      </c>
      <c r="G31" s="45">
        <v>0</v>
      </c>
      <c r="H31" s="45">
        <v>0</v>
      </c>
      <c r="I31" s="45">
        <v>24.3</v>
      </c>
      <c r="J31" s="44">
        <v>11.8</v>
      </c>
      <c r="K31" s="45">
        <v>0</v>
      </c>
      <c r="L31" s="45">
        <v>0</v>
      </c>
      <c r="M31" s="46">
        <v>0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31.7</v>
      </c>
      <c r="G32" s="45">
        <v>0</v>
      </c>
      <c r="H32" s="45">
        <v>0</v>
      </c>
      <c r="I32" s="45">
        <v>0.2</v>
      </c>
      <c r="J32" s="44">
        <v>0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10.3</v>
      </c>
      <c r="C33" s="49">
        <v>1.3</v>
      </c>
      <c r="D33" s="49">
        <v>0</v>
      </c>
      <c r="E33" s="49">
        <v>-11.4</v>
      </c>
      <c r="F33" s="48">
        <v>77.099999999999994</v>
      </c>
      <c r="G33" s="49">
        <v>2.5</v>
      </c>
      <c r="H33" s="49">
        <v>0</v>
      </c>
      <c r="I33" s="49">
        <v>3.7</v>
      </c>
      <c r="J33" s="48">
        <v>42</v>
      </c>
      <c r="K33" s="49">
        <v>5.0999999999999996</v>
      </c>
      <c r="L33" s="49">
        <v>0</v>
      </c>
      <c r="M33" s="50">
        <v>0.3</v>
      </c>
      <c r="N33" s="48">
        <v>1</v>
      </c>
      <c r="O33" s="49">
        <v>0</v>
      </c>
      <c r="P33" s="49">
        <v>0</v>
      </c>
      <c r="Q33" s="49">
        <v>0.4</v>
      </c>
      <c r="R33" s="48">
        <v>7.3</v>
      </c>
      <c r="S33" s="49">
        <v>1.4</v>
      </c>
      <c r="T33" s="49">
        <v>0</v>
      </c>
      <c r="U33" s="49">
        <v>-1.4</v>
      </c>
      <c r="V33" s="48">
        <v>2.2999999999999998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180.7</v>
      </c>
      <c r="C34" s="35">
        <f t="shared" si="2"/>
        <v>59.4</v>
      </c>
      <c r="D34" s="35">
        <f t="shared" si="2"/>
        <v>0</v>
      </c>
      <c r="E34" s="35">
        <f t="shared" si="2"/>
        <v>-152.30000000000004</v>
      </c>
      <c r="F34" s="34">
        <f t="shared" si="2"/>
        <v>3418.9999999999995</v>
      </c>
      <c r="G34" s="35">
        <f t="shared" si="2"/>
        <v>106</v>
      </c>
      <c r="H34" s="35">
        <f t="shared" si="2"/>
        <v>0</v>
      </c>
      <c r="I34" s="35">
        <f t="shared" si="2"/>
        <v>158.9</v>
      </c>
      <c r="J34" s="34">
        <f t="shared" si="2"/>
        <v>936</v>
      </c>
      <c r="K34" s="35">
        <f t="shared" si="2"/>
        <v>8</v>
      </c>
      <c r="L34" s="35">
        <f t="shared" si="2"/>
        <v>0</v>
      </c>
      <c r="M34" s="51">
        <f t="shared" si="2"/>
        <v>4.3999999999999995</v>
      </c>
      <c r="N34" s="34">
        <f>SUM(N20:N33)</f>
        <v>4.7</v>
      </c>
      <c r="O34" s="35">
        <f>SUM(O20:O33)</f>
        <v>1.7</v>
      </c>
      <c r="P34" s="35">
        <f>SUM(P20:P33)</f>
        <v>0</v>
      </c>
      <c r="Q34" s="35">
        <f t="shared" ref="Q34:Y34" si="3">SUM(Q20:Q33)</f>
        <v>0.60000000000000009</v>
      </c>
      <c r="R34" s="34">
        <f t="shared" si="3"/>
        <v>146.5</v>
      </c>
      <c r="S34" s="35">
        <f t="shared" si="3"/>
        <v>15.1</v>
      </c>
      <c r="T34" s="35">
        <f t="shared" si="3"/>
        <v>0</v>
      </c>
      <c r="U34" s="35">
        <f t="shared" si="3"/>
        <v>4.5999999999999996</v>
      </c>
      <c r="V34" s="34">
        <f t="shared" si="3"/>
        <v>36.9</v>
      </c>
      <c r="W34" s="35">
        <f t="shared" si="3"/>
        <v>0</v>
      </c>
      <c r="X34" s="35">
        <f t="shared" si="3"/>
        <v>0</v>
      </c>
      <c r="Y34" s="51">
        <f t="shared" si="3"/>
        <v>0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55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42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5140.9999999999991</v>
      </c>
      <c r="C11" s="26">
        <f t="shared" ref="C11:E11" si="0">C34+G34+K34</f>
        <v>129.90000000000003</v>
      </c>
      <c r="D11" s="26">
        <f t="shared" si="0"/>
        <v>0</v>
      </c>
      <c r="E11" s="27">
        <f t="shared" si="0"/>
        <v>477.30000000000013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141.79999999999998</v>
      </c>
      <c r="C12" s="32">
        <f t="shared" ref="C12:E12" si="1">O34+S34+W34</f>
        <v>14.599999999999998</v>
      </c>
      <c r="D12" s="32">
        <f t="shared" si="1"/>
        <v>0</v>
      </c>
      <c r="E12" s="33">
        <f t="shared" si="1"/>
        <v>19.5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5282.7999999999993</v>
      </c>
      <c r="C13" s="35">
        <f>SUM(C11:C12)</f>
        <v>144.50000000000003</v>
      </c>
      <c r="D13" s="35">
        <f>SUM(D11:D12)</f>
        <v>0</v>
      </c>
      <c r="E13" s="35">
        <f>SUM(E11:E12)</f>
        <v>496.80000000000013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43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15.7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0.7</v>
      </c>
      <c r="C21" s="45">
        <v>0.8</v>
      </c>
      <c r="D21" s="45">
        <v>0</v>
      </c>
      <c r="E21" s="45">
        <v>-3.2</v>
      </c>
      <c r="F21" s="44">
        <v>124.8</v>
      </c>
      <c r="G21" s="45">
        <v>1.4</v>
      </c>
      <c r="H21" s="45">
        <v>0</v>
      </c>
      <c r="I21" s="45">
        <v>-1.4</v>
      </c>
      <c r="J21" s="44">
        <v>41.9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10.7</v>
      </c>
      <c r="C22" s="45">
        <v>1.4</v>
      </c>
      <c r="D22" s="45">
        <v>0</v>
      </c>
      <c r="E22" s="45">
        <v>-3.7</v>
      </c>
      <c r="F22" s="44">
        <v>489.9</v>
      </c>
      <c r="G22" s="45">
        <v>38.6</v>
      </c>
      <c r="H22" s="45">
        <v>0</v>
      </c>
      <c r="I22" s="45">
        <v>126.4</v>
      </c>
      <c r="J22" s="44">
        <v>55.2</v>
      </c>
      <c r="K22" s="45">
        <v>0.3</v>
      </c>
      <c r="L22" s="45">
        <v>0</v>
      </c>
      <c r="M22" s="46">
        <v>-0.2</v>
      </c>
      <c r="N22" s="44">
        <v>0</v>
      </c>
      <c r="O22" s="45">
        <v>0</v>
      </c>
      <c r="P22" s="45">
        <v>0</v>
      </c>
      <c r="Q22" s="45">
        <v>0</v>
      </c>
      <c r="R22" s="44">
        <v>16.399999999999999</v>
      </c>
      <c r="S22" s="45">
        <v>4.2</v>
      </c>
      <c r="T22" s="45">
        <v>0</v>
      </c>
      <c r="U22" s="45">
        <v>-8</v>
      </c>
      <c r="V22" s="44">
        <v>0.2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8.9</v>
      </c>
      <c r="C23" s="45">
        <v>0.5</v>
      </c>
      <c r="D23" s="45">
        <v>0</v>
      </c>
      <c r="E23" s="45">
        <v>-12</v>
      </c>
      <c r="F23" s="44">
        <v>583.29999999999995</v>
      </c>
      <c r="G23" s="45">
        <v>20.5</v>
      </c>
      <c r="H23" s="45">
        <v>0</v>
      </c>
      <c r="I23" s="45">
        <v>-0.9</v>
      </c>
      <c r="J23" s="44">
        <v>39</v>
      </c>
      <c r="K23" s="45">
        <v>0</v>
      </c>
      <c r="L23" s="45">
        <v>0</v>
      </c>
      <c r="M23" s="46">
        <v>0</v>
      </c>
      <c r="N23" s="44">
        <v>3.7</v>
      </c>
      <c r="O23" s="45">
        <v>1.5</v>
      </c>
      <c r="P23" s="45">
        <v>0</v>
      </c>
      <c r="Q23" s="45">
        <v>-4.7</v>
      </c>
      <c r="R23" s="44">
        <v>70.8</v>
      </c>
      <c r="S23" s="45">
        <v>8.1999999999999993</v>
      </c>
      <c r="T23" s="45">
        <v>0</v>
      </c>
      <c r="U23" s="45">
        <v>17.2</v>
      </c>
      <c r="V23" s="44">
        <v>22.6</v>
      </c>
      <c r="W23" s="45">
        <v>0</v>
      </c>
      <c r="X23" s="45">
        <v>0</v>
      </c>
      <c r="Y23" s="46">
        <v>0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176.7</v>
      </c>
      <c r="G24" s="45">
        <v>2.2000000000000002</v>
      </c>
      <c r="H24" s="45">
        <v>0</v>
      </c>
      <c r="I24" s="45">
        <v>11.8</v>
      </c>
      <c r="J24" s="44">
        <v>46.6</v>
      </c>
      <c r="K24" s="45">
        <v>0</v>
      </c>
      <c r="L24" s="45">
        <v>0</v>
      </c>
      <c r="M24" s="46">
        <v>0</v>
      </c>
      <c r="N24" s="44">
        <v>0</v>
      </c>
      <c r="O24" s="45">
        <v>0</v>
      </c>
      <c r="P24" s="45">
        <v>0</v>
      </c>
      <c r="Q24" s="45">
        <v>0</v>
      </c>
      <c r="R24" s="44">
        <v>22.4</v>
      </c>
      <c r="S24" s="45">
        <v>0</v>
      </c>
      <c r="T24" s="45">
        <v>0</v>
      </c>
      <c r="U24" s="45">
        <v>14.5</v>
      </c>
      <c r="V24" s="44">
        <v>1.5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4.7</v>
      </c>
      <c r="C25" s="45">
        <v>3.3</v>
      </c>
      <c r="D25" s="45">
        <v>0</v>
      </c>
      <c r="E25" s="45">
        <v>-4.9000000000000004</v>
      </c>
      <c r="F25" s="44">
        <v>1007.2</v>
      </c>
      <c r="G25" s="45">
        <v>9.6999999999999993</v>
      </c>
      <c r="H25" s="45">
        <v>0</v>
      </c>
      <c r="I25" s="45">
        <v>45.5</v>
      </c>
      <c r="J25" s="44">
        <v>135.1</v>
      </c>
      <c r="K25" s="45">
        <v>0</v>
      </c>
      <c r="L25" s="45">
        <v>0</v>
      </c>
      <c r="M25" s="46">
        <v>12.9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0.2</v>
      </c>
      <c r="C26" s="45">
        <v>0.3</v>
      </c>
      <c r="D26" s="45">
        <v>0</v>
      </c>
      <c r="E26" s="45">
        <v>-3.6</v>
      </c>
      <c r="F26" s="44">
        <v>230.7</v>
      </c>
      <c r="G26" s="45">
        <v>3.4</v>
      </c>
      <c r="H26" s="45">
        <v>0</v>
      </c>
      <c r="I26" s="45">
        <v>5</v>
      </c>
      <c r="J26" s="44">
        <v>147.69999999999999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1.8</v>
      </c>
      <c r="C27" s="45">
        <v>0.7</v>
      </c>
      <c r="D27" s="45">
        <v>0</v>
      </c>
      <c r="E27" s="45">
        <v>18.7</v>
      </c>
      <c r="F27" s="44">
        <v>166.2</v>
      </c>
      <c r="G27" s="45">
        <v>4.4000000000000004</v>
      </c>
      <c r="H27" s="45">
        <v>0</v>
      </c>
      <c r="I27" s="45">
        <v>-26.4</v>
      </c>
      <c r="J27" s="44">
        <v>121.1</v>
      </c>
      <c r="K27" s="45">
        <v>0</v>
      </c>
      <c r="L27" s="45">
        <v>0</v>
      </c>
      <c r="M27" s="46">
        <v>0.2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12.9</v>
      </c>
      <c r="C28" s="45">
        <v>3.9</v>
      </c>
      <c r="D28" s="45">
        <v>0</v>
      </c>
      <c r="E28" s="45">
        <v>-49.6</v>
      </c>
      <c r="F28" s="44">
        <v>149.5</v>
      </c>
      <c r="G28" s="45">
        <v>7.8</v>
      </c>
      <c r="H28" s="45">
        <v>0</v>
      </c>
      <c r="I28" s="45">
        <v>-7.7</v>
      </c>
      <c r="J28" s="44">
        <v>209.3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18.5</v>
      </c>
      <c r="C29" s="45">
        <v>2.6</v>
      </c>
      <c r="D29" s="47">
        <v>0</v>
      </c>
      <c r="E29" s="45">
        <v>-15</v>
      </c>
      <c r="F29" s="44">
        <v>190</v>
      </c>
      <c r="G29" s="45">
        <v>0.2</v>
      </c>
      <c r="H29" s="45">
        <v>0</v>
      </c>
      <c r="I29" s="45">
        <v>403.6</v>
      </c>
      <c r="J29" s="44">
        <v>137.6</v>
      </c>
      <c r="K29" s="45">
        <v>0</v>
      </c>
      <c r="L29" s="45">
        <v>0</v>
      </c>
      <c r="M29" s="46">
        <v>0.5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94.2</v>
      </c>
      <c r="G30" s="45">
        <v>0.6</v>
      </c>
      <c r="H30" s="45">
        <v>0</v>
      </c>
      <c r="I30" s="45">
        <v>-5.2</v>
      </c>
      <c r="J30" s="44">
        <v>164.3</v>
      </c>
      <c r="K30" s="45">
        <v>0</v>
      </c>
      <c r="L30" s="45">
        <v>0</v>
      </c>
      <c r="M30" s="46">
        <v>3.9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28</v>
      </c>
      <c r="C31" s="45">
        <v>19.600000000000001</v>
      </c>
      <c r="D31" s="45">
        <v>0</v>
      </c>
      <c r="E31" s="45">
        <v>-30.6</v>
      </c>
      <c r="F31" s="44">
        <v>170.2</v>
      </c>
      <c r="G31" s="45">
        <v>0</v>
      </c>
      <c r="H31" s="45">
        <v>0</v>
      </c>
      <c r="I31" s="45">
        <v>14.7</v>
      </c>
      <c r="J31" s="44">
        <v>376.3</v>
      </c>
      <c r="K31" s="45">
        <v>0</v>
      </c>
      <c r="L31" s="45">
        <v>0</v>
      </c>
      <c r="M31" s="46">
        <v>0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30.4</v>
      </c>
      <c r="G32" s="45">
        <v>0</v>
      </c>
      <c r="H32" s="45">
        <v>0</v>
      </c>
      <c r="I32" s="45">
        <v>0.7</v>
      </c>
      <c r="J32" s="44">
        <v>0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14.7</v>
      </c>
      <c r="C33" s="49">
        <v>2.7</v>
      </c>
      <c r="D33" s="49">
        <v>0</v>
      </c>
      <c r="E33" s="49">
        <v>-0.5</v>
      </c>
      <c r="F33" s="48">
        <v>43.6</v>
      </c>
      <c r="G33" s="49">
        <v>4.9000000000000004</v>
      </c>
      <c r="H33" s="49">
        <v>0</v>
      </c>
      <c r="I33" s="49">
        <v>-1.7</v>
      </c>
      <c r="J33" s="48">
        <v>93.4</v>
      </c>
      <c r="K33" s="49">
        <v>0.1</v>
      </c>
      <c r="L33" s="49">
        <v>0</v>
      </c>
      <c r="M33" s="50">
        <v>0</v>
      </c>
      <c r="N33" s="48">
        <v>0.5</v>
      </c>
      <c r="O33" s="49">
        <v>0</v>
      </c>
      <c r="P33" s="49">
        <v>0</v>
      </c>
      <c r="Q33" s="49">
        <v>0</v>
      </c>
      <c r="R33" s="48">
        <v>3.1</v>
      </c>
      <c r="S33" s="49">
        <v>0.7</v>
      </c>
      <c r="T33" s="49">
        <v>0</v>
      </c>
      <c r="U33" s="49">
        <v>0.5</v>
      </c>
      <c r="V33" s="48">
        <v>0.6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101.10000000000001</v>
      </c>
      <c r="C34" s="35">
        <f t="shared" si="2"/>
        <v>35.800000000000004</v>
      </c>
      <c r="D34" s="35">
        <f t="shared" si="2"/>
        <v>0</v>
      </c>
      <c r="E34" s="35">
        <f t="shared" si="2"/>
        <v>-104.4</v>
      </c>
      <c r="F34" s="34">
        <f t="shared" si="2"/>
        <v>3472.3999999999992</v>
      </c>
      <c r="G34" s="35">
        <f t="shared" si="2"/>
        <v>93.700000000000017</v>
      </c>
      <c r="H34" s="35">
        <f t="shared" si="2"/>
        <v>0</v>
      </c>
      <c r="I34" s="35">
        <f t="shared" si="2"/>
        <v>564.40000000000009</v>
      </c>
      <c r="J34" s="34">
        <f t="shared" si="2"/>
        <v>1567.5</v>
      </c>
      <c r="K34" s="35">
        <f t="shared" si="2"/>
        <v>0.4</v>
      </c>
      <c r="L34" s="35">
        <f t="shared" si="2"/>
        <v>0</v>
      </c>
      <c r="M34" s="51">
        <f t="shared" si="2"/>
        <v>17.3</v>
      </c>
      <c r="N34" s="34">
        <f>SUM(N20:N33)</f>
        <v>4.2</v>
      </c>
      <c r="O34" s="35">
        <f>SUM(O20:O33)</f>
        <v>1.5</v>
      </c>
      <c r="P34" s="35">
        <f>SUM(P20:P33)</f>
        <v>0</v>
      </c>
      <c r="Q34" s="35">
        <f t="shared" ref="Q34:Y34" si="3">SUM(Q20:Q33)</f>
        <v>-4.7</v>
      </c>
      <c r="R34" s="34">
        <f t="shared" si="3"/>
        <v>112.69999999999999</v>
      </c>
      <c r="S34" s="35">
        <f t="shared" si="3"/>
        <v>13.099999999999998</v>
      </c>
      <c r="T34" s="35">
        <f t="shared" si="3"/>
        <v>0</v>
      </c>
      <c r="U34" s="35">
        <f t="shared" si="3"/>
        <v>24.2</v>
      </c>
      <c r="V34" s="34">
        <f t="shared" si="3"/>
        <v>24.900000000000002</v>
      </c>
      <c r="W34" s="35">
        <f t="shared" si="3"/>
        <v>0</v>
      </c>
      <c r="X34" s="35">
        <f t="shared" si="3"/>
        <v>0</v>
      </c>
      <c r="Y34" s="51">
        <f t="shared" si="3"/>
        <v>0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58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44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3683.5000000000005</v>
      </c>
      <c r="C11" s="26">
        <f t="shared" ref="C11:E11" si="0">C34+G34+K34</f>
        <v>221.6</v>
      </c>
      <c r="D11" s="26">
        <f t="shared" si="0"/>
        <v>0</v>
      </c>
      <c r="E11" s="27">
        <f t="shared" si="0"/>
        <v>28.699999999999982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167.5</v>
      </c>
      <c r="C12" s="32">
        <f t="shared" ref="C12:E12" si="1">O34+S34+W34</f>
        <v>6.3000000000000007</v>
      </c>
      <c r="D12" s="32">
        <f t="shared" si="1"/>
        <v>0</v>
      </c>
      <c r="E12" s="33">
        <f t="shared" si="1"/>
        <v>-1.8000000000000003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3851.0000000000005</v>
      </c>
      <c r="C13" s="35">
        <f>SUM(C11:C12)</f>
        <v>227.9</v>
      </c>
      <c r="D13" s="35">
        <f>SUM(D11:D12)</f>
        <v>0</v>
      </c>
      <c r="E13" s="35">
        <f>SUM(E11:E12)</f>
        <v>26.899999999999981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45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18.899999999999999</v>
      </c>
      <c r="G20" s="41">
        <v>0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173.5</v>
      </c>
      <c r="G21" s="45">
        <v>3.6</v>
      </c>
      <c r="H21" s="45">
        <v>0</v>
      </c>
      <c r="I21" s="45">
        <v>2.9</v>
      </c>
      <c r="J21" s="44">
        <v>100.7</v>
      </c>
      <c r="K21" s="45">
        <v>0</v>
      </c>
      <c r="L21" s="45">
        <v>0</v>
      </c>
      <c r="M21" s="46">
        <v>0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4.8</v>
      </c>
      <c r="C22" s="45">
        <v>0</v>
      </c>
      <c r="D22" s="45">
        <v>0</v>
      </c>
      <c r="E22" s="45">
        <v>0</v>
      </c>
      <c r="F22" s="44">
        <v>389.9</v>
      </c>
      <c r="G22" s="45">
        <v>31.3</v>
      </c>
      <c r="H22" s="45">
        <v>0</v>
      </c>
      <c r="I22" s="45">
        <v>47.2</v>
      </c>
      <c r="J22" s="44">
        <v>121.1</v>
      </c>
      <c r="K22" s="45">
        <v>2.2999999999999998</v>
      </c>
      <c r="L22" s="45">
        <v>0</v>
      </c>
      <c r="M22" s="46">
        <v>0.1</v>
      </c>
      <c r="N22" s="44">
        <v>0</v>
      </c>
      <c r="O22" s="45">
        <v>0</v>
      </c>
      <c r="P22" s="45">
        <v>0</v>
      </c>
      <c r="Q22" s="45">
        <v>0</v>
      </c>
      <c r="R22" s="44">
        <v>20.399999999999999</v>
      </c>
      <c r="S22" s="45">
        <v>3.5</v>
      </c>
      <c r="T22" s="45">
        <v>0</v>
      </c>
      <c r="U22" s="45">
        <v>-2.4</v>
      </c>
      <c r="V22" s="44">
        <v>0.9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442.7</v>
      </c>
      <c r="G23" s="45">
        <v>46.2</v>
      </c>
      <c r="H23" s="45">
        <v>0</v>
      </c>
      <c r="I23" s="45">
        <v>26.8</v>
      </c>
      <c r="J23" s="44">
        <v>90.5</v>
      </c>
      <c r="K23" s="45">
        <v>0</v>
      </c>
      <c r="L23" s="45">
        <v>0</v>
      </c>
      <c r="M23" s="46">
        <v>0</v>
      </c>
      <c r="N23" s="44">
        <v>1</v>
      </c>
      <c r="O23" s="45">
        <v>0.9</v>
      </c>
      <c r="P23" s="45">
        <v>0</v>
      </c>
      <c r="Q23" s="45">
        <v>-7.7</v>
      </c>
      <c r="R23" s="44">
        <v>80.900000000000006</v>
      </c>
      <c r="S23" s="45">
        <v>1.9</v>
      </c>
      <c r="T23" s="45">
        <v>0</v>
      </c>
      <c r="U23" s="45">
        <v>10.1</v>
      </c>
      <c r="V23" s="44">
        <v>34.700000000000003</v>
      </c>
      <c r="W23" s="45">
        <v>0</v>
      </c>
      <c r="X23" s="45">
        <v>0</v>
      </c>
      <c r="Y23" s="46">
        <v>0.1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84.1</v>
      </c>
      <c r="G24" s="45">
        <v>3.6</v>
      </c>
      <c r="H24" s="45">
        <v>0</v>
      </c>
      <c r="I24" s="45">
        <v>54.6</v>
      </c>
      <c r="J24" s="44">
        <v>42</v>
      </c>
      <c r="K24" s="45">
        <v>0</v>
      </c>
      <c r="L24" s="45">
        <v>0</v>
      </c>
      <c r="M24" s="46">
        <v>0.3</v>
      </c>
      <c r="N24" s="44">
        <v>0</v>
      </c>
      <c r="O24" s="45">
        <v>0</v>
      </c>
      <c r="P24" s="45">
        <v>0</v>
      </c>
      <c r="Q24" s="45">
        <v>0</v>
      </c>
      <c r="R24" s="44">
        <v>12.1</v>
      </c>
      <c r="S24" s="45">
        <v>0</v>
      </c>
      <c r="T24" s="45">
        <v>0</v>
      </c>
      <c r="U24" s="45">
        <v>0</v>
      </c>
      <c r="V24" s="44">
        <v>14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355.5</v>
      </c>
      <c r="G25" s="45">
        <v>10.6</v>
      </c>
      <c r="H25" s="45">
        <v>0</v>
      </c>
      <c r="I25" s="45">
        <v>-24.4</v>
      </c>
      <c r="J25" s="44">
        <v>70.3</v>
      </c>
      <c r="K25" s="45">
        <v>0</v>
      </c>
      <c r="L25" s="45">
        <v>0</v>
      </c>
      <c r="M25" s="46">
        <v>0.8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111</v>
      </c>
      <c r="G26" s="45">
        <v>3.4</v>
      </c>
      <c r="H26" s="45">
        <v>0</v>
      </c>
      <c r="I26" s="45">
        <v>11.3</v>
      </c>
      <c r="J26" s="44">
        <v>29.8</v>
      </c>
      <c r="K26" s="45">
        <v>0</v>
      </c>
      <c r="L26" s="45">
        <v>0</v>
      </c>
      <c r="M26" s="46">
        <v>0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159</v>
      </c>
      <c r="G27" s="45">
        <v>16.7</v>
      </c>
      <c r="H27" s="45">
        <v>0</v>
      </c>
      <c r="I27" s="45">
        <v>-26.3</v>
      </c>
      <c r="J27" s="44">
        <v>142.19999999999999</v>
      </c>
      <c r="K27" s="45">
        <v>0.3</v>
      </c>
      <c r="L27" s="45">
        <v>0</v>
      </c>
      <c r="M27" s="46">
        <v>-1.7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9.8000000000000007</v>
      </c>
      <c r="C28" s="45">
        <v>4.9000000000000004</v>
      </c>
      <c r="D28" s="45">
        <v>0</v>
      </c>
      <c r="E28" s="45">
        <v>-31.3</v>
      </c>
      <c r="F28" s="44">
        <v>182.2</v>
      </c>
      <c r="G28" s="45">
        <v>2.2000000000000002</v>
      </c>
      <c r="H28" s="45">
        <v>0</v>
      </c>
      <c r="I28" s="45">
        <v>-9.8000000000000007</v>
      </c>
      <c r="J28" s="44">
        <v>100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1.8</v>
      </c>
      <c r="C29" s="45">
        <v>6.8</v>
      </c>
      <c r="D29" s="47">
        <v>0</v>
      </c>
      <c r="E29" s="45">
        <v>2.4</v>
      </c>
      <c r="F29" s="44">
        <v>144.9</v>
      </c>
      <c r="G29" s="45">
        <v>2</v>
      </c>
      <c r="H29" s="45">
        <v>0</v>
      </c>
      <c r="I29" s="45">
        <v>5.8</v>
      </c>
      <c r="J29" s="44">
        <v>283.3</v>
      </c>
      <c r="K29" s="45">
        <v>0</v>
      </c>
      <c r="L29" s="45">
        <v>0</v>
      </c>
      <c r="M29" s="46">
        <v>0.3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58.9</v>
      </c>
      <c r="G30" s="45">
        <v>12.3</v>
      </c>
      <c r="H30" s="45">
        <v>0</v>
      </c>
      <c r="I30" s="45">
        <v>-15.4</v>
      </c>
      <c r="J30" s="44">
        <v>90.5</v>
      </c>
      <c r="K30" s="45">
        <v>0</v>
      </c>
      <c r="L30" s="45">
        <v>0</v>
      </c>
      <c r="M30" s="46">
        <v>0.6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15</v>
      </c>
      <c r="C31" s="45">
        <v>11.8</v>
      </c>
      <c r="D31" s="45">
        <v>0</v>
      </c>
      <c r="E31" s="45">
        <v>-40.700000000000003</v>
      </c>
      <c r="F31" s="44">
        <v>144</v>
      </c>
      <c r="G31" s="45">
        <v>0</v>
      </c>
      <c r="H31" s="45">
        <v>0</v>
      </c>
      <c r="I31" s="45">
        <v>8.6</v>
      </c>
      <c r="J31" s="44">
        <v>210.5</v>
      </c>
      <c r="K31" s="45">
        <v>0</v>
      </c>
      <c r="L31" s="45">
        <v>0</v>
      </c>
      <c r="M31" s="46">
        <v>1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35.9</v>
      </c>
      <c r="G32" s="45">
        <v>59.3</v>
      </c>
      <c r="H32" s="45">
        <v>0</v>
      </c>
      <c r="I32" s="45">
        <v>15.7</v>
      </c>
      <c r="J32" s="44">
        <v>0.4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6</v>
      </c>
      <c r="C33" s="49">
        <v>1.1000000000000001</v>
      </c>
      <c r="D33" s="49">
        <v>0</v>
      </c>
      <c r="E33" s="49">
        <v>1.9</v>
      </c>
      <c r="F33" s="48">
        <v>32.9</v>
      </c>
      <c r="G33" s="49">
        <v>1.9</v>
      </c>
      <c r="H33" s="49">
        <v>0</v>
      </c>
      <c r="I33" s="49">
        <v>-0.2</v>
      </c>
      <c r="J33" s="48">
        <v>31.4</v>
      </c>
      <c r="K33" s="49">
        <v>1.3</v>
      </c>
      <c r="L33" s="49">
        <v>0</v>
      </c>
      <c r="M33" s="50">
        <v>-1.8</v>
      </c>
      <c r="N33" s="48">
        <v>0.4</v>
      </c>
      <c r="O33" s="49">
        <v>0</v>
      </c>
      <c r="P33" s="49">
        <v>0</v>
      </c>
      <c r="Q33" s="49">
        <v>-1.9</v>
      </c>
      <c r="R33" s="48">
        <v>2.2000000000000002</v>
      </c>
      <c r="S33" s="49">
        <v>0</v>
      </c>
      <c r="T33" s="49">
        <v>0</v>
      </c>
      <c r="U33" s="49">
        <v>0</v>
      </c>
      <c r="V33" s="48">
        <v>0.9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37.400000000000006</v>
      </c>
      <c r="C34" s="35">
        <f t="shared" si="2"/>
        <v>24.6</v>
      </c>
      <c r="D34" s="35">
        <f t="shared" si="2"/>
        <v>0</v>
      </c>
      <c r="E34" s="35">
        <f t="shared" si="2"/>
        <v>-67.7</v>
      </c>
      <c r="F34" s="34">
        <f t="shared" si="2"/>
        <v>2333.4</v>
      </c>
      <c r="G34" s="35">
        <f t="shared" si="2"/>
        <v>193.1</v>
      </c>
      <c r="H34" s="35">
        <f t="shared" si="2"/>
        <v>0</v>
      </c>
      <c r="I34" s="35">
        <f t="shared" si="2"/>
        <v>96.799999999999983</v>
      </c>
      <c r="J34" s="34">
        <f t="shared" si="2"/>
        <v>1312.7000000000003</v>
      </c>
      <c r="K34" s="35">
        <f t="shared" si="2"/>
        <v>3.8999999999999995</v>
      </c>
      <c r="L34" s="35">
        <f t="shared" si="2"/>
        <v>0</v>
      </c>
      <c r="M34" s="51">
        <f t="shared" si="2"/>
        <v>-0.39999999999999991</v>
      </c>
      <c r="N34" s="34">
        <f>SUM(N20:N33)</f>
        <v>1.4</v>
      </c>
      <c r="O34" s="35">
        <f>SUM(O20:O33)</f>
        <v>0.9</v>
      </c>
      <c r="P34" s="35">
        <f>SUM(P20:P33)</f>
        <v>0</v>
      </c>
      <c r="Q34" s="35">
        <f t="shared" ref="Q34:Y34" si="3">SUM(Q20:Q33)</f>
        <v>-9.6</v>
      </c>
      <c r="R34" s="34">
        <f t="shared" si="3"/>
        <v>115.60000000000001</v>
      </c>
      <c r="S34" s="35">
        <f t="shared" si="3"/>
        <v>5.4</v>
      </c>
      <c r="T34" s="35">
        <f t="shared" si="3"/>
        <v>0</v>
      </c>
      <c r="U34" s="35">
        <f t="shared" si="3"/>
        <v>7.6999999999999993</v>
      </c>
      <c r="V34" s="34">
        <f t="shared" si="3"/>
        <v>50.5</v>
      </c>
      <c r="W34" s="35">
        <f t="shared" si="3"/>
        <v>0</v>
      </c>
      <c r="X34" s="35">
        <f t="shared" si="3"/>
        <v>0</v>
      </c>
      <c r="Y34" s="51">
        <f t="shared" si="3"/>
        <v>0.1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5818-82DA-487E-A6D1-ADCB028952DE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61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47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3220</v>
      </c>
      <c r="C11" s="26">
        <f t="shared" ref="C11:E11" si="0">C34+G34+K34</f>
        <v>158.1</v>
      </c>
      <c r="D11" s="26">
        <f t="shared" si="0"/>
        <v>9</v>
      </c>
      <c r="E11" s="27">
        <f t="shared" si="0"/>
        <v>902.19999999999982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185.39999999999998</v>
      </c>
      <c r="C12" s="32">
        <f t="shared" ref="C12:E12" si="1">O34+S34+W34</f>
        <v>16.7</v>
      </c>
      <c r="D12" s="32">
        <f t="shared" si="1"/>
        <v>0</v>
      </c>
      <c r="E12" s="33">
        <f t="shared" si="1"/>
        <v>37.300000000000004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3405.4</v>
      </c>
      <c r="C13" s="35">
        <f>SUM(C11:C12)</f>
        <v>174.79999999999998</v>
      </c>
      <c r="D13" s="35">
        <f>SUM(D11:D12)</f>
        <v>9</v>
      </c>
      <c r="E13" s="35">
        <f>SUM(E11:E12)</f>
        <v>939.49999999999977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48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41.6</v>
      </c>
      <c r="G20" s="41">
        <v>0.5</v>
      </c>
      <c r="H20" s="41">
        <v>0</v>
      </c>
      <c r="I20" s="41">
        <v>0</v>
      </c>
      <c r="J20" s="40">
        <v>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276.2</v>
      </c>
      <c r="G21" s="45">
        <v>11.7</v>
      </c>
      <c r="H21" s="45">
        <v>0</v>
      </c>
      <c r="I21" s="45">
        <v>18</v>
      </c>
      <c r="J21" s="44">
        <v>192.3</v>
      </c>
      <c r="K21" s="45">
        <v>0</v>
      </c>
      <c r="L21" s="45">
        <v>0</v>
      </c>
      <c r="M21" s="46">
        <v>0.2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2.7</v>
      </c>
      <c r="C22" s="45">
        <v>3.1</v>
      </c>
      <c r="D22" s="45">
        <v>0</v>
      </c>
      <c r="E22" s="45">
        <v>1.4</v>
      </c>
      <c r="F22" s="44">
        <v>473.7</v>
      </c>
      <c r="G22" s="45">
        <v>34</v>
      </c>
      <c r="H22" s="45">
        <v>0</v>
      </c>
      <c r="I22" s="45">
        <v>45.9</v>
      </c>
      <c r="J22" s="44">
        <v>143.30000000000001</v>
      </c>
      <c r="K22" s="45">
        <v>4.3</v>
      </c>
      <c r="L22" s="45">
        <v>0</v>
      </c>
      <c r="M22" s="46">
        <v>0.5</v>
      </c>
      <c r="N22" s="44">
        <v>0</v>
      </c>
      <c r="O22" s="45">
        <v>0</v>
      </c>
      <c r="P22" s="45">
        <v>0</v>
      </c>
      <c r="Q22" s="45">
        <v>0</v>
      </c>
      <c r="R22" s="44">
        <v>4.3</v>
      </c>
      <c r="S22" s="45">
        <v>2.7</v>
      </c>
      <c r="T22" s="45">
        <v>0</v>
      </c>
      <c r="U22" s="45">
        <v>-11.2</v>
      </c>
      <c r="V22" s="44">
        <v>4.0999999999999996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243.6</v>
      </c>
      <c r="G23" s="45">
        <v>23.6</v>
      </c>
      <c r="H23" s="45">
        <v>0</v>
      </c>
      <c r="I23" s="45">
        <v>4</v>
      </c>
      <c r="J23" s="44">
        <v>48.6</v>
      </c>
      <c r="K23" s="45">
        <v>0</v>
      </c>
      <c r="L23" s="45">
        <v>0</v>
      </c>
      <c r="M23" s="46">
        <v>0.2</v>
      </c>
      <c r="N23" s="44">
        <v>0.7</v>
      </c>
      <c r="O23" s="45">
        <v>0.2</v>
      </c>
      <c r="P23" s="45">
        <v>0</v>
      </c>
      <c r="Q23" s="45">
        <v>-1.8</v>
      </c>
      <c r="R23" s="44">
        <v>70.099999999999994</v>
      </c>
      <c r="S23" s="45">
        <v>13.8</v>
      </c>
      <c r="T23" s="45">
        <v>0</v>
      </c>
      <c r="U23" s="45">
        <v>45.7</v>
      </c>
      <c r="V23" s="44">
        <v>64.5</v>
      </c>
      <c r="W23" s="45">
        <v>0</v>
      </c>
      <c r="X23" s="45">
        <v>0</v>
      </c>
      <c r="Y23" s="46">
        <v>0.1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99.5</v>
      </c>
      <c r="G24" s="45">
        <v>3.9</v>
      </c>
      <c r="H24" s="45">
        <v>0</v>
      </c>
      <c r="I24" s="45">
        <v>29.1</v>
      </c>
      <c r="J24" s="44">
        <v>117.5</v>
      </c>
      <c r="K24" s="45">
        <v>0</v>
      </c>
      <c r="L24" s="45">
        <v>0</v>
      </c>
      <c r="M24" s="46">
        <v>0</v>
      </c>
      <c r="N24" s="44">
        <v>0</v>
      </c>
      <c r="O24" s="45">
        <v>0</v>
      </c>
      <c r="P24" s="45">
        <v>0</v>
      </c>
      <c r="Q24" s="45">
        <v>0</v>
      </c>
      <c r="R24" s="44">
        <v>24.7</v>
      </c>
      <c r="S24" s="45">
        <v>0</v>
      </c>
      <c r="T24" s="45">
        <v>0</v>
      </c>
      <c r="U24" s="45">
        <v>4.4000000000000004</v>
      </c>
      <c r="V24" s="44">
        <v>9.3000000000000007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448</v>
      </c>
      <c r="G25" s="45">
        <v>12.5</v>
      </c>
      <c r="H25" s="45">
        <v>0</v>
      </c>
      <c r="I25" s="45">
        <v>-15.5</v>
      </c>
      <c r="J25" s="44">
        <v>211.9</v>
      </c>
      <c r="K25" s="45">
        <v>0</v>
      </c>
      <c r="L25" s="45">
        <v>9</v>
      </c>
      <c r="M25" s="46">
        <v>8.5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99.7</v>
      </c>
      <c r="G26" s="45">
        <v>4.7</v>
      </c>
      <c r="H26" s="45">
        <v>0</v>
      </c>
      <c r="I26" s="45">
        <v>18.100000000000001</v>
      </c>
      <c r="J26" s="44">
        <v>34.5</v>
      </c>
      <c r="K26" s="45">
        <v>0</v>
      </c>
      <c r="L26" s="45">
        <v>0</v>
      </c>
      <c r="M26" s="46">
        <v>0.2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135</v>
      </c>
      <c r="G27" s="45">
        <v>4.5999999999999996</v>
      </c>
      <c r="H27" s="45">
        <v>0</v>
      </c>
      <c r="I27" s="45">
        <v>-64</v>
      </c>
      <c r="J27" s="44">
        <v>95.6</v>
      </c>
      <c r="K27" s="45">
        <v>0.2</v>
      </c>
      <c r="L27" s="45">
        <v>0</v>
      </c>
      <c r="M27" s="46">
        <v>2.5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1.6</v>
      </c>
      <c r="C28" s="45">
        <v>0.8</v>
      </c>
      <c r="D28" s="45">
        <v>0</v>
      </c>
      <c r="E28" s="45">
        <v>-7.1</v>
      </c>
      <c r="F28" s="44">
        <v>94.2</v>
      </c>
      <c r="G28" s="45">
        <v>5.4</v>
      </c>
      <c r="H28" s="45">
        <v>0</v>
      </c>
      <c r="I28" s="45">
        <v>-23.4</v>
      </c>
      <c r="J28" s="44">
        <v>63.3</v>
      </c>
      <c r="K28" s="45">
        <v>0</v>
      </c>
      <c r="L28" s="45">
        <v>0</v>
      </c>
      <c r="M28" s="46">
        <v>0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0.2</v>
      </c>
      <c r="C29" s="45">
        <v>0</v>
      </c>
      <c r="D29" s="47">
        <v>0</v>
      </c>
      <c r="E29" s="45">
        <v>-5.0999999999999996</v>
      </c>
      <c r="F29" s="44">
        <v>68.5</v>
      </c>
      <c r="G29" s="45">
        <v>6</v>
      </c>
      <c r="H29" s="45">
        <v>0</v>
      </c>
      <c r="I29" s="45">
        <v>-23.5</v>
      </c>
      <c r="J29" s="44">
        <v>57.4</v>
      </c>
      <c r="K29" s="45">
        <v>0</v>
      </c>
      <c r="L29" s="45">
        <v>0</v>
      </c>
      <c r="M29" s="46">
        <v>0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25.1</v>
      </c>
      <c r="G30" s="45">
        <v>2.8</v>
      </c>
      <c r="H30" s="45">
        <v>0</v>
      </c>
      <c r="I30" s="45">
        <v>0.3</v>
      </c>
      <c r="J30" s="44">
        <v>70.900000000000006</v>
      </c>
      <c r="K30" s="45">
        <v>0</v>
      </c>
      <c r="L30" s="45">
        <v>0</v>
      </c>
      <c r="M30" s="46">
        <v>5.4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7.8</v>
      </c>
      <c r="C31" s="45">
        <v>5.3</v>
      </c>
      <c r="D31" s="45">
        <v>0</v>
      </c>
      <c r="E31" s="45">
        <v>-1.4</v>
      </c>
      <c r="F31" s="44">
        <v>73.099999999999994</v>
      </c>
      <c r="G31" s="45">
        <v>12.5</v>
      </c>
      <c r="H31" s="45">
        <v>0</v>
      </c>
      <c r="I31" s="45">
        <v>879.5</v>
      </c>
      <c r="J31" s="44">
        <v>46.6</v>
      </c>
      <c r="K31" s="45">
        <v>0</v>
      </c>
      <c r="L31" s="45">
        <v>0</v>
      </c>
      <c r="M31" s="46">
        <v>11.3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11.5</v>
      </c>
      <c r="G32" s="45">
        <v>14.4</v>
      </c>
      <c r="H32" s="45">
        <v>0</v>
      </c>
      <c r="I32" s="45">
        <v>7.3</v>
      </c>
      <c r="J32" s="44">
        <v>2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0.5</v>
      </c>
      <c r="C33" s="49">
        <v>0</v>
      </c>
      <c r="D33" s="49">
        <v>0</v>
      </c>
      <c r="E33" s="49">
        <v>1</v>
      </c>
      <c r="F33" s="48">
        <v>20.9</v>
      </c>
      <c r="G33" s="49">
        <v>5.7</v>
      </c>
      <c r="H33" s="49">
        <v>0</v>
      </c>
      <c r="I33" s="49">
        <v>8.8000000000000007</v>
      </c>
      <c r="J33" s="48">
        <v>12.7</v>
      </c>
      <c r="K33" s="49">
        <v>2.1</v>
      </c>
      <c r="L33" s="49">
        <v>0</v>
      </c>
      <c r="M33" s="50">
        <v>0</v>
      </c>
      <c r="N33" s="48">
        <v>0.5</v>
      </c>
      <c r="O33" s="49">
        <v>0</v>
      </c>
      <c r="P33" s="49">
        <v>0</v>
      </c>
      <c r="Q33" s="49">
        <v>0</v>
      </c>
      <c r="R33" s="48">
        <v>3.7</v>
      </c>
      <c r="S33" s="49">
        <v>0</v>
      </c>
      <c r="T33" s="49">
        <v>0</v>
      </c>
      <c r="U33" s="49">
        <v>0</v>
      </c>
      <c r="V33" s="48">
        <v>3.5</v>
      </c>
      <c r="W33" s="49">
        <v>0</v>
      </c>
      <c r="X33" s="49">
        <v>0</v>
      </c>
      <c r="Y33" s="50">
        <v>0.1</v>
      </c>
    </row>
    <row r="34" spans="1:25" s="18" customFormat="1" x14ac:dyDescent="0.2">
      <c r="A34" s="19" t="s">
        <v>2</v>
      </c>
      <c r="B34" s="34">
        <f t="shared" ref="B34:M34" si="2">SUM(B20:B33)</f>
        <v>12.8</v>
      </c>
      <c r="C34" s="35">
        <f t="shared" si="2"/>
        <v>9.1999999999999993</v>
      </c>
      <c r="D34" s="35">
        <f t="shared" si="2"/>
        <v>0</v>
      </c>
      <c r="E34" s="35">
        <f t="shared" si="2"/>
        <v>-11.2</v>
      </c>
      <c r="F34" s="34">
        <f t="shared" si="2"/>
        <v>2110.6</v>
      </c>
      <c r="G34" s="35">
        <f t="shared" si="2"/>
        <v>142.30000000000001</v>
      </c>
      <c r="H34" s="35">
        <f t="shared" si="2"/>
        <v>0</v>
      </c>
      <c r="I34" s="35">
        <f t="shared" si="2"/>
        <v>884.59999999999991</v>
      </c>
      <c r="J34" s="34">
        <f t="shared" si="2"/>
        <v>1096.5999999999999</v>
      </c>
      <c r="K34" s="35">
        <f t="shared" si="2"/>
        <v>6.6</v>
      </c>
      <c r="L34" s="35">
        <f t="shared" si="2"/>
        <v>9</v>
      </c>
      <c r="M34" s="51">
        <f t="shared" si="2"/>
        <v>28.8</v>
      </c>
      <c r="N34" s="34">
        <f>SUM(N20:N33)</f>
        <v>1.2</v>
      </c>
      <c r="O34" s="35">
        <f>SUM(O20:O33)</f>
        <v>0.2</v>
      </c>
      <c r="P34" s="35">
        <f>SUM(P20:P33)</f>
        <v>0</v>
      </c>
      <c r="Q34" s="35">
        <f t="shared" ref="Q34:Y34" si="3">SUM(Q20:Q33)</f>
        <v>-1.8</v>
      </c>
      <c r="R34" s="34">
        <f t="shared" si="3"/>
        <v>102.8</v>
      </c>
      <c r="S34" s="35">
        <f t="shared" si="3"/>
        <v>16.5</v>
      </c>
      <c r="T34" s="35">
        <f t="shared" si="3"/>
        <v>0</v>
      </c>
      <c r="U34" s="35">
        <f t="shared" si="3"/>
        <v>38.9</v>
      </c>
      <c r="V34" s="34">
        <f t="shared" si="3"/>
        <v>81.399999999999991</v>
      </c>
      <c r="W34" s="35">
        <f t="shared" si="3"/>
        <v>0</v>
      </c>
      <c r="X34" s="35">
        <f t="shared" si="3"/>
        <v>0</v>
      </c>
      <c r="Y34" s="51">
        <f t="shared" si="3"/>
        <v>0.2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497C5-1A12-4543-9AFB-94A42EE11E0B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64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50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4454.9000000000005</v>
      </c>
      <c r="C11" s="26">
        <f t="shared" ref="C11:E11" si="0">C34+G34+K34</f>
        <v>202.2</v>
      </c>
      <c r="D11" s="26">
        <f t="shared" si="0"/>
        <v>0</v>
      </c>
      <c r="E11" s="27">
        <f t="shared" si="0"/>
        <v>898.90000000000009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205.5</v>
      </c>
      <c r="C12" s="32">
        <f t="shared" ref="C12:E12" si="1">O34+S34+W34</f>
        <v>16.600000000000001</v>
      </c>
      <c r="D12" s="32">
        <f t="shared" si="1"/>
        <v>0</v>
      </c>
      <c r="E12" s="33">
        <f t="shared" si="1"/>
        <v>1.5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4660.4000000000005</v>
      </c>
      <c r="C13" s="35">
        <f>SUM(C11:C12)</f>
        <v>218.79999999999998</v>
      </c>
      <c r="D13" s="35">
        <f>SUM(D11:D12)</f>
        <v>0</v>
      </c>
      <c r="E13" s="35">
        <f>SUM(E11:E12)</f>
        <v>900.40000000000009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51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283.7</v>
      </c>
      <c r="G20" s="41">
        <v>5.2</v>
      </c>
      <c r="H20" s="41">
        <v>0</v>
      </c>
      <c r="I20" s="41">
        <v>-2.2999999999999998</v>
      </c>
      <c r="J20" s="40">
        <v>1.4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564.70000000000005</v>
      </c>
      <c r="G21" s="45">
        <v>8.1</v>
      </c>
      <c r="H21" s="45">
        <v>0</v>
      </c>
      <c r="I21" s="45">
        <v>64.2</v>
      </c>
      <c r="J21" s="44">
        <v>98.6</v>
      </c>
      <c r="K21" s="45">
        <v>0</v>
      </c>
      <c r="L21" s="45">
        <v>0</v>
      </c>
      <c r="M21" s="46">
        <v>568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0</v>
      </c>
      <c r="C22" s="45">
        <v>0</v>
      </c>
      <c r="D22" s="45">
        <v>0</v>
      </c>
      <c r="E22" s="45">
        <v>0</v>
      </c>
      <c r="F22" s="44">
        <v>623</v>
      </c>
      <c r="G22" s="45">
        <v>42</v>
      </c>
      <c r="H22" s="45">
        <v>0</v>
      </c>
      <c r="I22" s="45">
        <v>18.7</v>
      </c>
      <c r="J22" s="44">
        <v>113.7</v>
      </c>
      <c r="K22" s="45">
        <v>0</v>
      </c>
      <c r="L22" s="45">
        <v>0</v>
      </c>
      <c r="M22" s="46">
        <v>-0.6</v>
      </c>
      <c r="N22" s="44">
        <v>0</v>
      </c>
      <c r="O22" s="45">
        <v>0</v>
      </c>
      <c r="P22" s="45">
        <v>0</v>
      </c>
      <c r="Q22" s="45">
        <v>0</v>
      </c>
      <c r="R22" s="44">
        <v>3.2</v>
      </c>
      <c r="S22" s="45">
        <v>2.6</v>
      </c>
      <c r="T22" s="45">
        <v>0</v>
      </c>
      <c r="U22" s="45">
        <v>1.2</v>
      </c>
      <c r="V22" s="44">
        <v>2.1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417.9</v>
      </c>
      <c r="G23" s="45">
        <v>56.4</v>
      </c>
      <c r="H23" s="45">
        <v>0</v>
      </c>
      <c r="I23" s="45">
        <v>-17.899999999999999</v>
      </c>
      <c r="J23" s="44">
        <v>65.8</v>
      </c>
      <c r="K23" s="45">
        <v>0</v>
      </c>
      <c r="L23" s="45">
        <v>0</v>
      </c>
      <c r="M23" s="46">
        <v>0</v>
      </c>
      <c r="N23" s="44">
        <v>0.3</v>
      </c>
      <c r="O23" s="45">
        <v>0.2</v>
      </c>
      <c r="P23" s="45">
        <v>0</v>
      </c>
      <c r="Q23" s="45">
        <v>-10.8</v>
      </c>
      <c r="R23" s="44">
        <v>69.7</v>
      </c>
      <c r="S23" s="45">
        <v>13.7</v>
      </c>
      <c r="T23" s="45">
        <v>0</v>
      </c>
      <c r="U23" s="45">
        <v>6.4</v>
      </c>
      <c r="V23" s="44">
        <v>92.1</v>
      </c>
      <c r="W23" s="45">
        <v>0</v>
      </c>
      <c r="X23" s="45">
        <v>0</v>
      </c>
      <c r="Y23" s="46">
        <v>4.9000000000000004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110</v>
      </c>
      <c r="G24" s="45">
        <v>3.2</v>
      </c>
      <c r="H24" s="45">
        <v>0</v>
      </c>
      <c r="I24" s="45">
        <v>23.6</v>
      </c>
      <c r="J24" s="44">
        <v>93.9</v>
      </c>
      <c r="K24" s="45">
        <v>0</v>
      </c>
      <c r="L24" s="45">
        <v>0</v>
      </c>
      <c r="M24" s="46">
        <v>12.7</v>
      </c>
      <c r="N24" s="44">
        <v>0</v>
      </c>
      <c r="O24" s="45">
        <v>0</v>
      </c>
      <c r="P24" s="45">
        <v>0</v>
      </c>
      <c r="Q24" s="45">
        <v>0</v>
      </c>
      <c r="R24" s="44">
        <v>13.1</v>
      </c>
      <c r="S24" s="45">
        <v>0</v>
      </c>
      <c r="T24" s="45">
        <v>0</v>
      </c>
      <c r="U24" s="45">
        <v>1.8</v>
      </c>
      <c r="V24" s="44">
        <v>14.7</v>
      </c>
      <c r="W24" s="45">
        <v>0</v>
      </c>
      <c r="X24" s="45">
        <v>0</v>
      </c>
      <c r="Y24" s="46">
        <v>0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498.1</v>
      </c>
      <c r="G25" s="45">
        <v>21.4</v>
      </c>
      <c r="H25" s="45">
        <v>0</v>
      </c>
      <c r="I25" s="45">
        <v>-0.3</v>
      </c>
      <c r="J25" s="44">
        <v>200.4</v>
      </c>
      <c r="K25" s="45">
        <v>0</v>
      </c>
      <c r="L25" s="45">
        <v>0</v>
      </c>
      <c r="M25" s="46">
        <v>9.3000000000000007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150.6</v>
      </c>
      <c r="G26" s="45">
        <v>4.2</v>
      </c>
      <c r="H26" s="45">
        <v>0</v>
      </c>
      <c r="I26" s="45">
        <v>3.4</v>
      </c>
      <c r="J26" s="44">
        <v>63.3</v>
      </c>
      <c r="K26" s="45">
        <v>0</v>
      </c>
      <c r="L26" s="45">
        <v>0</v>
      </c>
      <c r="M26" s="46">
        <v>0.1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196.4</v>
      </c>
      <c r="G27" s="45">
        <v>4.3</v>
      </c>
      <c r="H27" s="45">
        <v>0</v>
      </c>
      <c r="I27" s="45">
        <v>25.4</v>
      </c>
      <c r="J27" s="44">
        <v>109.4</v>
      </c>
      <c r="K27" s="45">
        <v>0</v>
      </c>
      <c r="L27" s="45">
        <v>0</v>
      </c>
      <c r="M27" s="46">
        <v>-9.5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0.4</v>
      </c>
      <c r="C28" s="45">
        <v>1</v>
      </c>
      <c r="D28" s="45">
        <v>0</v>
      </c>
      <c r="E28" s="45">
        <v>-1.1000000000000001</v>
      </c>
      <c r="F28" s="44">
        <v>142.6</v>
      </c>
      <c r="G28" s="45">
        <v>11.2</v>
      </c>
      <c r="H28" s="45">
        <v>0</v>
      </c>
      <c r="I28" s="45">
        <v>14.6</v>
      </c>
      <c r="J28" s="44">
        <v>118.9</v>
      </c>
      <c r="K28" s="45">
        <v>0</v>
      </c>
      <c r="L28" s="45">
        <v>0</v>
      </c>
      <c r="M28" s="46">
        <v>255.5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</v>
      </c>
      <c r="C29" s="45">
        <v>0</v>
      </c>
      <c r="D29" s="47">
        <v>0</v>
      </c>
      <c r="E29" s="45">
        <v>0</v>
      </c>
      <c r="F29" s="44">
        <v>125.4</v>
      </c>
      <c r="G29" s="45">
        <v>5.9</v>
      </c>
      <c r="H29" s="45">
        <v>0</v>
      </c>
      <c r="I29" s="45">
        <v>48.3</v>
      </c>
      <c r="J29" s="44">
        <v>70</v>
      </c>
      <c r="K29" s="45">
        <v>0</v>
      </c>
      <c r="L29" s="45">
        <v>0</v>
      </c>
      <c r="M29" s="46">
        <v>0.1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27.3</v>
      </c>
      <c r="G30" s="45">
        <v>2.4</v>
      </c>
      <c r="H30" s="45">
        <v>0</v>
      </c>
      <c r="I30" s="45">
        <v>-18.2</v>
      </c>
      <c r="J30" s="44">
        <v>53.9</v>
      </c>
      <c r="K30" s="45">
        <v>0</v>
      </c>
      <c r="L30" s="45">
        <v>0</v>
      </c>
      <c r="M30" s="46">
        <v>7.2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15.4</v>
      </c>
      <c r="C31" s="45">
        <v>17.2</v>
      </c>
      <c r="D31" s="45">
        <v>0</v>
      </c>
      <c r="E31" s="45">
        <v>-131.5</v>
      </c>
      <c r="F31" s="44">
        <v>121.9</v>
      </c>
      <c r="G31" s="45">
        <v>4.9000000000000004</v>
      </c>
      <c r="H31" s="45">
        <v>0</v>
      </c>
      <c r="I31" s="45">
        <v>35.5</v>
      </c>
      <c r="J31" s="44">
        <v>130.80000000000001</v>
      </c>
      <c r="K31" s="45">
        <v>0</v>
      </c>
      <c r="L31" s="45">
        <v>0</v>
      </c>
      <c r="M31" s="46">
        <v>0.2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8.9</v>
      </c>
      <c r="G32" s="45">
        <v>0</v>
      </c>
      <c r="H32" s="45">
        <v>0</v>
      </c>
      <c r="I32" s="45">
        <v>0.3</v>
      </c>
      <c r="J32" s="44">
        <v>1.9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0.8</v>
      </c>
      <c r="C33" s="49">
        <v>0</v>
      </c>
      <c r="D33" s="49">
        <v>0</v>
      </c>
      <c r="E33" s="49">
        <v>0</v>
      </c>
      <c r="F33" s="48">
        <v>31.6</v>
      </c>
      <c r="G33" s="49">
        <v>9.3000000000000007</v>
      </c>
      <c r="H33" s="49">
        <v>0</v>
      </c>
      <c r="I33" s="49">
        <v>-6.8</v>
      </c>
      <c r="J33" s="48">
        <v>14.2</v>
      </c>
      <c r="K33" s="49">
        <v>5.5</v>
      </c>
      <c r="L33" s="49">
        <v>0</v>
      </c>
      <c r="M33" s="50">
        <v>0</v>
      </c>
      <c r="N33" s="48">
        <v>0.4</v>
      </c>
      <c r="O33" s="49">
        <v>0</v>
      </c>
      <c r="P33" s="49">
        <v>0</v>
      </c>
      <c r="Q33" s="49">
        <v>0</v>
      </c>
      <c r="R33" s="48">
        <v>4.8</v>
      </c>
      <c r="S33" s="49">
        <v>0.1</v>
      </c>
      <c r="T33" s="49">
        <v>0</v>
      </c>
      <c r="U33" s="49">
        <v>-2.1</v>
      </c>
      <c r="V33" s="48">
        <v>5.0999999999999996</v>
      </c>
      <c r="W33" s="49">
        <v>0</v>
      </c>
      <c r="X33" s="49">
        <v>0</v>
      </c>
      <c r="Y33" s="50">
        <v>0.1</v>
      </c>
    </row>
    <row r="34" spans="1:25" s="18" customFormat="1" x14ac:dyDescent="0.2">
      <c r="A34" s="19" t="s">
        <v>2</v>
      </c>
      <c r="B34" s="34">
        <f t="shared" ref="B34:M34" si="2">SUM(B20:B33)</f>
        <v>16.600000000000001</v>
      </c>
      <c r="C34" s="35">
        <f t="shared" si="2"/>
        <v>18.2</v>
      </c>
      <c r="D34" s="35">
        <f t="shared" si="2"/>
        <v>0</v>
      </c>
      <c r="E34" s="35">
        <f t="shared" si="2"/>
        <v>-132.6</v>
      </c>
      <c r="F34" s="34">
        <f t="shared" si="2"/>
        <v>3302.1000000000004</v>
      </c>
      <c r="G34" s="35">
        <f t="shared" si="2"/>
        <v>178.5</v>
      </c>
      <c r="H34" s="35">
        <f t="shared" si="2"/>
        <v>0</v>
      </c>
      <c r="I34" s="35">
        <f t="shared" si="2"/>
        <v>188.5</v>
      </c>
      <c r="J34" s="34">
        <f t="shared" si="2"/>
        <v>1136.2</v>
      </c>
      <c r="K34" s="35">
        <f t="shared" si="2"/>
        <v>5.5</v>
      </c>
      <c r="L34" s="35">
        <f t="shared" si="2"/>
        <v>0</v>
      </c>
      <c r="M34" s="51">
        <f t="shared" si="2"/>
        <v>843.00000000000011</v>
      </c>
      <c r="N34" s="34">
        <f>SUM(N20:N33)</f>
        <v>0.7</v>
      </c>
      <c r="O34" s="35">
        <f>SUM(O20:O33)</f>
        <v>0.2</v>
      </c>
      <c r="P34" s="35">
        <f>SUM(P20:P33)</f>
        <v>0</v>
      </c>
      <c r="Q34" s="35">
        <f t="shared" ref="Q34:Y34" si="3">SUM(Q20:Q33)</f>
        <v>-10.8</v>
      </c>
      <c r="R34" s="34">
        <f t="shared" si="3"/>
        <v>90.8</v>
      </c>
      <c r="S34" s="35">
        <f t="shared" si="3"/>
        <v>16.400000000000002</v>
      </c>
      <c r="T34" s="35">
        <f t="shared" si="3"/>
        <v>0</v>
      </c>
      <c r="U34" s="35">
        <f t="shared" si="3"/>
        <v>7.3000000000000007</v>
      </c>
      <c r="V34" s="34">
        <f t="shared" si="3"/>
        <v>113.99999999999999</v>
      </c>
      <c r="W34" s="35">
        <f t="shared" si="3"/>
        <v>0</v>
      </c>
      <c r="X34" s="35">
        <f t="shared" si="3"/>
        <v>0</v>
      </c>
      <c r="Y34" s="51">
        <f t="shared" si="3"/>
        <v>5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4BB9-D44C-44CF-B07B-0F8C4C2B538A}">
  <dimension ref="A1:Y41"/>
  <sheetViews>
    <sheetView workbookViewId="0">
      <selection activeCell="A6" sqref="A6"/>
    </sheetView>
  </sheetViews>
  <sheetFormatPr baseColWidth="10" defaultRowHeight="12.75" x14ac:dyDescent="0.2"/>
  <cols>
    <col min="1" max="1" width="41.42578125" style="16" customWidth="1"/>
    <col min="2" max="2" width="7.7109375" style="16" bestFit="1" customWidth="1"/>
    <col min="3" max="3" width="6.5703125" style="16" bestFit="1" customWidth="1"/>
    <col min="4" max="4" width="9.42578125" style="16" bestFit="1" customWidth="1"/>
    <col min="5" max="5" width="6.42578125" style="16" bestFit="1" customWidth="1"/>
    <col min="6" max="6" width="7.7109375" style="16" bestFit="1" customWidth="1"/>
    <col min="7" max="7" width="6.5703125" style="16" bestFit="1" customWidth="1"/>
    <col min="8" max="8" width="9.42578125" style="16" bestFit="1" customWidth="1"/>
    <col min="9" max="9" width="6.42578125" style="16" bestFit="1" customWidth="1"/>
    <col min="10" max="10" width="7.7109375" style="16" bestFit="1" customWidth="1"/>
    <col min="11" max="11" width="6.5703125" style="16" bestFit="1" customWidth="1"/>
    <col min="12" max="12" width="9.42578125" style="16" bestFit="1" customWidth="1"/>
    <col min="13" max="13" width="6.42578125" style="16" bestFit="1" customWidth="1"/>
    <col min="14" max="14" width="7.7109375" style="16" bestFit="1" customWidth="1"/>
    <col min="15" max="15" width="6.5703125" style="16" bestFit="1" customWidth="1"/>
    <col min="16" max="16" width="9.42578125" style="16" bestFit="1" customWidth="1"/>
    <col min="17" max="17" width="6.42578125" style="16" bestFit="1" customWidth="1"/>
    <col min="18" max="18" width="7.7109375" style="16" bestFit="1" customWidth="1"/>
    <col min="19" max="19" width="6.5703125" style="16" bestFit="1" customWidth="1"/>
    <col min="20" max="20" width="9.42578125" style="16" bestFit="1" customWidth="1"/>
    <col min="21" max="21" width="6.42578125" style="16" bestFit="1" customWidth="1"/>
    <col min="22" max="22" width="7.7109375" style="16" bestFit="1" customWidth="1"/>
    <col min="23" max="23" width="6.5703125" style="16" bestFit="1" customWidth="1"/>
    <col min="24" max="24" width="9.42578125" style="16" bestFit="1" customWidth="1"/>
    <col min="25" max="25" width="6.42578125" style="16" bestFit="1" customWidth="1"/>
    <col min="26" max="16384" width="11.42578125" style="16"/>
  </cols>
  <sheetData>
    <row r="1" spans="1:13" s="4" customFormat="1" ht="27.75" x14ac:dyDescent="0.4">
      <c r="A1" s="1" t="s">
        <v>33</v>
      </c>
      <c r="B1" s="2"/>
      <c r="C1" s="3"/>
      <c r="D1" s="3"/>
      <c r="E1" s="3"/>
      <c r="F1" s="2"/>
      <c r="G1" s="3"/>
      <c r="H1" s="3"/>
      <c r="I1" s="3"/>
    </row>
    <row r="2" spans="1:13" s="4" customFormat="1" ht="18" x14ac:dyDescent="0.25">
      <c r="A2" s="5" t="s">
        <v>0</v>
      </c>
      <c r="B2" s="6"/>
      <c r="C2" s="7"/>
      <c r="D2" s="7"/>
      <c r="E2" s="7"/>
      <c r="F2" s="6"/>
      <c r="G2" s="7"/>
      <c r="H2" s="7"/>
      <c r="I2" s="7"/>
    </row>
    <row r="3" spans="1:13" s="11" customFormat="1" x14ac:dyDescent="0.2">
      <c r="A3" s="8"/>
      <c r="B3" s="9"/>
      <c r="C3" s="10"/>
      <c r="D3" s="10"/>
      <c r="E3" s="10"/>
    </row>
    <row r="4" spans="1:13" s="11" customFormat="1" x14ac:dyDescent="0.2">
      <c r="A4" s="12" t="s">
        <v>1</v>
      </c>
      <c r="B4" s="9"/>
      <c r="C4" s="10"/>
      <c r="D4" s="10"/>
      <c r="E4" s="10"/>
    </row>
    <row r="5" spans="1:13" s="11" customFormat="1" x14ac:dyDescent="0.2">
      <c r="A5" s="12" t="s">
        <v>65</v>
      </c>
      <c r="B5" s="9"/>
      <c r="C5" s="10"/>
      <c r="D5" s="10"/>
      <c r="E5" s="10"/>
    </row>
    <row r="6" spans="1:13" x14ac:dyDescent="0.2">
      <c r="A6" s="13"/>
      <c r="B6" s="14"/>
      <c r="C6" s="15"/>
      <c r="D6" s="15"/>
      <c r="E6" s="15"/>
    </row>
    <row r="8" spans="1:13" s="18" customFormat="1" ht="15.75" x14ac:dyDescent="0.25">
      <c r="A8" s="17" t="s">
        <v>53</v>
      </c>
    </row>
    <row r="9" spans="1:13" x14ac:dyDescent="0.2">
      <c r="B9" s="52" t="s">
        <v>2</v>
      </c>
      <c r="C9" s="53"/>
      <c r="D9" s="53"/>
      <c r="E9" s="53"/>
      <c r="F9" s="56"/>
      <c r="G9" s="57"/>
      <c r="H9" s="57"/>
      <c r="I9" s="57"/>
      <c r="J9" s="57"/>
      <c r="K9" s="57"/>
      <c r="L9" s="57"/>
      <c r="M9" s="57"/>
    </row>
    <row r="10" spans="1:13" s="18" customFormat="1" x14ac:dyDescent="0.2">
      <c r="A10" s="19" t="s">
        <v>3</v>
      </c>
      <c r="B10" s="20" t="s">
        <v>4</v>
      </c>
      <c r="C10" s="21" t="s">
        <v>5</v>
      </c>
      <c r="D10" s="21" t="s">
        <v>6</v>
      </c>
      <c r="E10" s="21" t="s">
        <v>7</v>
      </c>
      <c r="F10" s="22"/>
      <c r="G10" s="23"/>
      <c r="H10" s="23"/>
      <c r="I10" s="23"/>
      <c r="J10" s="23"/>
      <c r="K10" s="23"/>
      <c r="L10" s="23"/>
      <c r="M10" s="23"/>
    </row>
    <row r="11" spans="1:13" x14ac:dyDescent="0.2">
      <c r="A11" s="24" t="s">
        <v>8</v>
      </c>
      <c r="B11" s="25">
        <f>B34+F34+J34</f>
        <v>5395.1</v>
      </c>
      <c r="C11" s="26">
        <f t="shared" ref="C11:E11" si="0">C34+G34+K34</f>
        <v>175.5</v>
      </c>
      <c r="D11" s="26">
        <f t="shared" si="0"/>
        <v>0</v>
      </c>
      <c r="E11" s="27">
        <f t="shared" si="0"/>
        <v>992.30000000000007</v>
      </c>
      <c r="F11" s="28"/>
      <c r="G11" s="29"/>
      <c r="H11" s="29"/>
      <c r="I11" s="29"/>
      <c r="J11" s="29"/>
      <c r="K11" s="29"/>
      <c r="L11" s="29"/>
      <c r="M11" s="29"/>
    </row>
    <row r="12" spans="1:13" x14ac:dyDescent="0.2">
      <c r="A12" s="30" t="s">
        <v>9</v>
      </c>
      <c r="B12" s="31">
        <f>N34+R34+V34</f>
        <v>335.8</v>
      </c>
      <c r="C12" s="32">
        <f t="shared" ref="C12:E12" si="1">O34+S34+W34</f>
        <v>29.3</v>
      </c>
      <c r="D12" s="32">
        <f t="shared" si="1"/>
        <v>0</v>
      </c>
      <c r="E12" s="33">
        <f t="shared" si="1"/>
        <v>55.8</v>
      </c>
      <c r="F12" s="28"/>
      <c r="G12" s="29"/>
      <c r="H12" s="29"/>
      <c r="I12" s="29"/>
      <c r="J12" s="29"/>
      <c r="K12" s="29"/>
      <c r="L12" s="29"/>
      <c r="M12" s="29"/>
    </row>
    <row r="13" spans="1:13" s="18" customFormat="1" x14ac:dyDescent="0.2">
      <c r="A13" s="19" t="s">
        <v>2</v>
      </c>
      <c r="B13" s="34">
        <f>SUM(B11:B12)</f>
        <v>5730.9000000000005</v>
      </c>
      <c r="C13" s="35">
        <f>SUM(C11:C12)</f>
        <v>204.8</v>
      </c>
      <c r="D13" s="35">
        <f>SUM(D11:D12)</f>
        <v>0</v>
      </c>
      <c r="E13" s="35">
        <f>SUM(E11:E12)</f>
        <v>1048.1000000000001</v>
      </c>
      <c r="F13" s="36"/>
      <c r="G13" s="37"/>
      <c r="H13" s="37"/>
      <c r="I13" s="37"/>
      <c r="J13" s="37"/>
      <c r="K13" s="37"/>
      <c r="L13" s="37"/>
      <c r="M13" s="37"/>
    </row>
    <row r="16" spans="1:13" s="18" customFormat="1" ht="15.75" x14ac:dyDescent="0.25">
      <c r="A16" s="17" t="s">
        <v>54</v>
      </c>
    </row>
    <row r="17" spans="1:25" s="18" customFormat="1" ht="15.75" x14ac:dyDescent="0.25">
      <c r="A17" s="38"/>
      <c r="B17" s="58" t="s">
        <v>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58" t="s">
        <v>9</v>
      </c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60"/>
    </row>
    <row r="18" spans="1:25" x14ac:dyDescent="0.2">
      <c r="B18" s="52" t="s">
        <v>10</v>
      </c>
      <c r="C18" s="53"/>
      <c r="D18" s="53"/>
      <c r="E18" s="53"/>
      <c r="F18" s="52" t="s">
        <v>11</v>
      </c>
      <c r="G18" s="53"/>
      <c r="H18" s="53"/>
      <c r="I18" s="53"/>
      <c r="J18" s="52" t="s">
        <v>12</v>
      </c>
      <c r="K18" s="53"/>
      <c r="L18" s="53"/>
      <c r="M18" s="54"/>
      <c r="N18" s="52" t="s">
        <v>10</v>
      </c>
      <c r="O18" s="53"/>
      <c r="P18" s="53"/>
      <c r="Q18" s="53"/>
      <c r="R18" s="52" t="s">
        <v>11</v>
      </c>
      <c r="S18" s="53"/>
      <c r="T18" s="53"/>
      <c r="U18" s="53"/>
      <c r="V18" s="52" t="s">
        <v>12</v>
      </c>
      <c r="W18" s="53"/>
      <c r="X18" s="53"/>
      <c r="Y18" s="54"/>
    </row>
    <row r="19" spans="1:25" s="18" customFormat="1" x14ac:dyDescent="0.2">
      <c r="A19" s="19" t="s">
        <v>13</v>
      </c>
      <c r="B19" s="20" t="s">
        <v>4</v>
      </c>
      <c r="C19" s="21" t="s">
        <v>5</v>
      </c>
      <c r="D19" s="21" t="s">
        <v>6</v>
      </c>
      <c r="E19" s="21" t="s">
        <v>7</v>
      </c>
      <c r="F19" s="20" t="s">
        <v>4</v>
      </c>
      <c r="G19" s="21" t="s">
        <v>5</v>
      </c>
      <c r="H19" s="21" t="s">
        <v>6</v>
      </c>
      <c r="I19" s="21" t="s">
        <v>7</v>
      </c>
      <c r="J19" s="20" t="s">
        <v>4</v>
      </c>
      <c r="K19" s="21" t="s">
        <v>5</v>
      </c>
      <c r="L19" s="21" t="s">
        <v>6</v>
      </c>
      <c r="M19" s="39" t="s">
        <v>7</v>
      </c>
      <c r="N19" s="20" t="s">
        <v>4</v>
      </c>
      <c r="O19" s="21" t="s">
        <v>5</v>
      </c>
      <c r="P19" s="21" t="s">
        <v>6</v>
      </c>
      <c r="Q19" s="21" t="s">
        <v>7</v>
      </c>
      <c r="R19" s="20" t="s">
        <v>4</v>
      </c>
      <c r="S19" s="21" t="s">
        <v>5</v>
      </c>
      <c r="T19" s="21" t="s">
        <v>6</v>
      </c>
      <c r="U19" s="21" t="s">
        <v>7</v>
      </c>
      <c r="V19" s="20" t="s">
        <v>4</v>
      </c>
      <c r="W19" s="21" t="s">
        <v>5</v>
      </c>
      <c r="X19" s="21" t="s">
        <v>6</v>
      </c>
      <c r="Y19" s="39" t="s">
        <v>7</v>
      </c>
    </row>
    <row r="20" spans="1:25" x14ac:dyDescent="0.2">
      <c r="A20" s="24" t="s">
        <v>14</v>
      </c>
      <c r="B20" s="40">
        <v>0</v>
      </c>
      <c r="C20" s="41">
        <v>0</v>
      </c>
      <c r="D20" s="41">
        <v>0</v>
      </c>
      <c r="E20" s="41">
        <v>0</v>
      </c>
      <c r="F20" s="40">
        <v>324.3</v>
      </c>
      <c r="G20" s="41">
        <v>10.199999999999999</v>
      </c>
      <c r="H20" s="41">
        <v>0</v>
      </c>
      <c r="I20" s="41">
        <v>76</v>
      </c>
      <c r="J20" s="40">
        <v>30</v>
      </c>
      <c r="K20" s="41">
        <v>0</v>
      </c>
      <c r="L20" s="41">
        <v>0</v>
      </c>
      <c r="M20" s="42">
        <v>0</v>
      </c>
      <c r="N20" s="40">
        <v>0</v>
      </c>
      <c r="O20" s="41">
        <v>0</v>
      </c>
      <c r="P20" s="41">
        <v>0</v>
      </c>
      <c r="Q20" s="41">
        <v>0</v>
      </c>
      <c r="R20" s="40">
        <v>0</v>
      </c>
      <c r="S20" s="41">
        <v>0</v>
      </c>
      <c r="T20" s="41">
        <v>0</v>
      </c>
      <c r="U20" s="41">
        <v>0</v>
      </c>
      <c r="V20" s="40">
        <v>0</v>
      </c>
      <c r="W20" s="41">
        <v>0</v>
      </c>
      <c r="X20" s="41">
        <v>0</v>
      </c>
      <c r="Y20" s="42">
        <v>0</v>
      </c>
    </row>
    <row r="21" spans="1:25" x14ac:dyDescent="0.2">
      <c r="A21" s="43" t="s">
        <v>15</v>
      </c>
      <c r="B21" s="44">
        <v>0</v>
      </c>
      <c r="C21" s="45">
        <v>0</v>
      </c>
      <c r="D21" s="45">
        <v>0</v>
      </c>
      <c r="E21" s="45">
        <v>0</v>
      </c>
      <c r="F21" s="44">
        <v>357.3</v>
      </c>
      <c r="G21" s="45">
        <v>15.4</v>
      </c>
      <c r="H21" s="45">
        <v>0</v>
      </c>
      <c r="I21" s="45">
        <v>24.6</v>
      </c>
      <c r="J21" s="44">
        <v>130.80000000000001</v>
      </c>
      <c r="K21" s="45">
        <v>0</v>
      </c>
      <c r="L21" s="45">
        <v>0</v>
      </c>
      <c r="M21" s="46">
        <v>0.2</v>
      </c>
      <c r="N21" s="44">
        <v>0</v>
      </c>
      <c r="O21" s="45">
        <v>0</v>
      </c>
      <c r="P21" s="45">
        <v>0</v>
      </c>
      <c r="Q21" s="45">
        <v>0</v>
      </c>
      <c r="R21" s="44">
        <v>0</v>
      </c>
      <c r="S21" s="45">
        <v>0</v>
      </c>
      <c r="T21" s="45">
        <v>0</v>
      </c>
      <c r="U21" s="45">
        <v>0</v>
      </c>
      <c r="V21" s="44">
        <v>0</v>
      </c>
      <c r="W21" s="45">
        <v>0</v>
      </c>
      <c r="X21" s="45">
        <v>0</v>
      </c>
      <c r="Y21" s="46">
        <v>0</v>
      </c>
    </row>
    <row r="22" spans="1:25" x14ac:dyDescent="0.2">
      <c r="A22" s="43" t="s">
        <v>16</v>
      </c>
      <c r="B22" s="44">
        <v>0</v>
      </c>
      <c r="C22" s="45">
        <v>0</v>
      </c>
      <c r="D22" s="45">
        <v>0</v>
      </c>
      <c r="E22" s="45">
        <v>0</v>
      </c>
      <c r="F22" s="44">
        <v>611.1</v>
      </c>
      <c r="G22" s="45">
        <v>45.4</v>
      </c>
      <c r="H22" s="45">
        <v>0</v>
      </c>
      <c r="I22" s="45">
        <v>52.1</v>
      </c>
      <c r="J22" s="44">
        <v>217.9</v>
      </c>
      <c r="K22" s="45">
        <v>0.2</v>
      </c>
      <c r="L22" s="45">
        <v>0</v>
      </c>
      <c r="M22" s="46">
        <v>0.6</v>
      </c>
      <c r="N22" s="44">
        <v>0</v>
      </c>
      <c r="O22" s="45">
        <v>0</v>
      </c>
      <c r="P22" s="45">
        <v>0</v>
      </c>
      <c r="Q22" s="45">
        <v>0</v>
      </c>
      <c r="R22" s="44">
        <v>0.2</v>
      </c>
      <c r="S22" s="45">
        <v>0.6</v>
      </c>
      <c r="T22" s="45">
        <v>0</v>
      </c>
      <c r="U22" s="45">
        <v>-4.0999999999999996</v>
      </c>
      <c r="V22" s="44">
        <v>13.9</v>
      </c>
      <c r="W22" s="45">
        <v>0</v>
      </c>
      <c r="X22" s="45">
        <v>0</v>
      </c>
      <c r="Y22" s="46">
        <v>0</v>
      </c>
    </row>
    <row r="23" spans="1:25" x14ac:dyDescent="0.2">
      <c r="A23" s="43" t="s">
        <v>17</v>
      </c>
      <c r="B23" s="44">
        <v>0</v>
      </c>
      <c r="C23" s="45">
        <v>0</v>
      </c>
      <c r="D23" s="45">
        <v>0</v>
      </c>
      <c r="E23" s="45">
        <v>0</v>
      </c>
      <c r="F23" s="44">
        <v>411.6</v>
      </c>
      <c r="G23" s="45">
        <v>17.600000000000001</v>
      </c>
      <c r="H23" s="45">
        <v>0</v>
      </c>
      <c r="I23" s="45">
        <v>-7.3</v>
      </c>
      <c r="J23" s="44">
        <v>238.9</v>
      </c>
      <c r="K23" s="45">
        <v>0.5</v>
      </c>
      <c r="L23" s="45">
        <v>0</v>
      </c>
      <c r="M23" s="46">
        <v>-23.9</v>
      </c>
      <c r="N23" s="44">
        <v>0</v>
      </c>
      <c r="O23" s="45">
        <v>0</v>
      </c>
      <c r="P23" s="45">
        <v>0</v>
      </c>
      <c r="Q23" s="45">
        <v>0</v>
      </c>
      <c r="R23" s="44">
        <v>72</v>
      </c>
      <c r="S23" s="45">
        <v>10.6</v>
      </c>
      <c r="T23" s="45">
        <v>0</v>
      </c>
      <c r="U23" s="45">
        <v>13.2</v>
      </c>
      <c r="V23" s="44">
        <v>117.8</v>
      </c>
      <c r="W23" s="45">
        <v>18.100000000000001</v>
      </c>
      <c r="X23" s="45">
        <v>0</v>
      </c>
      <c r="Y23" s="46">
        <v>31.8</v>
      </c>
    </row>
    <row r="24" spans="1:25" x14ac:dyDescent="0.2">
      <c r="A24" s="43" t="s">
        <v>18</v>
      </c>
      <c r="B24" s="44">
        <v>0</v>
      </c>
      <c r="C24" s="45">
        <v>0</v>
      </c>
      <c r="D24" s="45">
        <v>0</v>
      </c>
      <c r="E24" s="45">
        <v>0</v>
      </c>
      <c r="F24" s="44">
        <v>129.19999999999999</v>
      </c>
      <c r="G24" s="45">
        <v>4.4000000000000004</v>
      </c>
      <c r="H24" s="45">
        <v>0</v>
      </c>
      <c r="I24" s="45">
        <v>-21.8</v>
      </c>
      <c r="J24" s="44">
        <v>111.8</v>
      </c>
      <c r="K24" s="45">
        <v>0.9</v>
      </c>
      <c r="L24" s="45">
        <v>0</v>
      </c>
      <c r="M24" s="46">
        <v>-18.3</v>
      </c>
      <c r="N24" s="44">
        <v>0</v>
      </c>
      <c r="O24" s="45">
        <v>0</v>
      </c>
      <c r="P24" s="45">
        <v>0</v>
      </c>
      <c r="Q24" s="45">
        <v>0</v>
      </c>
      <c r="R24" s="44">
        <v>16.600000000000001</v>
      </c>
      <c r="S24" s="45">
        <v>0</v>
      </c>
      <c r="T24" s="45">
        <v>0</v>
      </c>
      <c r="U24" s="45">
        <v>14.2</v>
      </c>
      <c r="V24" s="44">
        <v>95</v>
      </c>
      <c r="W24" s="45">
        <v>0</v>
      </c>
      <c r="X24" s="45">
        <v>0</v>
      </c>
      <c r="Y24" s="46">
        <v>0.5</v>
      </c>
    </row>
    <row r="25" spans="1:25" x14ac:dyDescent="0.2">
      <c r="A25" s="43" t="s">
        <v>19</v>
      </c>
      <c r="B25" s="44">
        <v>0</v>
      </c>
      <c r="C25" s="45">
        <v>0</v>
      </c>
      <c r="D25" s="45">
        <v>0</v>
      </c>
      <c r="E25" s="45">
        <v>0</v>
      </c>
      <c r="F25" s="44">
        <v>601.6</v>
      </c>
      <c r="G25" s="45">
        <v>26.1</v>
      </c>
      <c r="H25" s="45">
        <v>0</v>
      </c>
      <c r="I25" s="45">
        <v>37.9</v>
      </c>
      <c r="J25" s="44">
        <v>460.7</v>
      </c>
      <c r="K25" s="45">
        <v>0</v>
      </c>
      <c r="L25" s="45">
        <v>0</v>
      </c>
      <c r="M25" s="46">
        <v>394.7</v>
      </c>
      <c r="N25" s="44">
        <v>0</v>
      </c>
      <c r="O25" s="45">
        <v>0</v>
      </c>
      <c r="P25" s="45">
        <v>0</v>
      </c>
      <c r="Q25" s="45">
        <v>0</v>
      </c>
      <c r="R25" s="44">
        <v>0</v>
      </c>
      <c r="S25" s="45">
        <v>0</v>
      </c>
      <c r="T25" s="45">
        <v>0</v>
      </c>
      <c r="U25" s="45">
        <v>0</v>
      </c>
      <c r="V25" s="44">
        <v>0.3</v>
      </c>
      <c r="W25" s="45">
        <v>0</v>
      </c>
      <c r="X25" s="45">
        <v>0</v>
      </c>
      <c r="Y25" s="46">
        <v>0</v>
      </c>
    </row>
    <row r="26" spans="1:25" x14ac:dyDescent="0.2">
      <c r="A26" s="43" t="s">
        <v>20</v>
      </c>
      <c r="B26" s="44">
        <v>0</v>
      </c>
      <c r="C26" s="45">
        <v>0</v>
      </c>
      <c r="D26" s="45">
        <v>0</v>
      </c>
      <c r="E26" s="45">
        <v>0</v>
      </c>
      <c r="F26" s="44">
        <v>130.9</v>
      </c>
      <c r="G26" s="45">
        <v>5.9</v>
      </c>
      <c r="H26" s="45">
        <v>0</v>
      </c>
      <c r="I26" s="45">
        <v>-38.200000000000003</v>
      </c>
      <c r="J26" s="44">
        <v>112.9</v>
      </c>
      <c r="K26" s="45">
        <v>0.1</v>
      </c>
      <c r="L26" s="45">
        <v>0</v>
      </c>
      <c r="M26" s="46">
        <v>0.1</v>
      </c>
      <c r="N26" s="44">
        <v>0</v>
      </c>
      <c r="O26" s="45">
        <v>0</v>
      </c>
      <c r="P26" s="45">
        <v>0</v>
      </c>
      <c r="Q26" s="45">
        <v>0</v>
      </c>
      <c r="R26" s="44">
        <v>0</v>
      </c>
      <c r="S26" s="45">
        <v>0</v>
      </c>
      <c r="T26" s="45">
        <v>0</v>
      </c>
      <c r="U26" s="45">
        <v>0</v>
      </c>
      <c r="V26" s="44">
        <v>0</v>
      </c>
      <c r="W26" s="45">
        <v>0</v>
      </c>
      <c r="X26" s="45">
        <v>0</v>
      </c>
      <c r="Y26" s="46">
        <v>0</v>
      </c>
    </row>
    <row r="27" spans="1:25" x14ac:dyDescent="0.2">
      <c r="A27" s="43" t="s">
        <v>21</v>
      </c>
      <c r="B27" s="44">
        <v>0</v>
      </c>
      <c r="C27" s="45">
        <v>0</v>
      </c>
      <c r="D27" s="45">
        <v>0</v>
      </c>
      <c r="E27" s="45">
        <v>0</v>
      </c>
      <c r="F27" s="44">
        <v>161.6</v>
      </c>
      <c r="G27" s="45">
        <v>4.5</v>
      </c>
      <c r="H27" s="45">
        <v>0</v>
      </c>
      <c r="I27" s="45">
        <v>-40.700000000000003</v>
      </c>
      <c r="J27" s="44">
        <v>168</v>
      </c>
      <c r="K27" s="45">
        <v>0</v>
      </c>
      <c r="L27" s="45">
        <v>0</v>
      </c>
      <c r="M27" s="46">
        <v>-12</v>
      </c>
      <c r="N27" s="44">
        <v>0</v>
      </c>
      <c r="O27" s="45">
        <v>0</v>
      </c>
      <c r="P27" s="45">
        <v>0</v>
      </c>
      <c r="Q27" s="45">
        <v>0</v>
      </c>
      <c r="R27" s="44">
        <v>0</v>
      </c>
      <c r="S27" s="45">
        <v>0</v>
      </c>
      <c r="T27" s="45">
        <v>0</v>
      </c>
      <c r="U27" s="45">
        <v>0</v>
      </c>
      <c r="V27" s="44">
        <v>0</v>
      </c>
      <c r="W27" s="45">
        <v>0</v>
      </c>
      <c r="X27" s="45">
        <v>0</v>
      </c>
      <c r="Y27" s="46">
        <v>0</v>
      </c>
    </row>
    <row r="28" spans="1:25" x14ac:dyDescent="0.2">
      <c r="A28" s="43" t="s">
        <v>22</v>
      </c>
      <c r="B28" s="44">
        <v>0</v>
      </c>
      <c r="C28" s="45">
        <v>0</v>
      </c>
      <c r="D28" s="45">
        <v>0</v>
      </c>
      <c r="E28" s="45">
        <v>0</v>
      </c>
      <c r="F28" s="44">
        <v>195.2</v>
      </c>
      <c r="G28" s="45">
        <v>7.1</v>
      </c>
      <c r="H28" s="45">
        <v>0</v>
      </c>
      <c r="I28" s="45">
        <v>-3.5</v>
      </c>
      <c r="J28" s="44">
        <v>105.4</v>
      </c>
      <c r="K28" s="45">
        <v>0</v>
      </c>
      <c r="L28" s="45">
        <v>0</v>
      </c>
      <c r="M28" s="46">
        <v>408.9</v>
      </c>
      <c r="N28" s="44">
        <v>0</v>
      </c>
      <c r="O28" s="45">
        <v>0</v>
      </c>
      <c r="P28" s="45">
        <v>0</v>
      </c>
      <c r="Q28" s="45">
        <v>0</v>
      </c>
      <c r="R28" s="44">
        <v>0</v>
      </c>
      <c r="S28" s="45">
        <v>0</v>
      </c>
      <c r="T28" s="45">
        <v>0</v>
      </c>
      <c r="U28" s="45">
        <v>0</v>
      </c>
      <c r="V28" s="44">
        <v>0</v>
      </c>
      <c r="W28" s="45">
        <v>0</v>
      </c>
      <c r="X28" s="45">
        <v>0</v>
      </c>
      <c r="Y28" s="46">
        <v>0</v>
      </c>
    </row>
    <row r="29" spans="1:25" x14ac:dyDescent="0.2">
      <c r="A29" s="43" t="s">
        <v>23</v>
      </c>
      <c r="B29" s="44">
        <v>0</v>
      </c>
      <c r="C29" s="45">
        <v>0</v>
      </c>
      <c r="D29" s="47">
        <v>0</v>
      </c>
      <c r="E29" s="45">
        <v>0</v>
      </c>
      <c r="F29" s="44">
        <v>179.3</v>
      </c>
      <c r="G29" s="45">
        <v>11.3</v>
      </c>
      <c r="H29" s="45">
        <v>0</v>
      </c>
      <c r="I29" s="45">
        <v>11.2</v>
      </c>
      <c r="J29" s="44">
        <v>77.400000000000006</v>
      </c>
      <c r="K29" s="45">
        <v>0</v>
      </c>
      <c r="L29" s="45">
        <v>0</v>
      </c>
      <c r="M29" s="46">
        <v>0.2</v>
      </c>
      <c r="N29" s="44">
        <v>0</v>
      </c>
      <c r="O29" s="45">
        <v>0</v>
      </c>
      <c r="P29" s="47">
        <v>0</v>
      </c>
      <c r="Q29" s="45">
        <v>0</v>
      </c>
      <c r="R29" s="44">
        <v>0</v>
      </c>
      <c r="S29" s="45">
        <v>0</v>
      </c>
      <c r="T29" s="45">
        <v>0</v>
      </c>
      <c r="U29" s="45">
        <v>0</v>
      </c>
      <c r="V29" s="44">
        <v>0</v>
      </c>
      <c r="W29" s="45">
        <v>0</v>
      </c>
      <c r="X29" s="45">
        <v>0</v>
      </c>
      <c r="Y29" s="46">
        <v>0</v>
      </c>
    </row>
    <row r="30" spans="1:25" x14ac:dyDescent="0.2">
      <c r="A30" s="43" t="s">
        <v>24</v>
      </c>
      <c r="B30" s="44">
        <v>0</v>
      </c>
      <c r="C30" s="45">
        <v>0</v>
      </c>
      <c r="D30" s="45">
        <v>0</v>
      </c>
      <c r="E30" s="45">
        <v>0</v>
      </c>
      <c r="F30" s="44">
        <v>52</v>
      </c>
      <c r="G30" s="45">
        <v>3.3</v>
      </c>
      <c r="H30" s="45">
        <v>0</v>
      </c>
      <c r="I30" s="45">
        <v>10.7</v>
      </c>
      <c r="J30" s="44">
        <v>43.1</v>
      </c>
      <c r="K30" s="45">
        <v>0</v>
      </c>
      <c r="L30" s="45">
        <v>0</v>
      </c>
      <c r="M30" s="46">
        <v>11.5</v>
      </c>
      <c r="N30" s="44">
        <v>0</v>
      </c>
      <c r="O30" s="45">
        <v>0</v>
      </c>
      <c r="P30" s="45">
        <v>0</v>
      </c>
      <c r="Q30" s="45">
        <v>0</v>
      </c>
      <c r="R30" s="44">
        <v>0</v>
      </c>
      <c r="S30" s="45">
        <v>0</v>
      </c>
      <c r="T30" s="45">
        <v>0</v>
      </c>
      <c r="U30" s="45">
        <v>0</v>
      </c>
      <c r="V30" s="44">
        <v>0</v>
      </c>
      <c r="W30" s="45">
        <v>0</v>
      </c>
      <c r="X30" s="45">
        <v>0</v>
      </c>
      <c r="Y30" s="46">
        <v>0</v>
      </c>
    </row>
    <row r="31" spans="1:25" x14ac:dyDescent="0.2">
      <c r="A31" s="43" t="s">
        <v>25</v>
      </c>
      <c r="B31" s="44">
        <v>2.5</v>
      </c>
      <c r="C31" s="45">
        <v>3.1</v>
      </c>
      <c r="D31" s="45">
        <v>0</v>
      </c>
      <c r="E31" s="45">
        <v>-59.9</v>
      </c>
      <c r="F31" s="44">
        <v>188.8</v>
      </c>
      <c r="G31" s="45">
        <v>9.6</v>
      </c>
      <c r="H31" s="45">
        <v>0</v>
      </c>
      <c r="I31" s="45">
        <v>-5.8</v>
      </c>
      <c r="J31" s="44">
        <v>252.5</v>
      </c>
      <c r="K31" s="45">
        <v>0</v>
      </c>
      <c r="L31" s="45">
        <v>0</v>
      </c>
      <c r="M31" s="46">
        <v>2.9</v>
      </c>
      <c r="N31" s="44">
        <v>0</v>
      </c>
      <c r="O31" s="45">
        <v>0</v>
      </c>
      <c r="P31" s="45">
        <v>0</v>
      </c>
      <c r="Q31" s="45">
        <v>0</v>
      </c>
      <c r="R31" s="44">
        <v>0</v>
      </c>
      <c r="S31" s="45">
        <v>0</v>
      </c>
      <c r="T31" s="45">
        <v>0</v>
      </c>
      <c r="U31" s="45">
        <v>0</v>
      </c>
      <c r="V31" s="44">
        <v>0</v>
      </c>
      <c r="W31" s="45">
        <v>0</v>
      </c>
      <c r="X31" s="45">
        <v>0</v>
      </c>
      <c r="Y31" s="46">
        <v>0</v>
      </c>
    </row>
    <row r="32" spans="1:25" x14ac:dyDescent="0.2">
      <c r="A32" s="43" t="s">
        <v>26</v>
      </c>
      <c r="B32" s="44">
        <v>0</v>
      </c>
      <c r="C32" s="45">
        <v>0</v>
      </c>
      <c r="D32" s="45">
        <v>0</v>
      </c>
      <c r="E32" s="45">
        <v>0</v>
      </c>
      <c r="F32" s="44">
        <v>11.1</v>
      </c>
      <c r="G32" s="45">
        <v>0</v>
      </c>
      <c r="H32" s="45">
        <v>0</v>
      </c>
      <c r="I32" s="45">
        <v>0.3</v>
      </c>
      <c r="J32" s="44">
        <v>5.7</v>
      </c>
      <c r="K32" s="45">
        <v>0</v>
      </c>
      <c r="L32" s="45">
        <v>0</v>
      </c>
      <c r="M32" s="46">
        <v>0</v>
      </c>
      <c r="N32" s="44">
        <v>0</v>
      </c>
      <c r="O32" s="45">
        <v>0</v>
      </c>
      <c r="P32" s="45">
        <v>0</v>
      </c>
      <c r="Q32" s="45">
        <v>0</v>
      </c>
      <c r="R32" s="44">
        <v>0</v>
      </c>
      <c r="S32" s="45">
        <v>0</v>
      </c>
      <c r="T32" s="45">
        <v>0</v>
      </c>
      <c r="U32" s="45">
        <v>0</v>
      </c>
      <c r="V32" s="44">
        <v>0</v>
      </c>
      <c r="W32" s="45">
        <v>0</v>
      </c>
      <c r="X32" s="45">
        <v>0</v>
      </c>
      <c r="Y32" s="46">
        <v>0</v>
      </c>
    </row>
    <row r="33" spans="1:25" x14ac:dyDescent="0.2">
      <c r="A33" s="43" t="s">
        <v>27</v>
      </c>
      <c r="B33" s="48">
        <v>2.4</v>
      </c>
      <c r="C33" s="49">
        <v>0</v>
      </c>
      <c r="D33" s="49">
        <v>0</v>
      </c>
      <c r="E33" s="49">
        <v>0.2</v>
      </c>
      <c r="F33" s="48">
        <v>20.3</v>
      </c>
      <c r="G33" s="49">
        <v>3.9</v>
      </c>
      <c r="H33" s="49">
        <v>0</v>
      </c>
      <c r="I33" s="49">
        <v>23.3</v>
      </c>
      <c r="J33" s="48">
        <v>60.8</v>
      </c>
      <c r="K33" s="49">
        <v>6</v>
      </c>
      <c r="L33" s="49">
        <v>0</v>
      </c>
      <c r="M33" s="50">
        <v>168.3</v>
      </c>
      <c r="N33" s="48">
        <v>1.6</v>
      </c>
      <c r="O33" s="49">
        <v>0</v>
      </c>
      <c r="P33" s="49">
        <v>0</v>
      </c>
      <c r="Q33" s="49">
        <v>0.3</v>
      </c>
      <c r="R33" s="48">
        <v>2.5</v>
      </c>
      <c r="S33" s="49">
        <v>0</v>
      </c>
      <c r="T33" s="49">
        <v>0</v>
      </c>
      <c r="U33" s="49">
        <v>-0.1</v>
      </c>
      <c r="V33" s="48">
        <v>15.9</v>
      </c>
      <c r="W33" s="49">
        <v>0</v>
      </c>
      <c r="X33" s="49">
        <v>0</v>
      </c>
      <c r="Y33" s="50">
        <v>0</v>
      </c>
    </row>
    <row r="34" spans="1:25" s="18" customFormat="1" x14ac:dyDescent="0.2">
      <c r="A34" s="19" t="s">
        <v>2</v>
      </c>
      <c r="B34" s="34">
        <f t="shared" ref="B34:M34" si="2">SUM(B20:B33)</f>
        <v>4.9000000000000004</v>
      </c>
      <c r="C34" s="35">
        <f t="shared" si="2"/>
        <v>3.1</v>
      </c>
      <c r="D34" s="35">
        <f t="shared" si="2"/>
        <v>0</v>
      </c>
      <c r="E34" s="35">
        <f t="shared" si="2"/>
        <v>-59.699999999999996</v>
      </c>
      <c r="F34" s="34">
        <f t="shared" si="2"/>
        <v>3374.3000000000006</v>
      </c>
      <c r="G34" s="35">
        <f t="shared" si="2"/>
        <v>164.70000000000002</v>
      </c>
      <c r="H34" s="35">
        <f t="shared" si="2"/>
        <v>0</v>
      </c>
      <c r="I34" s="35">
        <f t="shared" si="2"/>
        <v>118.79999999999997</v>
      </c>
      <c r="J34" s="34">
        <f t="shared" si="2"/>
        <v>2015.9</v>
      </c>
      <c r="K34" s="35">
        <f t="shared" si="2"/>
        <v>7.7</v>
      </c>
      <c r="L34" s="35">
        <f t="shared" si="2"/>
        <v>0</v>
      </c>
      <c r="M34" s="51">
        <f t="shared" si="2"/>
        <v>933.2</v>
      </c>
      <c r="N34" s="34">
        <f>SUM(N20:N33)</f>
        <v>1.6</v>
      </c>
      <c r="O34" s="35">
        <f>SUM(O20:O33)</f>
        <v>0</v>
      </c>
      <c r="P34" s="35">
        <f>SUM(P20:P33)</f>
        <v>0</v>
      </c>
      <c r="Q34" s="35">
        <f t="shared" ref="Q34:Y34" si="3">SUM(Q20:Q33)</f>
        <v>0.3</v>
      </c>
      <c r="R34" s="34">
        <f t="shared" si="3"/>
        <v>91.300000000000011</v>
      </c>
      <c r="S34" s="35">
        <f t="shared" si="3"/>
        <v>11.2</v>
      </c>
      <c r="T34" s="35">
        <f t="shared" si="3"/>
        <v>0</v>
      </c>
      <c r="U34" s="35">
        <f t="shared" si="3"/>
        <v>23.199999999999996</v>
      </c>
      <c r="V34" s="34">
        <f t="shared" si="3"/>
        <v>242.9</v>
      </c>
      <c r="W34" s="35">
        <f t="shared" si="3"/>
        <v>18.100000000000001</v>
      </c>
      <c r="X34" s="35">
        <f t="shared" si="3"/>
        <v>0</v>
      </c>
      <c r="Y34" s="51">
        <f t="shared" si="3"/>
        <v>32.299999999999997</v>
      </c>
    </row>
    <row r="37" spans="1:25" s="18" customFormat="1" ht="15.75" x14ac:dyDescent="0.25">
      <c r="A37" s="17" t="s">
        <v>28</v>
      </c>
    </row>
    <row r="38" spans="1:25" x14ac:dyDescent="0.2">
      <c r="A38" s="16" t="s">
        <v>29</v>
      </c>
    </row>
    <row r="39" spans="1:25" x14ac:dyDescent="0.2">
      <c r="A39" s="16" t="s">
        <v>30</v>
      </c>
    </row>
    <row r="40" spans="1:25" x14ac:dyDescent="0.2">
      <c r="A40" s="16" t="s">
        <v>31</v>
      </c>
    </row>
    <row r="41" spans="1:25" x14ac:dyDescent="0.2">
      <c r="A41" s="55" t="s">
        <v>32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mergeCells count="12">
    <mergeCell ref="V18:Y18"/>
    <mergeCell ref="A41:M41"/>
    <mergeCell ref="B9:E9"/>
    <mergeCell ref="F9:I9"/>
    <mergeCell ref="J9:M9"/>
    <mergeCell ref="B17:M17"/>
    <mergeCell ref="N17:Y17"/>
    <mergeCell ref="B18:E18"/>
    <mergeCell ref="F18:I18"/>
    <mergeCell ref="J18:M18"/>
    <mergeCell ref="N18:Q18"/>
    <mergeCell ref="R18:U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2022-02-17T07:39:30Z</dcterms:created>
  <dcterms:modified xsi:type="dcterms:W3CDTF">2023-06-29T06:03:35Z</dcterms:modified>
</cp:coreProperties>
</file>