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Biomassestatistikk\01 BIO Publisering\03 BIO-Internett-Historiske\02 BIO HIS produksjonsområde\"/>
    </mc:Choice>
  </mc:AlternateContent>
  <bookViews>
    <workbookView xWindow="0" yWindow="0" windowWidth="28800" windowHeight="12045" activeTab="11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5" i="12" l="1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M12" i="12"/>
  <c r="M14" i="12" s="1"/>
  <c r="L12" i="12"/>
  <c r="L14" i="12" s="1"/>
  <c r="K12" i="12"/>
  <c r="K14" i="12" s="1"/>
  <c r="J12" i="12"/>
  <c r="J14" i="12" s="1"/>
  <c r="I12" i="12"/>
  <c r="I14" i="12" s="1"/>
  <c r="H12" i="12"/>
  <c r="H14" i="12" s="1"/>
  <c r="G12" i="12"/>
  <c r="G14" i="12" s="1"/>
  <c r="F12" i="12"/>
  <c r="F14" i="12" s="1"/>
  <c r="E12" i="12"/>
  <c r="E14" i="12" s="1"/>
  <c r="D12" i="12"/>
  <c r="D14" i="12" s="1"/>
  <c r="C12" i="12"/>
  <c r="C14" i="12" s="1"/>
  <c r="B12" i="12"/>
  <c r="B14" i="12" s="1"/>
  <c r="Y35" i="11" l="1"/>
  <c r="M13" i="11" s="1"/>
  <c r="X35" i="11"/>
  <c r="L13" i="11" s="1"/>
  <c r="W35" i="11"/>
  <c r="V35" i="11"/>
  <c r="J13" i="11" s="1"/>
  <c r="U35" i="11"/>
  <c r="I13" i="11" s="1"/>
  <c r="T35" i="11"/>
  <c r="H13" i="11" s="1"/>
  <c r="S35" i="11"/>
  <c r="R35" i="11"/>
  <c r="F13" i="11" s="1"/>
  <c r="Q35" i="11"/>
  <c r="E13" i="11" s="1"/>
  <c r="P35" i="11"/>
  <c r="D13" i="11" s="1"/>
  <c r="O35" i="11"/>
  <c r="N35" i="11"/>
  <c r="M35" i="11"/>
  <c r="M12" i="11" s="1"/>
  <c r="L35" i="11"/>
  <c r="L12" i="11" s="1"/>
  <c r="L14" i="11" s="1"/>
  <c r="K35" i="11"/>
  <c r="J35" i="11"/>
  <c r="J12" i="11" s="1"/>
  <c r="I35" i="11"/>
  <c r="I12" i="11" s="1"/>
  <c r="H35" i="11"/>
  <c r="H12" i="11" s="1"/>
  <c r="H14" i="11" s="1"/>
  <c r="G35" i="11"/>
  <c r="F35" i="11"/>
  <c r="F12" i="11" s="1"/>
  <c r="E35" i="11"/>
  <c r="E12" i="11" s="1"/>
  <c r="D35" i="11"/>
  <c r="D12" i="11" s="1"/>
  <c r="D14" i="11" s="1"/>
  <c r="C35" i="11"/>
  <c r="B35" i="11"/>
  <c r="B12" i="11" s="1"/>
  <c r="K13" i="11"/>
  <c r="G13" i="11"/>
  <c r="C13" i="11"/>
  <c r="B13" i="11"/>
  <c r="K12" i="11"/>
  <c r="G12" i="11"/>
  <c r="C12" i="11"/>
  <c r="J14" i="11" l="1"/>
  <c r="B14" i="11"/>
  <c r="F14" i="11"/>
  <c r="K14" i="11"/>
  <c r="I14" i="11"/>
  <c r="C14" i="11"/>
  <c r="E14" i="11"/>
  <c r="M14" i="11"/>
  <c r="G14" i="11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B35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M12" i="10"/>
  <c r="M14" i="10" s="1"/>
  <c r="L12" i="10"/>
  <c r="L14" i="10" s="1"/>
  <c r="K12" i="10"/>
  <c r="K14" i="10" s="1"/>
  <c r="J12" i="10"/>
  <c r="J14" i="10" s="1"/>
  <c r="I12" i="10"/>
  <c r="H12" i="10"/>
  <c r="H14" i="10" s="1"/>
  <c r="G12" i="10"/>
  <c r="F12" i="10"/>
  <c r="E12" i="10"/>
  <c r="E14" i="10" s="1"/>
  <c r="D12" i="10"/>
  <c r="D14" i="10" s="1"/>
  <c r="C12" i="10"/>
  <c r="C14" i="10" s="1"/>
  <c r="B12" i="10"/>
  <c r="B14" i="10" s="1"/>
  <c r="F14" i="10" l="1"/>
  <c r="G14" i="10"/>
  <c r="I14" i="10"/>
  <c r="Y35" i="9"/>
  <c r="X35" i="9"/>
  <c r="W35" i="9"/>
  <c r="V35" i="9"/>
  <c r="U35" i="9"/>
  <c r="T35" i="9"/>
  <c r="S35" i="9"/>
  <c r="G13" i="9" s="1"/>
  <c r="R35" i="9"/>
  <c r="Q35" i="9"/>
  <c r="E13" i="9" s="1"/>
  <c r="P35" i="9"/>
  <c r="O35" i="9"/>
  <c r="N35" i="9"/>
  <c r="M35" i="9"/>
  <c r="M12" i="9" s="1"/>
  <c r="L35" i="9"/>
  <c r="K35" i="9"/>
  <c r="K12" i="9" s="1"/>
  <c r="J35" i="9"/>
  <c r="I35" i="9"/>
  <c r="I12" i="9" s="1"/>
  <c r="H35" i="9"/>
  <c r="G35" i="9"/>
  <c r="F35" i="9"/>
  <c r="E35" i="9"/>
  <c r="E12" i="9" s="1"/>
  <c r="D35" i="9"/>
  <c r="D12" i="9" s="1"/>
  <c r="C35" i="9"/>
  <c r="C12" i="9" s="1"/>
  <c r="B35" i="9"/>
  <c r="B12" i="9" s="1"/>
  <c r="M13" i="9"/>
  <c r="L13" i="9"/>
  <c r="K13" i="9"/>
  <c r="J13" i="9"/>
  <c r="I13" i="9"/>
  <c r="H13" i="9"/>
  <c r="F13" i="9"/>
  <c r="D13" i="9"/>
  <c r="C13" i="9"/>
  <c r="B13" i="9"/>
  <c r="L12" i="9"/>
  <c r="L14" i="9" s="1"/>
  <c r="J12" i="9"/>
  <c r="J14" i="9" s="1"/>
  <c r="H12" i="9"/>
  <c r="G12" i="9"/>
  <c r="F12" i="9"/>
  <c r="M14" i="9" l="1"/>
  <c r="B14" i="9"/>
  <c r="E14" i="9"/>
  <c r="C14" i="9"/>
  <c r="K14" i="9"/>
  <c r="D14" i="9"/>
  <c r="F14" i="9"/>
  <c r="G14" i="9"/>
  <c r="H14" i="9"/>
  <c r="I14" i="9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M13" i="8"/>
  <c r="L13" i="8"/>
  <c r="K13" i="8"/>
  <c r="J13" i="8"/>
  <c r="I13" i="8"/>
  <c r="H13" i="8"/>
  <c r="G13" i="8"/>
  <c r="F13" i="8"/>
  <c r="E13" i="8"/>
  <c r="D13" i="8"/>
  <c r="C13" i="8"/>
  <c r="B13" i="8"/>
  <c r="M12" i="8"/>
  <c r="L12" i="8"/>
  <c r="L14" i="8" s="1"/>
  <c r="K12" i="8"/>
  <c r="K14" i="8" s="1"/>
  <c r="J12" i="8"/>
  <c r="I12" i="8"/>
  <c r="I14" i="8" s="1"/>
  <c r="H12" i="8"/>
  <c r="H14" i="8" s="1"/>
  <c r="G12" i="8"/>
  <c r="F12" i="8"/>
  <c r="F14" i="8" s="1"/>
  <c r="E12" i="8"/>
  <c r="D12" i="8"/>
  <c r="D14" i="8" s="1"/>
  <c r="C12" i="8"/>
  <c r="C14" i="8" s="1"/>
  <c r="B12" i="8"/>
  <c r="B14" i="8" l="1"/>
  <c r="J14" i="8"/>
  <c r="E14" i="8"/>
  <c r="M14" i="8"/>
  <c r="G14" i="8"/>
  <c r="Y35" i="7"/>
  <c r="X35" i="7"/>
  <c r="W35" i="7"/>
  <c r="V35" i="7"/>
  <c r="J13" i="7" s="1"/>
  <c r="U35" i="7"/>
  <c r="I13" i="7" s="1"/>
  <c r="T35" i="7"/>
  <c r="H13" i="7" s="1"/>
  <c r="S35" i="7"/>
  <c r="G13" i="7" s="1"/>
  <c r="R35" i="7"/>
  <c r="F13" i="7" s="1"/>
  <c r="Q35" i="7"/>
  <c r="P35" i="7"/>
  <c r="O35" i="7"/>
  <c r="N35" i="7"/>
  <c r="B13" i="7" s="1"/>
  <c r="M35" i="7"/>
  <c r="M12" i="7" s="1"/>
  <c r="L35" i="7"/>
  <c r="L12" i="7" s="1"/>
  <c r="K35" i="7"/>
  <c r="K12" i="7" s="1"/>
  <c r="J35" i="7"/>
  <c r="J12" i="7" s="1"/>
  <c r="J14" i="7" s="1"/>
  <c r="I35" i="7"/>
  <c r="I12" i="7" s="1"/>
  <c r="H35" i="7"/>
  <c r="H12" i="7" s="1"/>
  <c r="G35" i="7"/>
  <c r="G12" i="7" s="1"/>
  <c r="F35" i="7"/>
  <c r="F12" i="7" s="1"/>
  <c r="E35" i="7"/>
  <c r="E12" i="7" s="1"/>
  <c r="D35" i="7"/>
  <c r="D12" i="7" s="1"/>
  <c r="C35" i="7"/>
  <c r="C12" i="7" s="1"/>
  <c r="B35" i="7"/>
  <c r="B12" i="7" s="1"/>
  <c r="B14" i="7" s="1"/>
  <c r="M13" i="7"/>
  <c r="L13" i="7"/>
  <c r="K13" i="7"/>
  <c r="E13" i="7"/>
  <c r="D13" i="7"/>
  <c r="C13" i="7"/>
  <c r="C14" i="7" l="1"/>
  <c r="K14" i="7"/>
  <c r="D14" i="7"/>
  <c r="L14" i="7"/>
  <c r="M14" i="7"/>
  <c r="E14" i="7"/>
  <c r="F14" i="7"/>
  <c r="G14" i="7"/>
  <c r="H14" i="7"/>
  <c r="I14" i="7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I12" i="6" s="1"/>
  <c r="H35" i="6"/>
  <c r="H12" i="6" s="1"/>
  <c r="G35" i="6"/>
  <c r="F35" i="6"/>
  <c r="E35" i="6"/>
  <c r="E12" i="6" s="1"/>
  <c r="D35" i="6"/>
  <c r="D12" i="6" s="1"/>
  <c r="C35" i="6"/>
  <c r="C12" i="6" s="1"/>
  <c r="B35" i="6"/>
  <c r="M13" i="6"/>
  <c r="L13" i="6"/>
  <c r="K13" i="6"/>
  <c r="J13" i="6"/>
  <c r="I13" i="6"/>
  <c r="H13" i="6"/>
  <c r="G13" i="6"/>
  <c r="F13" i="6"/>
  <c r="E13" i="6"/>
  <c r="D13" i="6"/>
  <c r="C13" i="6"/>
  <c r="B13" i="6"/>
  <c r="M12" i="6"/>
  <c r="L12" i="6"/>
  <c r="L14" i="6" s="1"/>
  <c r="K12" i="6"/>
  <c r="J12" i="6"/>
  <c r="J14" i="6" s="1"/>
  <c r="G12" i="6"/>
  <c r="G14" i="6" s="1"/>
  <c r="F12" i="6"/>
  <c r="F14" i="6" s="1"/>
  <c r="B12" i="6"/>
  <c r="D14" i="6" l="1"/>
  <c r="H14" i="6"/>
  <c r="B14" i="6"/>
  <c r="I14" i="6"/>
  <c r="C14" i="6"/>
  <c r="E14" i="6"/>
  <c r="M14" i="6"/>
  <c r="K14" i="6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M13" i="5"/>
  <c r="L13" i="5"/>
  <c r="K13" i="5"/>
  <c r="J13" i="5"/>
  <c r="I13" i="5"/>
  <c r="H13" i="5"/>
  <c r="G13" i="5"/>
  <c r="F13" i="5"/>
  <c r="E13" i="5"/>
  <c r="D13" i="5"/>
  <c r="C13" i="5"/>
  <c r="B13" i="5"/>
  <c r="M12" i="5"/>
  <c r="M14" i="5" s="1"/>
  <c r="L12" i="5"/>
  <c r="L14" i="5" s="1"/>
  <c r="K12" i="5"/>
  <c r="K14" i="5" s="1"/>
  <c r="J12" i="5"/>
  <c r="J14" i="5" s="1"/>
  <c r="I12" i="5"/>
  <c r="I14" i="5" s="1"/>
  <c r="H12" i="5"/>
  <c r="H14" i="5" s="1"/>
  <c r="G12" i="5"/>
  <c r="G14" i="5" s="1"/>
  <c r="F12" i="5"/>
  <c r="F14" i="5" s="1"/>
  <c r="E12" i="5"/>
  <c r="E14" i="5" s="1"/>
  <c r="D12" i="5"/>
  <c r="D14" i="5" s="1"/>
  <c r="C12" i="5"/>
  <c r="C14" i="5" s="1"/>
  <c r="B12" i="5"/>
  <c r="B14" i="5" s="1"/>
  <c r="Y35" i="4" l="1"/>
  <c r="X35" i="4"/>
  <c r="W35" i="4"/>
  <c r="V35" i="4"/>
  <c r="U35" i="4"/>
  <c r="T35" i="4"/>
  <c r="S35" i="4"/>
  <c r="R35" i="4"/>
  <c r="Q35" i="4"/>
  <c r="P35" i="4"/>
  <c r="O35" i="4"/>
  <c r="C13" i="4" s="1"/>
  <c r="N35" i="4"/>
  <c r="B13" i="4" s="1"/>
  <c r="M35" i="4"/>
  <c r="M12" i="4" s="1"/>
  <c r="L35" i="4"/>
  <c r="L12" i="4" s="1"/>
  <c r="K35" i="4"/>
  <c r="J35" i="4"/>
  <c r="J12" i="4" s="1"/>
  <c r="I35" i="4"/>
  <c r="H35" i="4"/>
  <c r="H12" i="4" s="1"/>
  <c r="G35" i="4"/>
  <c r="G12" i="4" s="1"/>
  <c r="F35" i="4"/>
  <c r="F12" i="4" s="1"/>
  <c r="E35" i="4"/>
  <c r="D35" i="4"/>
  <c r="D12" i="4" s="1"/>
  <c r="C35" i="4"/>
  <c r="C12" i="4" s="1"/>
  <c r="B35" i="4"/>
  <c r="B12" i="4" s="1"/>
  <c r="M13" i="4"/>
  <c r="L13" i="4"/>
  <c r="K13" i="4"/>
  <c r="J13" i="4"/>
  <c r="I13" i="4"/>
  <c r="H13" i="4"/>
  <c r="G13" i="4"/>
  <c r="F13" i="4"/>
  <c r="E13" i="4"/>
  <c r="D13" i="4"/>
  <c r="K12" i="4"/>
  <c r="I12" i="4"/>
  <c r="E12" i="4"/>
  <c r="G14" i="4" l="1"/>
  <c r="D14" i="4"/>
  <c r="H14" i="4"/>
  <c r="L14" i="4"/>
  <c r="C14" i="4"/>
  <c r="I14" i="4"/>
  <c r="M14" i="4"/>
  <c r="F14" i="4"/>
  <c r="J14" i="4"/>
  <c r="E14" i="4"/>
  <c r="K14" i="4"/>
  <c r="B14" i="4"/>
  <c r="Y35" i="3"/>
  <c r="X35" i="3"/>
  <c r="W35" i="3"/>
  <c r="V35" i="3"/>
  <c r="U35" i="3"/>
  <c r="T35" i="3"/>
  <c r="S35" i="3"/>
  <c r="R35" i="3"/>
  <c r="Q35" i="3"/>
  <c r="P35" i="3"/>
  <c r="O35" i="3"/>
  <c r="N35" i="3"/>
  <c r="B13" i="3" s="1"/>
  <c r="M35" i="3"/>
  <c r="M12" i="3" s="1"/>
  <c r="L35" i="3"/>
  <c r="K35" i="3"/>
  <c r="J35" i="3"/>
  <c r="J12" i="3" s="1"/>
  <c r="I35" i="3"/>
  <c r="I12" i="3" s="1"/>
  <c r="H35" i="3"/>
  <c r="G35" i="3"/>
  <c r="F35" i="3"/>
  <c r="F12" i="3" s="1"/>
  <c r="E35" i="3"/>
  <c r="E12" i="3" s="1"/>
  <c r="D35" i="3"/>
  <c r="C35" i="3"/>
  <c r="B35" i="3"/>
  <c r="B12" i="3" s="1"/>
  <c r="M13" i="3"/>
  <c r="L13" i="3"/>
  <c r="K13" i="3"/>
  <c r="J13" i="3"/>
  <c r="I13" i="3"/>
  <c r="H13" i="3"/>
  <c r="G13" i="3"/>
  <c r="F13" i="3"/>
  <c r="E13" i="3"/>
  <c r="D13" i="3"/>
  <c r="C13" i="3"/>
  <c r="L12" i="3"/>
  <c r="L14" i="3" s="1"/>
  <c r="K12" i="3"/>
  <c r="K14" i="3" s="1"/>
  <c r="H12" i="3"/>
  <c r="H14" i="3" s="1"/>
  <c r="G12" i="3"/>
  <c r="G14" i="3" s="1"/>
  <c r="D12" i="3"/>
  <c r="D14" i="3" s="1"/>
  <c r="C12" i="3"/>
  <c r="C14" i="3" s="1"/>
  <c r="E14" i="3" l="1"/>
  <c r="I14" i="3"/>
  <c r="M14" i="3"/>
  <c r="F14" i="3"/>
  <c r="J14" i="3"/>
  <c r="B14" i="3"/>
  <c r="Y35" i="2"/>
  <c r="X35" i="2"/>
  <c r="W35" i="2"/>
  <c r="V35" i="2"/>
  <c r="U35" i="2"/>
  <c r="T35" i="2"/>
  <c r="S35" i="2"/>
  <c r="R35" i="2"/>
  <c r="Q35" i="2"/>
  <c r="P35" i="2"/>
  <c r="D13" i="2" s="1"/>
  <c r="O35" i="2"/>
  <c r="C13" i="2" s="1"/>
  <c r="N35" i="2"/>
  <c r="B13" i="2" s="1"/>
  <c r="M35" i="2"/>
  <c r="M12" i="2" s="1"/>
  <c r="L35" i="2"/>
  <c r="L12" i="2" s="1"/>
  <c r="K35" i="2"/>
  <c r="K12" i="2" s="1"/>
  <c r="J35" i="2"/>
  <c r="J12" i="2" s="1"/>
  <c r="I35" i="2"/>
  <c r="I12" i="2" s="1"/>
  <c r="H35" i="2"/>
  <c r="H12" i="2" s="1"/>
  <c r="G35" i="2"/>
  <c r="G12" i="2" s="1"/>
  <c r="F35" i="2"/>
  <c r="F12" i="2" s="1"/>
  <c r="E35" i="2"/>
  <c r="E12" i="2" s="1"/>
  <c r="D35" i="2"/>
  <c r="D12" i="2" s="1"/>
  <c r="C35" i="2"/>
  <c r="C12" i="2" s="1"/>
  <c r="C14" i="2" s="1"/>
  <c r="B35" i="2"/>
  <c r="B12" i="2" s="1"/>
  <c r="M13" i="2"/>
  <c r="L13" i="2"/>
  <c r="K13" i="2"/>
  <c r="J13" i="2"/>
  <c r="I13" i="2"/>
  <c r="H13" i="2"/>
  <c r="G13" i="2"/>
  <c r="F13" i="2"/>
  <c r="E13" i="2"/>
  <c r="I14" i="2" l="1"/>
  <c r="F14" i="2"/>
  <c r="J14" i="2"/>
  <c r="B14" i="2"/>
  <c r="E14" i="2"/>
  <c r="M14" i="2"/>
  <c r="G14" i="2"/>
  <c r="K14" i="2"/>
  <c r="H14" i="2"/>
  <c r="L14" i="2"/>
  <c r="D14" i="2"/>
  <c r="Y35" i="1"/>
  <c r="M13" i="1" s="1"/>
  <c r="X35" i="1"/>
  <c r="L13" i="1" s="1"/>
  <c r="W35" i="1"/>
  <c r="K13" i="1" s="1"/>
  <c r="V35" i="1"/>
  <c r="J13" i="1" s="1"/>
  <c r="U35" i="1"/>
  <c r="I13" i="1" s="1"/>
  <c r="T35" i="1"/>
  <c r="H13" i="1" s="1"/>
  <c r="S35" i="1"/>
  <c r="G13" i="1" s="1"/>
  <c r="R35" i="1"/>
  <c r="F13" i="1" s="1"/>
  <c r="Q35" i="1"/>
  <c r="E13" i="1" s="1"/>
  <c r="P35" i="1"/>
  <c r="D13" i="1" s="1"/>
  <c r="O35" i="1"/>
  <c r="C13" i="1" s="1"/>
  <c r="N35" i="1"/>
  <c r="B13" i="1" s="1"/>
  <c r="M35" i="1"/>
  <c r="M12" i="1" s="1"/>
  <c r="M14" i="1" s="1"/>
  <c r="L35" i="1"/>
  <c r="L12" i="1" s="1"/>
  <c r="L14" i="1" s="1"/>
  <c r="K35" i="1"/>
  <c r="K12" i="1" s="1"/>
  <c r="K14" i="1" s="1"/>
  <c r="J35" i="1"/>
  <c r="J12" i="1" s="1"/>
  <c r="J14" i="1" s="1"/>
  <c r="I35" i="1"/>
  <c r="I12" i="1" s="1"/>
  <c r="I14" i="1" s="1"/>
  <c r="H35" i="1"/>
  <c r="H12" i="1" s="1"/>
  <c r="H14" i="1" s="1"/>
  <c r="G35" i="1"/>
  <c r="G12" i="1" s="1"/>
  <c r="G14" i="1" s="1"/>
  <c r="F35" i="1"/>
  <c r="F12" i="1" s="1"/>
  <c r="F14" i="1" s="1"/>
  <c r="E35" i="1"/>
  <c r="E12" i="1" s="1"/>
  <c r="E14" i="1" s="1"/>
  <c r="D35" i="1"/>
  <c r="D12" i="1" s="1"/>
  <c r="D14" i="1" s="1"/>
  <c r="C35" i="1"/>
  <c r="C12" i="1" s="1"/>
  <c r="C14" i="1" s="1"/>
  <c r="B35" i="1"/>
  <c r="B12" i="1" s="1"/>
  <c r="B14" i="1" l="1"/>
</calcChain>
</file>

<file path=xl/sharedStrings.xml><?xml version="1.0" encoding="utf-8"?>
<sst xmlns="http://schemas.openxmlformats.org/spreadsheetml/2006/main" count="948" uniqueCount="47">
  <si>
    <t>Kilde: Fiskeridirektoratet, månedsrapportering fra oppdretter</t>
  </si>
  <si>
    <t>Tidligere utsett</t>
  </si>
  <si>
    <t>Fjorårets utsett</t>
  </si>
  <si>
    <t>Årets utsett</t>
  </si>
  <si>
    <t>Dødfisk</t>
  </si>
  <si>
    <t>Utkast</t>
  </si>
  <si>
    <t>Rømming</t>
  </si>
  <si>
    <t>Annet</t>
  </si>
  <si>
    <t>Totalt</t>
  </si>
  <si>
    <t>Forklaring</t>
  </si>
  <si>
    <t>Dødfisk = Antall fisk som er rapportert som døde av oppdretter</t>
  </si>
  <si>
    <t>Utkast = Antall fisk som er vraket på slakteriet</t>
  </si>
  <si>
    <t>Rømming = Antall fisk som er rapportert rømt. Tallene kan avvike fra innrapporert rømmingsskjema</t>
  </si>
  <si>
    <t>Annet = Antall fisk som er rapportert som tapte som følge av andre årsaker. Denne posten inneholder også innrapporterte tellefeil.</t>
  </si>
  <si>
    <t>Laks</t>
  </si>
  <si>
    <t>Regnbueørret</t>
  </si>
  <si>
    <t>Art</t>
  </si>
  <si>
    <t>Tall spesifisert på årsak, art, utsettsår, måned og produksjonsområde</t>
  </si>
  <si>
    <t>Svinn (tap) i produksjonen 2018 (PRODUKSJONSOMRÅDE)</t>
  </si>
  <si>
    <t>Produksjonsområde:</t>
  </si>
  <si>
    <t>Område 1: Svenskegrensen til Jæren</t>
  </si>
  <si>
    <t>Område 2: Ryfylke</t>
  </si>
  <si>
    <t>Område 3: Karmøy til Sotra</t>
  </si>
  <si>
    <t>Område 4: Nordhordland til Stadt</t>
  </si>
  <si>
    <t>Område 5: Stadt til Hustadvika</t>
  </si>
  <si>
    <t>Område 6: Nordmøre og Sør-Trøndelag</t>
  </si>
  <si>
    <t>Område 7: Nord-Trøndelag med Bindal</t>
  </si>
  <si>
    <t>Område 8: Helgeland til Bodø</t>
  </si>
  <si>
    <t>Område 9: Vestfjorden og Vesterålen</t>
  </si>
  <si>
    <t>Område 10: Andøya til Senja</t>
  </si>
  <si>
    <t>Område 11: Kvaløy til Loppa</t>
  </si>
  <si>
    <t>Område 12: Vest-Finnmark</t>
  </si>
  <si>
    <t>Område 13: Øst-Finnmark</t>
  </si>
  <si>
    <t>Stamfisk, forskning og undervisning</t>
  </si>
  <si>
    <t>Innrapporterte svinntall i april 2018. Antall i 1000 stk</t>
  </si>
  <si>
    <t>Innrapporterte svinntall i februar 2018. Antall i 1000 stk</t>
  </si>
  <si>
    <t>Innrapporterte svinntall i mars 2018. Antall i 1000 stk</t>
  </si>
  <si>
    <t>Innrapporterte svinntall i januar 2018. Antall i 1000 stk</t>
  </si>
  <si>
    <t>Innrapporterte svinntall i mai 2018. Antall i 1000 stk</t>
  </si>
  <si>
    <t>Innrapporterte svinntall i juni 2018. Antall i 1000 stk</t>
  </si>
  <si>
    <t>Innrapporterte svinntall i juli 2018. Antall i 1000 stk</t>
  </si>
  <si>
    <t>Innrapporterte svinntall i august 2018. Antall i 1000 stk</t>
  </si>
  <si>
    <t>Innrapporterte svinntall i september 2018. Antall i 1000 stk</t>
  </si>
  <si>
    <t>Innrapporterte svinntall i oktober 2018. Antall i 1000 stk</t>
  </si>
  <si>
    <t>Innrapporterte svinntall i november 2018. Antall i 1000 stk</t>
  </si>
  <si>
    <t>Innrapporterte svinntall i desember 2018. Antall i 1000 stk</t>
  </si>
  <si>
    <t>Innrapporterte data pr. 21.01.2021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</si>
</sst>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4]mmmm\ yy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33A0"/>
      <name val="Arial"/>
      <family val="2"/>
    </font>
    <font>
      <sz val="10"/>
      <color theme="3" tint="0.39997558519241921"/>
      <name val="Arial"/>
      <family val="2"/>
    </font>
    <font>
      <sz val="10"/>
      <color theme="3" tint="-0.499984740745262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4"/>
      <color rgb="FF23AEB4"/>
      <name val="Arial"/>
      <family val="2"/>
    </font>
    <font>
      <b/>
      <sz val="10"/>
      <color rgb="FF23AEB4"/>
      <name val="Arial"/>
      <family val="2"/>
    </font>
    <font>
      <b/>
      <sz val="11"/>
      <color rgb="FF23AEB4"/>
      <name val="Arial"/>
      <family val="2"/>
    </font>
    <font>
      <b/>
      <sz val="14"/>
      <color indexed="49"/>
      <name val="Arial"/>
      <family val="2"/>
    </font>
    <font>
      <b/>
      <sz val="10"/>
      <color indexed="49"/>
      <name val="Arial"/>
      <family val="2"/>
    </font>
    <font>
      <b/>
      <sz val="11"/>
      <color indexed="49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164" fontId="3" fillId="0" borderId="0" xfId="0" applyNumberFormat="1" applyFont="1"/>
    <xf numFmtId="3" fontId="3" fillId="0" borderId="0" xfId="0" applyNumberFormat="1" applyFont="1"/>
    <xf numFmtId="0" fontId="3" fillId="0" borderId="0" xfId="0" applyFont="1"/>
    <xf numFmtId="0" fontId="1" fillId="0" borderId="0" xfId="0" applyFont="1"/>
    <xf numFmtId="0" fontId="4" fillId="0" borderId="0" xfId="0" applyFont="1"/>
    <xf numFmtId="164" fontId="5" fillId="0" borderId="0" xfId="0" applyNumberFormat="1" applyFont="1"/>
    <xf numFmtId="3" fontId="5" fillId="0" borderId="0" xfId="0" applyNumberFormat="1" applyFont="1"/>
    <xf numFmtId="0" fontId="5" fillId="0" borderId="0" xfId="0" applyFont="1"/>
    <xf numFmtId="0" fontId="6" fillId="0" borderId="0" xfId="0" applyFont="1"/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Fill="1" applyBorder="1"/>
    <xf numFmtId="3" fontId="5" fillId="0" borderId="9" xfId="0" applyNumberFormat="1" applyFont="1" applyBorder="1"/>
    <xf numFmtId="3" fontId="5" fillId="0" borderId="10" xfId="0" applyNumberFormat="1" applyFont="1" applyBorder="1"/>
    <xf numFmtId="3" fontId="5" fillId="0" borderId="11" xfId="0" applyNumberFormat="1" applyFont="1" applyBorder="1"/>
    <xf numFmtId="0" fontId="5" fillId="0" borderId="12" xfId="0" applyFont="1" applyFill="1" applyBorder="1"/>
    <xf numFmtId="3" fontId="5" fillId="0" borderId="13" xfId="0" applyNumberFormat="1" applyFont="1" applyBorder="1"/>
    <xf numFmtId="3" fontId="5" fillId="0" borderId="14" xfId="0" applyNumberFormat="1" applyFont="1" applyBorder="1"/>
    <xf numFmtId="3" fontId="5" fillId="0" borderId="15" xfId="0" applyNumberFormat="1" applyFont="1" applyBorder="1"/>
    <xf numFmtId="3" fontId="5" fillId="0" borderId="14" xfId="0" applyNumberFormat="1" applyFont="1" applyBorder="1" applyAlignment="1">
      <alignment horizontal="right"/>
    </xf>
    <xf numFmtId="3" fontId="5" fillId="0" borderId="16" xfId="0" applyNumberFormat="1" applyFont="1" applyBorder="1"/>
    <xf numFmtId="3" fontId="5" fillId="0" borderId="17" xfId="0" applyNumberFormat="1" applyFont="1" applyBorder="1"/>
    <xf numFmtId="3" fontId="5" fillId="0" borderId="18" xfId="0" applyNumberFormat="1" applyFont="1" applyBorder="1"/>
    <xf numFmtId="0" fontId="5" fillId="0" borderId="0" xfId="0" applyFont="1" applyAlignment="1">
      <alignment horizontal="left" wrapText="1"/>
    </xf>
    <xf numFmtId="0" fontId="7" fillId="0" borderId="0" xfId="0" applyFont="1"/>
    <xf numFmtId="16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0" fontId="10" fillId="0" borderId="0" xfId="0" applyFont="1"/>
    <xf numFmtId="164" fontId="11" fillId="0" borderId="0" xfId="0" applyNumberFormat="1" applyFont="1"/>
    <xf numFmtId="3" fontId="11" fillId="0" borderId="0" xfId="0" applyNumberFormat="1" applyFont="1"/>
    <xf numFmtId="0" fontId="12" fillId="0" borderId="0" xfId="0" applyFont="1"/>
    <xf numFmtId="0" fontId="13" fillId="0" borderId="0" xfId="0" applyFont="1"/>
    <xf numFmtId="164" fontId="14" fillId="0" borderId="0" xfId="0" applyNumberFormat="1" applyFont="1"/>
    <xf numFmtId="3" fontId="14" fillId="0" borderId="0" xfId="0" applyNumberFormat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2" borderId="4" xfId="0" applyFont="1" applyFill="1" applyBorder="1"/>
    <xf numFmtId="0" fontId="18" fillId="2" borderId="5" xfId="0" applyFont="1" applyFill="1" applyBorder="1" applyAlignment="1">
      <alignment horizontal="right"/>
    </xf>
    <xf numFmtId="0" fontId="18" fillId="2" borderId="6" xfId="0" applyFont="1" applyFill="1" applyBorder="1" applyAlignment="1">
      <alignment horizontal="right"/>
    </xf>
    <xf numFmtId="0" fontId="18" fillId="2" borderId="7" xfId="0" applyFont="1" applyFill="1" applyBorder="1" applyAlignment="1">
      <alignment horizontal="right"/>
    </xf>
    <xf numFmtId="3" fontId="18" fillId="2" borderId="5" xfId="0" applyNumberFormat="1" applyFont="1" applyFill="1" applyBorder="1"/>
    <xf numFmtId="3" fontId="18" fillId="2" borderId="6" xfId="0" applyNumberFormat="1" applyFont="1" applyFill="1" applyBorder="1"/>
    <xf numFmtId="3" fontId="18" fillId="2" borderId="7" xfId="0" applyNumberFormat="1" applyFont="1" applyFill="1" applyBorder="1"/>
    <xf numFmtId="0" fontId="1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3AEB4"/>
      <color rgb="FFDFF8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workbookViewId="0">
      <selection activeCell="A6" sqref="A6"/>
    </sheetView>
  </sheetViews>
  <sheetFormatPr baseColWidth="10" defaultRowHeight="12.75" x14ac:dyDescent="0.2"/>
  <cols>
    <col min="1" max="1" width="41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33" customFormat="1" ht="27.75" x14ac:dyDescent="0.4">
      <c r="A1" s="30" t="s">
        <v>18</v>
      </c>
      <c r="B1" s="31"/>
      <c r="C1" s="32"/>
      <c r="D1" s="32"/>
      <c r="E1" s="32"/>
      <c r="F1" s="31"/>
      <c r="G1" s="32"/>
      <c r="H1" s="32"/>
      <c r="I1" s="32"/>
    </row>
    <row r="2" spans="1:13" s="41" customFormat="1" ht="18" x14ac:dyDescent="0.25">
      <c r="A2" s="38" t="s">
        <v>17</v>
      </c>
      <c r="B2" s="39"/>
      <c r="C2" s="40"/>
      <c r="D2" s="40"/>
      <c r="E2" s="40"/>
      <c r="F2" s="39"/>
      <c r="G2" s="40"/>
      <c r="H2" s="40"/>
      <c r="I2" s="40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0</v>
      </c>
      <c r="B4" s="2"/>
      <c r="C4" s="3"/>
      <c r="D4" s="3"/>
      <c r="E4" s="3"/>
    </row>
    <row r="5" spans="1:13" s="4" customFormat="1" x14ac:dyDescent="0.2">
      <c r="A5" s="5" t="s">
        <v>46</v>
      </c>
      <c r="B5" s="2"/>
      <c r="C5" s="3"/>
      <c r="D5" s="3"/>
      <c r="E5" s="3"/>
    </row>
    <row r="6" spans="1:13" x14ac:dyDescent="0.2">
      <c r="A6" s="6"/>
      <c r="B6" s="7"/>
      <c r="C6" s="8"/>
      <c r="D6" s="8"/>
      <c r="E6" s="8"/>
    </row>
    <row r="8" spans="1:13" s="43" customFormat="1" ht="15.75" x14ac:dyDescent="0.25">
      <c r="A8" s="42" t="s">
        <v>37</v>
      </c>
    </row>
    <row r="9" spans="1:13" ht="15" x14ac:dyDescent="0.2">
      <c r="A9" s="10"/>
      <c r="B9" s="11" t="s">
        <v>8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x14ac:dyDescent="0.2">
      <c r="B10" s="14" t="s">
        <v>1</v>
      </c>
      <c r="C10" s="15"/>
      <c r="D10" s="15"/>
      <c r="E10" s="15"/>
      <c r="F10" s="14" t="s">
        <v>2</v>
      </c>
      <c r="G10" s="15"/>
      <c r="H10" s="15"/>
      <c r="I10" s="15"/>
      <c r="J10" s="14" t="s">
        <v>3</v>
      </c>
      <c r="K10" s="15"/>
      <c r="L10" s="15"/>
      <c r="M10" s="16"/>
    </row>
    <row r="11" spans="1:13" s="43" customFormat="1" x14ac:dyDescent="0.2">
      <c r="A11" s="44" t="s">
        <v>16</v>
      </c>
      <c r="B11" s="45" t="s">
        <v>4</v>
      </c>
      <c r="C11" s="46" t="s">
        <v>5</v>
      </c>
      <c r="D11" s="46" t="s">
        <v>6</v>
      </c>
      <c r="E11" s="46" t="s">
        <v>7</v>
      </c>
      <c r="F11" s="45" t="s">
        <v>4</v>
      </c>
      <c r="G11" s="46" t="s">
        <v>5</v>
      </c>
      <c r="H11" s="46" t="s">
        <v>6</v>
      </c>
      <c r="I11" s="46" t="s">
        <v>7</v>
      </c>
      <c r="J11" s="45" t="s">
        <v>4</v>
      </c>
      <c r="K11" s="46" t="s">
        <v>5</v>
      </c>
      <c r="L11" s="46" t="s">
        <v>6</v>
      </c>
      <c r="M11" s="47" t="s">
        <v>7</v>
      </c>
    </row>
    <row r="12" spans="1:13" x14ac:dyDescent="0.2">
      <c r="A12" s="17" t="s">
        <v>14</v>
      </c>
      <c r="B12" s="18">
        <f t="shared" ref="B12:M12" si="0">B35</f>
        <v>1186.3290000000002</v>
      </c>
      <c r="C12" s="19">
        <f t="shared" si="0"/>
        <v>341.83699999999999</v>
      </c>
      <c r="D12" s="19">
        <f t="shared" si="0"/>
        <v>0</v>
      </c>
      <c r="E12" s="19">
        <f t="shared" si="0"/>
        <v>92.548999999999992</v>
      </c>
      <c r="F12" s="18">
        <f t="shared" si="0"/>
        <v>3434.1629999999996</v>
      </c>
      <c r="G12" s="19">
        <f t="shared" si="0"/>
        <v>4.95</v>
      </c>
      <c r="H12" s="19">
        <f t="shared" si="0"/>
        <v>4.742</v>
      </c>
      <c r="I12" s="19">
        <f t="shared" si="0"/>
        <v>81.487999999999985</v>
      </c>
      <c r="J12" s="18">
        <f t="shared" si="0"/>
        <v>237.77400000000003</v>
      </c>
      <c r="K12" s="19">
        <f t="shared" si="0"/>
        <v>0</v>
      </c>
      <c r="L12" s="19">
        <f t="shared" si="0"/>
        <v>0</v>
      </c>
      <c r="M12" s="20">
        <f t="shared" si="0"/>
        <v>3.0000000000000002E-2</v>
      </c>
    </row>
    <row r="13" spans="1:13" x14ac:dyDescent="0.2">
      <c r="A13" s="21" t="s">
        <v>15</v>
      </c>
      <c r="B13" s="22">
        <f t="shared" ref="B13:M13" si="1">N35</f>
        <v>19.236999999999998</v>
      </c>
      <c r="C13" s="23">
        <f t="shared" si="1"/>
        <v>6.8089999999999993</v>
      </c>
      <c r="D13" s="23">
        <f t="shared" si="1"/>
        <v>0</v>
      </c>
      <c r="E13" s="23">
        <f t="shared" si="1"/>
        <v>8.5630000000000006</v>
      </c>
      <c r="F13" s="22">
        <f t="shared" si="1"/>
        <v>344.86099999999999</v>
      </c>
      <c r="G13" s="23">
        <f t="shared" si="1"/>
        <v>2.91</v>
      </c>
      <c r="H13" s="23">
        <f t="shared" si="1"/>
        <v>0</v>
      </c>
      <c r="I13" s="23">
        <f t="shared" si="1"/>
        <v>4.9990000000000006</v>
      </c>
      <c r="J13" s="22">
        <f t="shared" si="1"/>
        <v>0</v>
      </c>
      <c r="K13" s="23">
        <f t="shared" si="1"/>
        <v>0</v>
      </c>
      <c r="L13" s="23">
        <f t="shared" si="1"/>
        <v>0</v>
      </c>
      <c r="M13" s="24">
        <f t="shared" si="1"/>
        <v>0</v>
      </c>
    </row>
    <row r="14" spans="1:13" s="43" customFormat="1" x14ac:dyDescent="0.2">
      <c r="A14" s="44" t="s">
        <v>8</v>
      </c>
      <c r="B14" s="48">
        <f t="shared" ref="B14:M14" si="2">SUM(B12:B13)</f>
        <v>1205.5660000000003</v>
      </c>
      <c r="C14" s="49">
        <f t="shared" si="2"/>
        <v>348.64600000000002</v>
      </c>
      <c r="D14" s="49">
        <f t="shared" si="2"/>
        <v>0</v>
      </c>
      <c r="E14" s="49">
        <f t="shared" si="2"/>
        <v>101.11199999999999</v>
      </c>
      <c r="F14" s="48">
        <f t="shared" si="2"/>
        <v>3779.0239999999994</v>
      </c>
      <c r="G14" s="49">
        <f t="shared" si="2"/>
        <v>7.86</v>
      </c>
      <c r="H14" s="49">
        <f t="shared" si="2"/>
        <v>4.742</v>
      </c>
      <c r="I14" s="49">
        <f t="shared" si="2"/>
        <v>86.486999999999981</v>
      </c>
      <c r="J14" s="48">
        <f t="shared" si="2"/>
        <v>237.77400000000003</v>
      </c>
      <c r="K14" s="49">
        <f t="shared" si="2"/>
        <v>0</v>
      </c>
      <c r="L14" s="49">
        <f t="shared" si="2"/>
        <v>0</v>
      </c>
      <c r="M14" s="50">
        <f t="shared" si="2"/>
        <v>3.0000000000000002E-2</v>
      </c>
    </row>
    <row r="17" spans="1:25" s="43" customFormat="1" ht="15.75" x14ac:dyDescent="0.25">
      <c r="A17" s="51" t="s">
        <v>37</v>
      </c>
    </row>
    <row r="18" spans="1:25" ht="15" x14ac:dyDescent="0.2">
      <c r="A18" s="10"/>
      <c r="B18" s="11" t="s">
        <v>14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3"/>
      <c r="N18" s="11" t="s">
        <v>15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</row>
    <row r="19" spans="1:25" x14ac:dyDescent="0.2">
      <c r="B19" s="14" t="s">
        <v>1</v>
      </c>
      <c r="C19" s="15"/>
      <c r="D19" s="15"/>
      <c r="E19" s="15"/>
      <c r="F19" s="14" t="s">
        <v>2</v>
      </c>
      <c r="G19" s="15"/>
      <c r="H19" s="15"/>
      <c r="I19" s="15"/>
      <c r="J19" s="14" t="s">
        <v>3</v>
      </c>
      <c r="K19" s="15"/>
      <c r="L19" s="15"/>
      <c r="M19" s="16"/>
      <c r="N19" s="14" t="s">
        <v>1</v>
      </c>
      <c r="O19" s="15"/>
      <c r="P19" s="15"/>
      <c r="Q19" s="15"/>
      <c r="R19" s="14" t="s">
        <v>2</v>
      </c>
      <c r="S19" s="15"/>
      <c r="T19" s="15"/>
      <c r="U19" s="15"/>
      <c r="V19" s="14" t="s">
        <v>3</v>
      </c>
      <c r="W19" s="15"/>
      <c r="X19" s="15"/>
      <c r="Y19" s="16"/>
    </row>
    <row r="20" spans="1:25" s="43" customFormat="1" x14ac:dyDescent="0.2">
      <c r="A20" s="44" t="s">
        <v>19</v>
      </c>
      <c r="B20" s="45" t="s">
        <v>4</v>
      </c>
      <c r="C20" s="46" t="s">
        <v>5</v>
      </c>
      <c r="D20" s="46" t="s">
        <v>6</v>
      </c>
      <c r="E20" s="46" t="s">
        <v>7</v>
      </c>
      <c r="F20" s="45" t="s">
        <v>4</v>
      </c>
      <c r="G20" s="46" t="s">
        <v>5</v>
      </c>
      <c r="H20" s="46" t="s">
        <v>6</v>
      </c>
      <c r="I20" s="46" t="s">
        <v>7</v>
      </c>
      <c r="J20" s="45" t="s">
        <v>4</v>
      </c>
      <c r="K20" s="46" t="s">
        <v>5</v>
      </c>
      <c r="L20" s="46" t="s">
        <v>6</v>
      </c>
      <c r="M20" s="47" t="s">
        <v>7</v>
      </c>
      <c r="N20" s="45" t="s">
        <v>4</v>
      </c>
      <c r="O20" s="46" t="s">
        <v>5</v>
      </c>
      <c r="P20" s="46" t="s">
        <v>6</v>
      </c>
      <c r="Q20" s="46" t="s">
        <v>7</v>
      </c>
      <c r="R20" s="45" t="s">
        <v>4</v>
      </c>
      <c r="S20" s="46" t="s">
        <v>5</v>
      </c>
      <c r="T20" s="46" t="s">
        <v>6</v>
      </c>
      <c r="U20" s="46" t="s">
        <v>7</v>
      </c>
      <c r="V20" s="45" t="s">
        <v>4</v>
      </c>
      <c r="W20" s="46" t="s">
        <v>5</v>
      </c>
      <c r="X20" s="46" t="s">
        <v>6</v>
      </c>
      <c r="Y20" s="47" t="s">
        <v>7</v>
      </c>
    </row>
    <row r="21" spans="1:25" x14ac:dyDescent="0.2">
      <c r="A21" s="17" t="s">
        <v>20</v>
      </c>
      <c r="B21" s="18">
        <v>16.498000000000001</v>
      </c>
      <c r="C21" s="19">
        <v>0.57499999999999996</v>
      </c>
      <c r="D21" s="19">
        <v>0</v>
      </c>
      <c r="E21" s="19">
        <v>5.5819999999999999</v>
      </c>
      <c r="F21" s="18">
        <v>6.28</v>
      </c>
      <c r="G21" s="19">
        <v>0</v>
      </c>
      <c r="H21" s="19">
        <v>0</v>
      </c>
      <c r="I21" s="19">
        <v>0</v>
      </c>
      <c r="J21" s="18">
        <v>0</v>
      </c>
      <c r="K21" s="19">
        <v>0</v>
      </c>
      <c r="L21" s="19">
        <v>0</v>
      </c>
      <c r="M21" s="20">
        <v>0</v>
      </c>
      <c r="N21" s="18">
        <v>0</v>
      </c>
      <c r="O21" s="19">
        <v>0</v>
      </c>
      <c r="P21" s="19">
        <v>0</v>
      </c>
      <c r="Q21" s="19">
        <v>0</v>
      </c>
      <c r="R21" s="18">
        <v>0</v>
      </c>
      <c r="S21" s="19">
        <v>0</v>
      </c>
      <c r="T21" s="19">
        <v>0</v>
      </c>
      <c r="U21" s="19">
        <v>0</v>
      </c>
      <c r="V21" s="18">
        <v>0</v>
      </c>
      <c r="W21" s="19">
        <v>0</v>
      </c>
      <c r="X21" s="19">
        <v>0</v>
      </c>
      <c r="Y21" s="20">
        <v>0</v>
      </c>
    </row>
    <row r="22" spans="1:25" x14ac:dyDescent="0.2">
      <c r="A22" s="21" t="s">
        <v>21</v>
      </c>
      <c r="B22" s="22">
        <v>124.041</v>
      </c>
      <c r="C22" s="23">
        <v>80.570999999999998</v>
      </c>
      <c r="D22" s="23">
        <v>0</v>
      </c>
      <c r="E22" s="23">
        <v>40.573</v>
      </c>
      <c r="F22" s="22">
        <v>68.149000000000001</v>
      </c>
      <c r="G22" s="23">
        <v>0</v>
      </c>
      <c r="H22" s="23">
        <v>0</v>
      </c>
      <c r="I22" s="23">
        <v>1E-3</v>
      </c>
      <c r="J22" s="22">
        <v>0</v>
      </c>
      <c r="K22" s="23">
        <v>0</v>
      </c>
      <c r="L22" s="23">
        <v>0</v>
      </c>
      <c r="M22" s="24">
        <v>0</v>
      </c>
      <c r="N22" s="22">
        <v>0</v>
      </c>
      <c r="O22" s="23">
        <v>0</v>
      </c>
      <c r="P22" s="23">
        <v>0</v>
      </c>
      <c r="Q22" s="23">
        <v>0</v>
      </c>
      <c r="R22" s="22">
        <v>0</v>
      </c>
      <c r="S22" s="23">
        <v>0</v>
      </c>
      <c r="T22" s="23">
        <v>0</v>
      </c>
      <c r="U22" s="23">
        <v>0</v>
      </c>
      <c r="V22" s="22">
        <v>0</v>
      </c>
      <c r="W22" s="23">
        <v>0</v>
      </c>
      <c r="X22" s="23">
        <v>0</v>
      </c>
      <c r="Y22" s="24">
        <v>0</v>
      </c>
    </row>
    <row r="23" spans="1:25" x14ac:dyDescent="0.2">
      <c r="A23" s="21" t="s">
        <v>22</v>
      </c>
      <c r="B23" s="22">
        <v>189.59100000000001</v>
      </c>
      <c r="C23" s="23">
        <v>45.145000000000003</v>
      </c>
      <c r="D23" s="23">
        <v>0</v>
      </c>
      <c r="E23" s="23">
        <v>-42.277000000000001</v>
      </c>
      <c r="F23" s="22">
        <v>523.40099999999995</v>
      </c>
      <c r="G23" s="23">
        <v>1.889</v>
      </c>
      <c r="H23" s="23">
        <v>4.742</v>
      </c>
      <c r="I23" s="23">
        <v>0.52500000000000002</v>
      </c>
      <c r="J23" s="22">
        <v>0</v>
      </c>
      <c r="K23" s="23">
        <v>0</v>
      </c>
      <c r="L23" s="23">
        <v>0</v>
      </c>
      <c r="M23" s="24">
        <v>0</v>
      </c>
      <c r="N23" s="22">
        <v>2.8929999999999998</v>
      </c>
      <c r="O23" s="23">
        <v>4.9669999999999996</v>
      </c>
      <c r="P23" s="23">
        <v>0</v>
      </c>
      <c r="Q23" s="23">
        <v>-3.399</v>
      </c>
      <c r="R23" s="22">
        <v>140.125</v>
      </c>
      <c r="S23" s="23">
        <v>2.21</v>
      </c>
      <c r="T23" s="23">
        <v>0</v>
      </c>
      <c r="U23" s="23">
        <v>1.4E-2</v>
      </c>
      <c r="V23" s="22">
        <v>0</v>
      </c>
      <c r="W23" s="23">
        <v>0</v>
      </c>
      <c r="X23" s="23">
        <v>0</v>
      </c>
      <c r="Y23" s="24">
        <v>0</v>
      </c>
    </row>
    <row r="24" spans="1:25" x14ac:dyDescent="0.2">
      <c r="A24" s="21" t="s">
        <v>23</v>
      </c>
      <c r="B24" s="22">
        <v>171.42500000000001</v>
      </c>
      <c r="C24" s="23">
        <v>61.6</v>
      </c>
      <c r="D24" s="23">
        <v>0</v>
      </c>
      <c r="E24" s="23">
        <v>42.356999999999999</v>
      </c>
      <c r="F24" s="22">
        <v>648.36099999999999</v>
      </c>
      <c r="G24" s="23">
        <v>0.36899999999999999</v>
      </c>
      <c r="H24" s="23">
        <v>0</v>
      </c>
      <c r="I24" s="23">
        <v>71.165999999999997</v>
      </c>
      <c r="J24" s="22">
        <v>0</v>
      </c>
      <c r="K24" s="23">
        <v>0</v>
      </c>
      <c r="L24" s="23">
        <v>0</v>
      </c>
      <c r="M24" s="24">
        <v>0</v>
      </c>
      <c r="N24" s="22">
        <v>10.231999999999999</v>
      </c>
      <c r="O24" s="23">
        <v>1.3879999999999999</v>
      </c>
      <c r="P24" s="23">
        <v>0</v>
      </c>
      <c r="Q24" s="23">
        <v>-0.08</v>
      </c>
      <c r="R24" s="22">
        <v>100.955</v>
      </c>
      <c r="S24" s="23">
        <v>0.7</v>
      </c>
      <c r="T24" s="23">
        <v>0</v>
      </c>
      <c r="U24" s="23">
        <v>4.3040000000000003</v>
      </c>
      <c r="V24" s="22">
        <v>0</v>
      </c>
      <c r="W24" s="23">
        <v>0</v>
      </c>
      <c r="X24" s="23">
        <v>0</v>
      </c>
      <c r="Y24" s="24">
        <v>0</v>
      </c>
    </row>
    <row r="25" spans="1:25" x14ac:dyDescent="0.2">
      <c r="A25" s="21" t="s">
        <v>24</v>
      </c>
      <c r="B25" s="22">
        <v>85.673000000000002</v>
      </c>
      <c r="C25" s="23">
        <v>36.387</v>
      </c>
      <c r="D25" s="23">
        <v>0</v>
      </c>
      <c r="E25" s="23">
        <v>71.278999999999996</v>
      </c>
      <c r="F25" s="22">
        <v>126.84399999999999</v>
      </c>
      <c r="G25" s="23">
        <v>0</v>
      </c>
      <c r="H25" s="23">
        <v>0</v>
      </c>
      <c r="I25" s="23">
        <v>0.11899999999999999</v>
      </c>
      <c r="J25" s="22">
        <v>0</v>
      </c>
      <c r="K25" s="23">
        <v>0</v>
      </c>
      <c r="L25" s="23">
        <v>0</v>
      </c>
      <c r="M25" s="24">
        <v>0</v>
      </c>
      <c r="N25" s="22">
        <v>1.7</v>
      </c>
      <c r="O25" s="23">
        <v>0.45400000000000001</v>
      </c>
      <c r="P25" s="23">
        <v>0</v>
      </c>
      <c r="Q25" s="23">
        <v>11.634</v>
      </c>
      <c r="R25" s="22">
        <v>53.811</v>
      </c>
      <c r="S25" s="23">
        <v>0</v>
      </c>
      <c r="T25" s="23">
        <v>0</v>
      </c>
      <c r="U25" s="23">
        <v>5.6000000000000001E-2</v>
      </c>
      <c r="V25" s="22">
        <v>0</v>
      </c>
      <c r="W25" s="23">
        <v>0</v>
      </c>
      <c r="X25" s="23">
        <v>0</v>
      </c>
      <c r="Y25" s="24">
        <v>0</v>
      </c>
    </row>
    <row r="26" spans="1:25" x14ac:dyDescent="0.2">
      <c r="A26" s="21" t="s">
        <v>25</v>
      </c>
      <c r="B26" s="22">
        <v>176.001</v>
      </c>
      <c r="C26" s="23">
        <v>6.2640000000000002</v>
      </c>
      <c r="D26" s="23">
        <v>0</v>
      </c>
      <c r="E26" s="23">
        <v>-46.585000000000001</v>
      </c>
      <c r="F26" s="22">
        <v>275.14100000000002</v>
      </c>
      <c r="G26" s="23">
        <v>0.217</v>
      </c>
      <c r="H26" s="23">
        <v>0</v>
      </c>
      <c r="I26" s="23">
        <v>-10.44</v>
      </c>
      <c r="J26" s="22">
        <v>0</v>
      </c>
      <c r="K26" s="23">
        <v>0</v>
      </c>
      <c r="L26" s="23">
        <v>0</v>
      </c>
      <c r="M26" s="24">
        <v>0</v>
      </c>
      <c r="N26" s="22">
        <v>0</v>
      </c>
      <c r="O26" s="23">
        <v>0</v>
      </c>
      <c r="P26" s="23">
        <v>0</v>
      </c>
      <c r="Q26" s="23">
        <v>0</v>
      </c>
      <c r="R26" s="22">
        <v>2.319</v>
      </c>
      <c r="S26" s="23">
        <v>0</v>
      </c>
      <c r="T26" s="23">
        <v>0</v>
      </c>
      <c r="U26" s="23">
        <v>0.501</v>
      </c>
      <c r="V26" s="22">
        <v>0</v>
      </c>
      <c r="W26" s="23">
        <v>0</v>
      </c>
      <c r="X26" s="23">
        <v>0</v>
      </c>
      <c r="Y26" s="24">
        <v>0</v>
      </c>
    </row>
    <row r="27" spans="1:25" x14ac:dyDescent="0.2">
      <c r="A27" s="21" t="s">
        <v>26</v>
      </c>
      <c r="B27" s="22">
        <v>90.778000000000006</v>
      </c>
      <c r="C27" s="23">
        <v>2.6240000000000001</v>
      </c>
      <c r="D27" s="23">
        <v>0</v>
      </c>
      <c r="E27" s="23">
        <v>22.439</v>
      </c>
      <c r="F27" s="22">
        <v>52.042999999999999</v>
      </c>
      <c r="G27" s="23">
        <v>0</v>
      </c>
      <c r="H27" s="23">
        <v>0</v>
      </c>
      <c r="I27" s="23">
        <v>7.2999999999999995E-2</v>
      </c>
      <c r="J27" s="22">
        <v>0</v>
      </c>
      <c r="K27" s="23">
        <v>0</v>
      </c>
      <c r="L27" s="23">
        <v>0</v>
      </c>
      <c r="M27" s="24">
        <v>0</v>
      </c>
      <c r="N27" s="22">
        <v>0</v>
      </c>
      <c r="O27" s="23">
        <v>0</v>
      </c>
      <c r="P27" s="23">
        <v>0</v>
      </c>
      <c r="Q27" s="23">
        <v>0</v>
      </c>
      <c r="R27" s="22">
        <v>0</v>
      </c>
      <c r="S27" s="23">
        <v>0</v>
      </c>
      <c r="T27" s="23">
        <v>0</v>
      </c>
      <c r="U27" s="23">
        <v>0</v>
      </c>
      <c r="V27" s="22">
        <v>0</v>
      </c>
      <c r="W27" s="23">
        <v>0</v>
      </c>
      <c r="X27" s="23">
        <v>0</v>
      </c>
      <c r="Y27" s="24">
        <v>0</v>
      </c>
    </row>
    <row r="28" spans="1:25" x14ac:dyDescent="0.2">
      <c r="A28" s="21" t="s">
        <v>27</v>
      </c>
      <c r="B28" s="22">
        <v>57.143000000000001</v>
      </c>
      <c r="C28" s="23">
        <v>4.51</v>
      </c>
      <c r="D28" s="23">
        <v>0</v>
      </c>
      <c r="E28" s="23">
        <v>0.17599999999999999</v>
      </c>
      <c r="F28" s="22">
        <v>291.09800000000001</v>
      </c>
      <c r="G28" s="23">
        <v>0.13200000000000001</v>
      </c>
      <c r="H28" s="23">
        <v>0</v>
      </c>
      <c r="I28" s="23">
        <v>4.1619999999999999</v>
      </c>
      <c r="J28" s="22">
        <v>3.556</v>
      </c>
      <c r="K28" s="23">
        <v>0</v>
      </c>
      <c r="L28" s="23">
        <v>0</v>
      </c>
      <c r="M28" s="24">
        <v>0</v>
      </c>
      <c r="N28" s="22">
        <v>0</v>
      </c>
      <c r="O28" s="23">
        <v>0</v>
      </c>
      <c r="P28" s="23">
        <v>0</v>
      </c>
      <c r="Q28" s="23">
        <v>0</v>
      </c>
      <c r="R28" s="22">
        <v>0</v>
      </c>
      <c r="S28" s="23">
        <v>0</v>
      </c>
      <c r="T28" s="23">
        <v>0</v>
      </c>
      <c r="U28" s="23">
        <v>0</v>
      </c>
      <c r="V28" s="22">
        <v>0</v>
      </c>
      <c r="W28" s="23">
        <v>0</v>
      </c>
      <c r="X28" s="23">
        <v>0</v>
      </c>
      <c r="Y28" s="24">
        <v>0</v>
      </c>
    </row>
    <row r="29" spans="1:25" x14ac:dyDescent="0.2">
      <c r="A29" s="21" t="s">
        <v>28</v>
      </c>
      <c r="B29" s="22">
        <v>59.177</v>
      </c>
      <c r="C29" s="23">
        <v>0.65700000000000003</v>
      </c>
      <c r="D29" s="23">
        <v>0</v>
      </c>
      <c r="E29" s="23">
        <v>-41.77</v>
      </c>
      <c r="F29" s="22">
        <v>317.24200000000002</v>
      </c>
      <c r="G29" s="23">
        <v>0</v>
      </c>
      <c r="H29" s="23">
        <v>0</v>
      </c>
      <c r="I29" s="23">
        <v>0.27100000000000002</v>
      </c>
      <c r="J29" s="22">
        <v>176.57900000000001</v>
      </c>
      <c r="K29" s="23">
        <v>0</v>
      </c>
      <c r="L29" s="23">
        <v>0</v>
      </c>
      <c r="M29" s="24">
        <v>0</v>
      </c>
      <c r="N29" s="22">
        <v>3.875</v>
      </c>
      <c r="O29" s="23">
        <v>0</v>
      </c>
      <c r="P29" s="23">
        <v>0</v>
      </c>
      <c r="Q29" s="23">
        <v>0.40799999999999997</v>
      </c>
      <c r="R29" s="22">
        <v>20.509</v>
      </c>
      <c r="S29" s="23">
        <v>0</v>
      </c>
      <c r="T29" s="23">
        <v>0</v>
      </c>
      <c r="U29" s="23">
        <v>0</v>
      </c>
      <c r="V29" s="22">
        <v>0</v>
      </c>
      <c r="W29" s="23">
        <v>0</v>
      </c>
      <c r="X29" s="23">
        <v>0</v>
      </c>
      <c r="Y29" s="24">
        <v>0</v>
      </c>
    </row>
    <row r="30" spans="1:25" x14ac:dyDescent="0.2">
      <c r="A30" s="21" t="s">
        <v>29</v>
      </c>
      <c r="B30" s="22">
        <v>88.429000000000002</v>
      </c>
      <c r="C30" s="23">
        <v>0.754</v>
      </c>
      <c r="D30" s="25">
        <v>0</v>
      </c>
      <c r="E30" s="23">
        <v>-6.7089999999999996</v>
      </c>
      <c r="F30" s="22">
        <v>281.53300000000002</v>
      </c>
      <c r="G30" s="23">
        <v>0</v>
      </c>
      <c r="H30" s="23">
        <v>0</v>
      </c>
      <c r="I30" s="23">
        <v>5.1100000000000003</v>
      </c>
      <c r="J30" s="22">
        <v>9.5000000000000001E-2</v>
      </c>
      <c r="K30" s="23">
        <v>0</v>
      </c>
      <c r="L30" s="23">
        <v>0</v>
      </c>
      <c r="M30" s="24">
        <v>3.5000000000000003E-2</v>
      </c>
      <c r="N30" s="22">
        <v>0</v>
      </c>
      <c r="O30" s="23">
        <v>0</v>
      </c>
      <c r="P30" s="25">
        <v>0</v>
      </c>
      <c r="Q30" s="23">
        <v>0</v>
      </c>
      <c r="R30" s="22">
        <v>0</v>
      </c>
      <c r="S30" s="23">
        <v>0</v>
      </c>
      <c r="T30" s="23">
        <v>0</v>
      </c>
      <c r="U30" s="23">
        <v>0</v>
      </c>
      <c r="V30" s="22">
        <v>0</v>
      </c>
      <c r="W30" s="23">
        <v>0</v>
      </c>
      <c r="X30" s="23">
        <v>0</v>
      </c>
      <c r="Y30" s="24">
        <v>0</v>
      </c>
    </row>
    <row r="31" spans="1:25" x14ac:dyDescent="0.2">
      <c r="A31" s="21" t="s">
        <v>30</v>
      </c>
      <c r="B31" s="22">
        <v>18.233000000000001</v>
      </c>
      <c r="C31" s="23">
        <v>1.024</v>
      </c>
      <c r="D31" s="23">
        <v>0</v>
      </c>
      <c r="E31" s="23">
        <v>-11.656000000000001</v>
      </c>
      <c r="F31" s="22">
        <v>86.768000000000001</v>
      </c>
      <c r="G31" s="23">
        <v>1.6080000000000001</v>
      </c>
      <c r="H31" s="23">
        <v>0</v>
      </c>
      <c r="I31" s="23">
        <v>0.32400000000000001</v>
      </c>
      <c r="J31" s="22">
        <v>2.573</v>
      </c>
      <c r="K31" s="23">
        <v>0</v>
      </c>
      <c r="L31" s="23">
        <v>0</v>
      </c>
      <c r="M31" s="24">
        <v>-5.0000000000000001E-3</v>
      </c>
      <c r="N31" s="22">
        <v>0</v>
      </c>
      <c r="O31" s="23">
        <v>0</v>
      </c>
      <c r="P31" s="23">
        <v>0</v>
      </c>
      <c r="Q31" s="23">
        <v>0</v>
      </c>
      <c r="R31" s="22">
        <v>0</v>
      </c>
      <c r="S31" s="23">
        <v>0</v>
      </c>
      <c r="T31" s="23">
        <v>0</v>
      </c>
      <c r="U31" s="23">
        <v>0</v>
      </c>
      <c r="V31" s="22">
        <v>0</v>
      </c>
      <c r="W31" s="23">
        <v>0</v>
      </c>
      <c r="X31" s="23">
        <v>0</v>
      </c>
      <c r="Y31" s="24">
        <v>0</v>
      </c>
    </row>
    <row r="32" spans="1:25" x14ac:dyDescent="0.2">
      <c r="A32" s="21" t="s">
        <v>31</v>
      </c>
      <c r="B32" s="22">
        <v>64.944000000000003</v>
      </c>
      <c r="C32" s="23">
        <v>99.709000000000003</v>
      </c>
      <c r="D32" s="23">
        <v>0</v>
      </c>
      <c r="E32" s="23">
        <v>58.865000000000002</v>
      </c>
      <c r="F32" s="22">
        <v>163.5</v>
      </c>
      <c r="G32" s="23">
        <v>0</v>
      </c>
      <c r="H32" s="23">
        <v>0</v>
      </c>
      <c r="I32" s="23">
        <v>2.9039999999999999</v>
      </c>
      <c r="J32" s="22">
        <v>52.143999999999998</v>
      </c>
      <c r="K32" s="23">
        <v>0</v>
      </c>
      <c r="L32" s="23">
        <v>0</v>
      </c>
      <c r="M32" s="24">
        <v>0</v>
      </c>
      <c r="N32" s="22">
        <v>0</v>
      </c>
      <c r="O32" s="23">
        <v>0</v>
      </c>
      <c r="P32" s="23">
        <v>0</v>
      </c>
      <c r="Q32" s="23">
        <v>0</v>
      </c>
      <c r="R32" s="22">
        <v>0</v>
      </c>
      <c r="S32" s="23">
        <v>0</v>
      </c>
      <c r="T32" s="23">
        <v>0</v>
      </c>
      <c r="U32" s="23">
        <v>0</v>
      </c>
      <c r="V32" s="22">
        <v>0</v>
      </c>
      <c r="W32" s="23">
        <v>0</v>
      </c>
      <c r="X32" s="23">
        <v>0</v>
      </c>
      <c r="Y32" s="24">
        <v>0</v>
      </c>
    </row>
    <row r="33" spans="1:25" x14ac:dyDescent="0.2">
      <c r="A33" s="21" t="s">
        <v>32</v>
      </c>
      <c r="B33" s="22">
        <v>10.535</v>
      </c>
      <c r="C33" s="23">
        <v>0.44400000000000001</v>
      </c>
      <c r="D33" s="23">
        <v>0</v>
      </c>
      <c r="E33" s="23">
        <v>2.8319999999999999</v>
      </c>
      <c r="F33" s="22">
        <v>79.375</v>
      </c>
      <c r="G33" s="23">
        <v>0</v>
      </c>
      <c r="H33" s="23">
        <v>0</v>
      </c>
      <c r="I33" s="23">
        <v>1.0999999999999999E-2</v>
      </c>
      <c r="J33" s="22">
        <v>0</v>
      </c>
      <c r="K33" s="23">
        <v>0</v>
      </c>
      <c r="L33" s="23">
        <v>0</v>
      </c>
      <c r="M33" s="24">
        <v>0</v>
      </c>
      <c r="N33" s="22">
        <v>0</v>
      </c>
      <c r="O33" s="23">
        <v>0</v>
      </c>
      <c r="P33" s="23">
        <v>0</v>
      </c>
      <c r="Q33" s="23">
        <v>0</v>
      </c>
      <c r="R33" s="22">
        <v>0</v>
      </c>
      <c r="S33" s="23">
        <v>0</v>
      </c>
      <c r="T33" s="23">
        <v>0</v>
      </c>
      <c r="U33" s="23">
        <v>0</v>
      </c>
      <c r="V33" s="22">
        <v>0</v>
      </c>
      <c r="W33" s="23">
        <v>0</v>
      </c>
      <c r="X33" s="23">
        <v>0</v>
      </c>
      <c r="Y33" s="24">
        <v>0</v>
      </c>
    </row>
    <row r="34" spans="1:25" x14ac:dyDescent="0.2">
      <c r="A34" s="21" t="s">
        <v>33</v>
      </c>
      <c r="B34" s="26">
        <v>33.860999999999997</v>
      </c>
      <c r="C34" s="27">
        <v>1.573</v>
      </c>
      <c r="D34" s="27">
        <v>0</v>
      </c>
      <c r="E34" s="27">
        <v>-2.5569999999999999</v>
      </c>
      <c r="F34" s="26">
        <v>514.428</v>
      </c>
      <c r="G34" s="27">
        <v>0.73499999999999999</v>
      </c>
      <c r="H34" s="27">
        <v>0</v>
      </c>
      <c r="I34" s="27">
        <v>7.2619999999999996</v>
      </c>
      <c r="J34" s="26">
        <v>2.827</v>
      </c>
      <c r="K34" s="27">
        <v>0</v>
      </c>
      <c r="L34" s="27">
        <v>0</v>
      </c>
      <c r="M34" s="28">
        <v>0</v>
      </c>
      <c r="N34" s="26">
        <v>0.53700000000000003</v>
      </c>
      <c r="O34" s="27">
        <v>0</v>
      </c>
      <c r="P34" s="27">
        <v>0</v>
      </c>
      <c r="Q34" s="27">
        <v>0</v>
      </c>
      <c r="R34" s="26">
        <v>27.141999999999999</v>
      </c>
      <c r="S34" s="27">
        <v>0</v>
      </c>
      <c r="T34" s="27">
        <v>0</v>
      </c>
      <c r="U34" s="27">
        <v>0.124</v>
      </c>
      <c r="V34" s="26">
        <v>0</v>
      </c>
      <c r="W34" s="27">
        <v>0</v>
      </c>
      <c r="X34" s="27">
        <v>0</v>
      </c>
      <c r="Y34" s="28">
        <v>0</v>
      </c>
    </row>
    <row r="35" spans="1:25" s="43" customFormat="1" x14ac:dyDescent="0.2">
      <c r="A35" s="44" t="s">
        <v>8</v>
      </c>
      <c r="B35" s="48">
        <f t="shared" ref="B35:M35" si="3">SUM(B21:B34)</f>
        <v>1186.3290000000002</v>
      </c>
      <c r="C35" s="49">
        <f t="shared" si="3"/>
        <v>341.83699999999999</v>
      </c>
      <c r="D35" s="49">
        <f t="shared" si="3"/>
        <v>0</v>
      </c>
      <c r="E35" s="49">
        <f t="shared" si="3"/>
        <v>92.548999999999992</v>
      </c>
      <c r="F35" s="48">
        <f t="shared" si="3"/>
        <v>3434.1629999999996</v>
      </c>
      <c r="G35" s="49">
        <f t="shared" si="3"/>
        <v>4.95</v>
      </c>
      <c r="H35" s="49">
        <f t="shared" si="3"/>
        <v>4.742</v>
      </c>
      <c r="I35" s="49">
        <f t="shared" si="3"/>
        <v>81.487999999999985</v>
      </c>
      <c r="J35" s="48">
        <f t="shared" si="3"/>
        <v>237.77400000000003</v>
      </c>
      <c r="K35" s="49">
        <f t="shared" si="3"/>
        <v>0</v>
      </c>
      <c r="L35" s="49">
        <f t="shared" si="3"/>
        <v>0</v>
      </c>
      <c r="M35" s="50">
        <f t="shared" si="3"/>
        <v>3.0000000000000002E-2</v>
      </c>
      <c r="N35" s="48">
        <f>SUM(N21:N34)</f>
        <v>19.236999999999998</v>
      </c>
      <c r="O35" s="49">
        <f>SUM(O21:O34)</f>
        <v>6.8089999999999993</v>
      </c>
      <c r="P35" s="49">
        <f>SUM(P21:P34)</f>
        <v>0</v>
      </c>
      <c r="Q35" s="49">
        <f t="shared" ref="Q35:Y35" si="4">SUM(Q21:Q34)</f>
        <v>8.5630000000000006</v>
      </c>
      <c r="R35" s="48">
        <f t="shared" si="4"/>
        <v>344.86099999999999</v>
      </c>
      <c r="S35" s="49">
        <f t="shared" si="4"/>
        <v>2.91</v>
      </c>
      <c r="T35" s="49">
        <f t="shared" si="4"/>
        <v>0</v>
      </c>
      <c r="U35" s="49">
        <f t="shared" si="4"/>
        <v>4.9990000000000006</v>
      </c>
      <c r="V35" s="48">
        <f t="shared" si="4"/>
        <v>0</v>
      </c>
      <c r="W35" s="49">
        <f t="shared" si="4"/>
        <v>0</v>
      </c>
      <c r="X35" s="49">
        <f t="shared" si="4"/>
        <v>0</v>
      </c>
      <c r="Y35" s="50">
        <f t="shared" si="4"/>
        <v>0</v>
      </c>
    </row>
    <row r="38" spans="1:25" s="43" customFormat="1" ht="15.75" x14ac:dyDescent="0.25">
      <c r="A38" s="51" t="s">
        <v>9</v>
      </c>
    </row>
    <row r="39" spans="1:25" x14ac:dyDescent="0.2">
      <c r="A39" s="9" t="s">
        <v>10</v>
      </c>
    </row>
    <row r="40" spans="1:25" x14ac:dyDescent="0.2">
      <c r="A40" s="9" t="s">
        <v>11</v>
      </c>
    </row>
    <row r="41" spans="1:25" x14ac:dyDescent="0.2">
      <c r="A41" s="9" t="s">
        <v>12</v>
      </c>
    </row>
    <row r="42" spans="1:25" x14ac:dyDescent="0.2">
      <c r="A42" s="29" t="s">
        <v>13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</sheetData>
  <mergeCells count="13">
    <mergeCell ref="N19:Q19"/>
    <mergeCell ref="R19:U19"/>
    <mergeCell ref="V19:Y19"/>
    <mergeCell ref="B18:M18"/>
    <mergeCell ref="N18:Y18"/>
    <mergeCell ref="B9:M9"/>
    <mergeCell ref="B10:E10"/>
    <mergeCell ref="F10:I10"/>
    <mergeCell ref="J10:M10"/>
    <mergeCell ref="A42:M42"/>
    <mergeCell ref="B19:E19"/>
    <mergeCell ref="F19:I19"/>
    <mergeCell ref="J19:M1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workbookViewId="0">
      <selection activeCell="A6" sqref="A6"/>
    </sheetView>
  </sheetViews>
  <sheetFormatPr baseColWidth="10" defaultRowHeight="12.75" x14ac:dyDescent="0.2"/>
  <cols>
    <col min="1" max="1" width="41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33" customFormat="1" ht="27.75" x14ac:dyDescent="0.4">
      <c r="A1" s="30" t="s">
        <v>18</v>
      </c>
      <c r="B1" s="31"/>
      <c r="C1" s="32"/>
      <c r="D1" s="32"/>
      <c r="E1" s="32"/>
      <c r="F1" s="31"/>
      <c r="G1" s="32"/>
      <c r="H1" s="32"/>
      <c r="I1" s="32"/>
    </row>
    <row r="2" spans="1:13" s="41" customFormat="1" ht="18" x14ac:dyDescent="0.25">
      <c r="A2" s="38" t="s">
        <v>17</v>
      </c>
      <c r="B2" s="39"/>
      <c r="C2" s="40"/>
      <c r="D2" s="40"/>
      <c r="E2" s="40"/>
      <c r="F2" s="39"/>
      <c r="G2" s="40"/>
      <c r="H2" s="40"/>
      <c r="I2" s="40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0</v>
      </c>
      <c r="B4" s="2"/>
      <c r="C4" s="3"/>
      <c r="D4" s="3"/>
      <c r="E4" s="3"/>
    </row>
    <row r="5" spans="1:13" s="4" customFormat="1" x14ac:dyDescent="0.2">
      <c r="A5" s="5" t="s">
        <v>46</v>
      </c>
      <c r="B5" s="2"/>
      <c r="C5" s="3"/>
      <c r="D5" s="3"/>
      <c r="E5" s="3"/>
    </row>
    <row r="6" spans="1:13" x14ac:dyDescent="0.2">
      <c r="A6" s="6"/>
      <c r="B6" s="7"/>
      <c r="C6" s="8"/>
      <c r="D6" s="8"/>
      <c r="E6" s="8"/>
    </row>
    <row r="8" spans="1:13" s="43" customFormat="1" ht="15.75" x14ac:dyDescent="0.25">
      <c r="A8" s="42" t="s">
        <v>43</v>
      </c>
    </row>
    <row r="9" spans="1:13" ht="15" x14ac:dyDescent="0.2">
      <c r="A9" s="10"/>
      <c r="B9" s="11" t="s">
        <v>8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x14ac:dyDescent="0.2">
      <c r="B10" s="14" t="s">
        <v>1</v>
      </c>
      <c r="C10" s="15"/>
      <c r="D10" s="15"/>
      <c r="E10" s="15"/>
      <c r="F10" s="14" t="s">
        <v>2</v>
      </c>
      <c r="G10" s="15"/>
      <c r="H10" s="15"/>
      <c r="I10" s="15"/>
      <c r="J10" s="14" t="s">
        <v>3</v>
      </c>
      <c r="K10" s="15"/>
      <c r="L10" s="15"/>
      <c r="M10" s="16"/>
    </row>
    <row r="11" spans="1:13" s="43" customFormat="1" x14ac:dyDescent="0.2">
      <c r="A11" s="44" t="s">
        <v>16</v>
      </c>
      <c r="B11" s="45" t="s">
        <v>4</v>
      </c>
      <c r="C11" s="46" t="s">
        <v>5</v>
      </c>
      <c r="D11" s="46" t="s">
        <v>6</v>
      </c>
      <c r="E11" s="46" t="s">
        <v>7</v>
      </c>
      <c r="F11" s="45" t="s">
        <v>4</v>
      </c>
      <c r="G11" s="46" t="s">
        <v>5</v>
      </c>
      <c r="H11" s="46" t="s">
        <v>6</v>
      </c>
      <c r="I11" s="46" t="s">
        <v>7</v>
      </c>
      <c r="J11" s="45" t="s">
        <v>4</v>
      </c>
      <c r="K11" s="46" t="s">
        <v>5</v>
      </c>
      <c r="L11" s="46" t="s">
        <v>6</v>
      </c>
      <c r="M11" s="47" t="s">
        <v>7</v>
      </c>
    </row>
    <row r="12" spans="1:13" x14ac:dyDescent="0.2">
      <c r="A12" s="17" t="s">
        <v>14</v>
      </c>
      <c r="B12" s="18">
        <f t="shared" ref="B12:M12" si="0">B35</f>
        <v>14.039</v>
      </c>
      <c r="C12" s="19">
        <f t="shared" si="0"/>
        <v>15.122</v>
      </c>
      <c r="D12" s="19">
        <f t="shared" si="0"/>
        <v>0</v>
      </c>
      <c r="E12" s="19">
        <f t="shared" si="0"/>
        <v>-1.4529999999999998</v>
      </c>
      <c r="F12" s="18">
        <f t="shared" si="0"/>
        <v>1750.4569999999999</v>
      </c>
      <c r="G12" s="19">
        <f t="shared" si="0"/>
        <v>290.35200000000009</v>
      </c>
      <c r="H12" s="19">
        <f t="shared" si="0"/>
        <v>5.1000000000000004E-2</v>
      </c>
      <c r="I12" s="19">
        <f t="shared" si="0"/>
        <v>-98.864999999999981</v>
      </c>
      <c r="J12" s="18">
        <f t="shared" si="0"/>
        <v>1434.3040000000001</v>
      </c>
      <c r="K12" s="19">
        <f t="shared" si="0"/>
        <v>7.8280000000000003</v>
      </c>
      <c r="L12" s="19">
        <f t="shared" si="0"/>
        <v>0</v>
      </c>
      <c r="M12" s="20">
        <f t="shared" si="0"/>
        <v>116.37899999999999</v>
      </c>
    </row>
    <row r="13" spans="1:13" x14ac:dyDescent="0.2">
      <c r="A13" s="21" t="s">
        <v>15</v>
      </c>
      <c r="B13" s="22">
        <f t="shared" ref="B13:M13" si="1">N35</f>
        <v>0.53500000000000003</v>
      </c>
      <c r="C13" s="23">
        <f t="shared" si="1"/>
        <v>2.5999999999999999E-2</v>
      </c>
      <c r="D13" s="23">
        <f t="shared" si="1"/>
        <v>0</v>
      </c>
      <c r="E13" s="23">
        <f t="shared" si="1"/>
        <v>-1.782</v>
      </c>
      <c r="F13" s="22">
        <f t="shared" si="1"/>
        <v>60.674999999999997</v>
      </c>
      <c r="G13" s="23">
        <f t="shared" si="1"/>
        <v>9.5370000000000026</v>
      </c>
      <c r="H13" s="23">
        <f t="shared" si="1"/>
        <v>0</v>
      </c>
      <c r="I13" s="23">
        <f t="shared" si="1"/>
        <v>-0.96299999999999875</v>
      </c>
      <c r="J13" s="22">
        <f t="shared" si="1"/>
        <v>118.663</v>
      </c>
      <c r="K13" s="23">
        <f t="shared" si="1"/>
        <v>0.1</v>
      </c>
      <c r="L13" s="23">
        <f t="shared" si="1"/>
        <v>0</v>
      </c>
      <c r="M13" s="24">
        <f t="shared" si="1"/>
        <v>0.13800000000000001</v>
      </c>
    </row>
    <row r="14" spans="1:13" s="43" customFormat="1" x14ac:dyDescent="0.2">
      <c r="A14" s="44" t="s">
        <v>8</v>
      </c>
      <c r="B14" s="48">
        <f t="shared" ref="B14:M14" si="2">SUM(B12:B13)</f>
        <v>14.574</v>
      </c>
      <c r="C14" s="49">
        <f t="shared" si="2"/>
        <v>15.148</v>
      </c>
      <c r="D14" s="49">
        <f t="shared" si="2"/>
        <v>0</v>
      </c>
      <c r="E14" s="49">
        <f t="shared" si="2"/>
        <v>-3.2349999999999999</v>
      </c>
      <c r="F14" s="48">
        <f t="shared" si="2"/>
        <v>1811.1319999999998</v>
      </c>
      <c r="G14" s="49">
        <f t="shared" si="2"/>
        <v>299.88900000000007</v>
      </c>
      <c r="H14" s="49">
        <f t="shared" si="2"/>
        <v>5.1000000000000004E-2</v>
      </c>
      <c r="I14" s="49">
        <f t="shared" si="2"/>
        <v>-99.827999999999975</v>
      </c>
      <c r="J14" s="48">
        <f t="shared" si="2"/>
        <v>1552.9670000000001</v>
      </c>
      <c r="K14" s="49">
        <f t="shared" si="2"/>
        <v>7.9279999999999999</v>
      </c>
      <c r="L14" s="49">
        <f t="shared" si="2"/>
        <v>0</v>
      </c>
      <c r="M14" s="50">
        <f t="shared" si="2"/>
        <v>116.517</v>
      </c>
    </row>
    <row r="17" spans="1:25" s="43" customFormat="1" ht="15.75" x14ac:dyDescent="0.25">
      <c r="A17" s="51" t="s">
        <v>43</v>
      </c>
    </row>
    <row r="18" spans="1:25" ht="15" x14ac:dyDescent="0.2">
      <c r="A18" s="10"/>
      <c r="B18" s="11" t="s">
        <v>14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3"/>
      <c r="N18" s="11" t="s">
        <v>15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</row>
    <row r="19" spans="1:25" x14ac:dyDescent="0.2">
      <c r="B19" s="14" t="s">
        <v>1</v>
      </c>
      <c r="C19" s="15"/>
      <c r="D19" s="15"/>
      <c r="E19" s="15"/>
      <c r="F19" s="14" t="s">
        <v>2</v>
      </c>
      <c r="G19" s="15"/>
      <c r="H19" s="15"/>
      <c r="I19" s="15"/>
      <c r="J19" s="14" t="s">
        <v>3</v>
      </c>
      <c r="K19" s="15"/>
      <c r="L19" s="15"/>
      <c r="M19" s="16"/>
      <c r="N19" s="14" t="s">
        <v>1</v>
      </c>
      <c r="O19" s="15"/>
      <c r="P19" s="15"/>
      <c r="Q19" s="15"/>
      <c r="R19" s="14" t="s">
        <v>2</v>
      </c>
      <c r="S19" s="15"/>
      <c r="T19" s="15"/>
      <c r="U19" s="15"/>
      <c r="V19" s="14" t="s">
        <v>3</v>
      </c>
      <c r="W19" s="15"/>
      <c r="X19" s="15"/>
      <c r="Y19" s="16"/>
    </row>
    <row r="20" spans="1:25" s="43" customFormat="1" x14ac:dyDescent="0.2">
      <c r="A20" s="44" t="s">
        <v>19</v>
      </c>
      <c r="B20" s="45" t="s">
        <v>4</v>
      </c>
      <c r="C20" s="46" t="s">
        <v>5</v>
      </c>
      <c r="D20" s="46" t="s">
        <v>6</v>
      </c>
      <c r="E20" s="46" t="s">
        <v>7</v>
      </c>
      <c r="F20" s="45" t="s">
        <v>4</v>
      </c>
      <c r="G20" s="46" t="s">
        <v>5</v>
      </c>
      <c r="H20" s="46" t="s">
        <v>6</v>
      </c>
      <c r="I20" s="46" t="s">
        <v>7</v>
      </c>
      <c r="J20" s="45" t="s">
        <v>4</v>
      </c>
      <c r="K20" s="46" t="s">
        <v>5</v>
      </c>
      <c r="L20" s="46" t="s">
        <v>6</v>
      </c>
      <c r="M20" s="47" t="s">
        <v>7</v>
      </c>
      <c r="N20" s="45" t="s">
        <v>4</v>
      </c>
      <c r="O20" s="46" t="s">
        <v>5</v>
      </c>
      <c r="P20" s="46" t="s">
        <v>6</v>
      </c>
      <c r="Q20" s="46" t="s">
        <v>7</v>
      </c>
      <c r="R20" s="45" t="s">
        <v>4</v>
      </c>
      <c r="S20" s="46" t="s">
        <v>5</v>
      </c>
      <c r="T20" s="46" t="s">
        <v>6</v>
      </c>
      <c r="U20" s="46" t="s">
        <v>7</v>
      </c>
      <c r="V20" s="45" t="s">
        <v>4</v>
      </c>
      <c r="W20" s="46" t="s">
        <v>5</v>
      </c>
      <c r="X20" s="46" t="s">
        <v>6</v>
      </c>
      <c r="Y20" s="47" t="s">
        <v>7</v>
      </c>
    </row>
    <row r="21" spans="1:25" x14ac:dyDescent="0.2">
      <c r="A21" s="17" t="s">
        <v>20</v>
      </c>
      <c r="B21" s="18">
        <v>0</v>
      </c>
      <c r="C21" s="19">
        <v>0</v>
      </c>
      <c r="D21" s="19">
        <v>0</v>
      </c>
      <c r="E21" s="19">
        <v>0</v>
      </c>
      <c r="F21" s="18">
        <v>59.712000000000003</v>
      </c>
      <c r="G21" s="19">
        <v>1.0669999999999999</v>
      </c>
      <c r="H21" s="19">
        <v>0</v>
      </c>
      <c r="I21" s="19">
        <v>-9.9710000000000001</v>
      </c>
      <c r="J21" s="18">
        <v>1.369</v>
      </c>
      <c r="K21" s="19">
        <v>0</v>
      </c>
      <c r="L21" s="19">
        <v>0</v>
      </c>
      <c r="M21" s="20">
        <v>0</v>
      </c>
      <c r="N21" s="18">
        <v>0</v>
      </c>
      <c r="O21" s="19">
        <v>0</v>
      </c>
      <c r="P21" s="19">
        <v>0</v>
      </c>
      <c r="Q21" s="19">
        <v>0</v>
      </c>
      <c r="R21" s="18">
        <v>0</v>
      </c>
      <c r="S21" s="19">
        <v>0</v>
      </c>
      <c r="T21" s="19">
        <v>0</v>
      </c>
      <c r="U21" s="19">
        <v>0</v>
      </c>
      <c r="V21" s="18">
        <v>0</v>
      </c>
      <c r="W21" s="19">
        <v>0</v>
      </c>
      <c r="X21" s="19">
        <v>0</v>
      </c>
      <c r="Y21" s="20">
        <v>0</v>
      </c>
    </row>
    <row r="22" spans="1:25" x14ac:dyDescent="0.2">
      <c r="A22" s="21" t="s">
        <v>21</v>
      </c>
      <c r="B22" s="22">
        <v>1.097</v>
      </c>
      <c r="C22" s="23">
        <v>1.0229999999999999</v>
      </c>
      <c r="D22" s="23">
        <v>0</v>
      </c>
      <c r="E22" s="23">
        <v>4.1619999999999999</v>
      </c>
      <c r="F22" s="22">
        <v>128.114</v>
      </c>
      <c r="G22" s="23">
        <v>25.158999999999999</v>
      </c>
      <c r="H22" s="23">
        <v>0</v>
      </c>
      <c r="I22" s="23">
        <v>-22.73</v>
      </c>
      <c r="J22" s="22">
        <v>39.598999999999997</v>
      </c>
      <c r="K22" s="23">
        <v>0</v>
      </c>
      <c r="L22" s="23">
        <v>0</v>
      </c>
      <c r="M22" s="24">
        <v>9.9000000000000005E-2</v>
      </c>
      <c r="N22" s="22">
        <v>0</v>
      </c>
      <c r="O22" s="23">
        <v>0</v>
      </c>
      <c r="P22" s="23">
        <v>0</v>
      </c>
      <c r="Q22" s="23">
        <v>0</v>
      </c>
      <c r="R22" s="22">
        <v>0</v>
      </c>
      <c r="S22" s="23">
        <v>0</v>
      </c>
      <c r="T22" s="23">
        <v>0</v>
      </c>
      <c r="U22" s="23">
        <v>0</v>
      </c>
      <c r="V22" s="22">
        <v>0</v>
      </c>
      <c r="W22" s="23">
        <v>0</v>
      </c>
      <c r="X22" s="23">
        <v>0</v>
      </c>
      <c r="Y22" s="24">
        <v>0</v>
      </c>
    </row>
    <row r="23" spans="1:25" x14ac:dyDescent="0.2">
      <c r="A23" s="21" t="s">
        <v>22</v>
      </c>
      <c r="B23" s="22">
        <v>0</v>
      </c>
      <c r="C23" s="23">
        <v>0</v>
      </c>
      <c r="D23" s="23">
        <v>0</v>
      </c>
      <c r="E23" s="23">
        <v>0</v>
      </c>
      <c r="F23" s="22">
        <v>302.70699999999999</v>
      </c>
      <c r="G23" s="23">
        <v>99.347999999999999</v>
      </c>
      <c r="H23" s="23">
        <v>0</v>
      </c>
      <c r="I23" s="23">
        <v>12.981999999999999</v>
      </c>
      <c r="J23" s="22">
        <v>189.136</v>
      </c>
      <c r="K23" s="23">
        <v>0</v>
      </c>
      <c r="L23" s="23">
        <v>0</v>
      </c>
      <c r="M23" s="24">
        <v>1.4059999999999999</v>
      </c>
      <c r="N23" s="22">
        <v>0</v>
      </c>
      <c r="O23" s="23">
        <v>0</v>
      </c>
      <c r="P23" s="23">
        <v>0</v>
      </c>
      <c r="Q23" s="23">
        <v>0</v>
      </c>
      <c r="R23" s="22">
        <v>4.8620000000000001</v>
      </c>
      <c r="S23" s="23">
        <v>0.438</v>
      </c>
      <c r="T23" s="23">
        <v>0</v>
      </c>
      <c r="U23" s="23">
        <v>10.166</v>
      </c>
      <c r="V23" s="22">
        <v>29.515999999999998</v>
      </c>
      <c r="W23" s="23">
        <v>0</v>
      </c>
      <c r="X23" s="23">
        <v>0</v>
      </c>
      <c r="Y23" s="24">
        <v>0.05</v>
      </c>
    </row>
    <row r="24" spans="1:25" x14ac:dyDescent="0.2">
      <c r="A24" s="21" t="s">
        <v>23</v>
      </c>
      <c r="B24" s="22">
        <v>0</v>
      </c>
      <c r="C24" s="23">
        <v>0</v>
      </c>
      <c r="D24" s="23">
        <v>0</v>
      </c>
      <c r="E24" s="23">
        <v>0</v>
      </c>
      <c r="F24" s="22">
        <v>198.96799999999999</v>
      </c>
      <c r="G24" s="23">
        <v>57.015999999999998</v>
      </c>
      <c r="H24" s="23">
        <v>0</v>
      </c>
      <c r="I24" s="23">
        <v>-30.712</v>
      </c>
      <c r="J24" s="22">
        <v>165.947</v>
      </c>
      <c r="K24" s="23">
        <v>0</v>
      </c>
      <c r="L24" s="23">
        <v>0</v>
      </c>
      <c r="M24" s="24">
        <v>5.056</v>
      </c>
      <c r="N24" s="22">
        <v>0</v>
      </c>
      <c r="O24" s="23">
        <v>0</v>
      </c>
      <c r="P24" s="23">
        <v>0</v>
      </c>
      <c r="Q24" s="23">
        <v>0</v>
      </c>
      <c r="R24" s="22">
        <v>38.676000000000002</v>
      </c>
      <c r="S24" s="23">
        <v>8.3800000000000008</v>
      </c>
      <c r="T24" s="23">
        <v>0</v>
      </c>
      <c r="U24" s="23">
        <v>10.000999999999999</v>
      </c>
      <c r="V24" s="22">
        <v>51.398000000000003</v>
      </c>
      <c r="W24" s="23">
        <v>0.1</v>
      </c>
      <c r="X24" s="23">
        <v>0</v>
      </c>
      <c r="Y24" s="24">
        <v>6.8000000000000005E-2</v>
      </c>
    </row>
    <row r="25" spans="1:25" x14ac:dyDescent="0.2">
      <c r="A25" s="21" t="s">
        <v>24</v>
      </c>
      <c r="B25" s="22">
        <v>6.7000000000000004E-2</v>
      </c>
      <c r="C25" s="23">
        <v>0</v>
      </c>
      <c r="D25" s="23">
        <v>0</v>
      </c>
      <c r="E25" s="23">
        <v>0.13900000000000001</v>
      </c>
      <c r="F25" s="22">
        <v>58.761000000000003</v>
      </c>
      <c r="G25" s="23">
        <v>22.568000000000001</v>
      </c>
      <c r="H25" s="23">
        <v>0</v>
      </c>
      <c r="I25" s="23">
        <v>-8.3610000000000007</v>
      </c>
      <c r="J25" s="22">
        <v>52.966999999999999</v>
      </c>
      <c r="K25" s="23">
        <v>0</v>
      </c>
      <c r="L25" s="23">
        <v>0</v>
      </c>
      <c r="M25" s="24">
        <v>9.5000000000000001E-2</v>
      </c>
      <c r="N25" s="22">
        <v>0</v>
      </c>
      <c r="O25" s="23">
        <v>0</v>
      </c>
      <c r="P25" s="23">
        <v>0</v>
      </c>
      <c r="Q25" s="23">
        <v>0</v>
      </c>
      <c r="R25" s="22">
        <v>5.766</v>
      </c>
      <c r="S25" s="23">
        <v>0</v>
      </c>
      <c r="T25" s="23">
        <v>0</v>
      </c>
      <c r="U25" s="23">
        <v>-11.676</v>
      </c>
      <c r="V25" s="22">
        <v>17.98</v>
      </c>
      <c r="W25" s="23">
        <v>0</v>
      </c>
      <c r="X25" s="23">
        <v>0</v>
      </c>
      <c r="Y25" s="24">
        <v>1E-3</v>
      </c>
    </row>
    <row r="26" spans="1:25" x14ac:dyDescent="0.2">
      <c r="A26" s="21" t="s">
        <v>25</v>
      </c>
      <c r="B26" s="22">
        <v>0</v>
      </c>
      <c r="C26" s="23">
        <v>0</v>
      </c>
      <c r="D26" s="23">
        <v>0</v>
      </c>
      <c r="E26" s="23">
        <v>0</v>
      </c>
      <c r="F26" s="22">
        <v>283.87299999999999</v>
      </c>
      <c r="G26" s="23">
        <v>32.44</v>
      </c>
      <c r="H26" s="23">
        <v>0</v>
      </c>
      <c r="I26" s="23">
        <v>-65.099000000000004</v>
      </c>
      <c r="J26" s="22">
        <v>201.47900000000001</v>
      </c>
      <c r="K26" s="23">
        <v>0</v>
      </c>
      <c r="L26" s="23">
        <v>0</v>
      </c>
      <c r="M26" s="24">
        <v>24.446000000000002</v>
      </c>
      <c r="N26" s="22">
        <v>0</v>
      </c>
      <c r="O26" s="23">
        <v>0</v>
      </c>
      <c r="P26" s="23">
        <v>0</v>
      </c>
      <c r="Q26" s="23">
        <v>0</v>
      </c>
      <c r="R26" s="22">
        <v>5.19</v>
      </c>
      <c r="S26" s="23">
        <v>0.11799999999999999</v>
      </c>
      <c r="T26" s="23">
        <v>0</v>
      </c>
      <c r="U26" s="23">
        <v>-12.17</v>
      </c>
      <c r="V26" s="22">
        <v>2.6989999999999998</v>
      </c>
      <c r="W26" s="23">
        <v>0</v>
      </c>
      <c r="X26" s="23">
        <v>0</v>
      </c>
      <c r="Y26" s="24">
        <v>1.9E-2</v>
      </c>
    </row>
    <row r="27" spans="1:25" x14ac:dyDescent="0.2">
      <c r="A27" s="21" t="s">
        <v>26</v>
      </c>
      <c r="B27" s="22">
        <v>0</v>
      </c>
      <c r="C27" s="23">
        <v>0</v>
      </c>
      <c r="D27" s="23">
        <v>0</v>
      </c>
      <c r="E27" s="23">
        <v>0</v>
      </c>
      <c r="F27" s="22">
        <v>144.721</v>
      </c>
      <c r="G27" s="23">
        <v>1.581</v>
      </c>
      <c r="H27" s="23">
        <v>0</v>
      </c>
      <c r="I27" s="23">
        <v>34.529000000000003</v>
      </c>
      <c r="J27" s="22">
        <v>109.164</v>
      </c>
      <c r="K27" s="23">
        <v>0</v>
      </c>
      <c r="L27" s="23">
        <v>0</v>
      </c>
      <c r="M27" s="24">
        <v>99.825000000000003</v>
      </c>
      <c r="N27" s="22">
        <v>0</v>
      </c>
      <c r="O27" s="23">
        <v>0</v>
      </c>
      <c r="P27" s="23">
        <v>0</v>
      </c>
      <c r="Q27" s="23">
        <v>0</v>
      </c>
      <c r="R27" s="22">
        <v>0</v>
      </c>
      <c r="S27" s="23">
        <v>0</v>
      </c>
      <c r="T27" s="23">
        <v>0</v>
      </c>
      <c r="U27" s="23">
        <v>0</v>
      </c>
      <c r="V27" s="22">
        <v>0</v>
      </c>
      <c r="W27" s="23">
        <v>0</v>
      </c>
      <c r="X27" s="23">
        <v>0</v>
      </c>
      <c r="Y27" s="24">
        <v>0</v>
      </c>
    </row>
    <row r="28" spans="1:25" x14ac:dyDescent="0.2">
      <c r="A28" s="21" t="s">
        <v>27</v>
      </c>
      <c r="B28" s="22">
        <v>0</v>
      </c>
      <c r="C28" s="23">
        <v>0</v>
      </c>
      <c r="D28" s="23">
        <v>0</v>
      </c>
      <c r="E28" s="23">
        <v>0</v>
      </c>
      <c r="F28" s="22">
        <v>97.323999999999998</v>
      </c>
      <c r="G28" s="23">
        <v>3.4940000000000002</v>
      </c>
      <c r="H28" s="23">
        <v>0.04</v>
      </c>
      <c r="I28" s="23">
        <v>29.957000000000001</v>
      </c>
      <c r="J28" s="22">
        <v>247.41499999999999</v>
      </c>
      <c r="K28" s="23">
        <v>0</v>
      </c>
      <c r="L28" s="23">
        <v>0</v>
      </c>
      <c r="M28" s="24">
        <v>-26.114000000000001</v>
      </c>
      <c r="N28" s="22">
        <v>0</v>
      </c>
      <c r="O28" s="23">
        <v>0</v>
      </c>
      <c r="P28" s="23">
        <v>0</v>
      </c>
      <c r="Q28" s="23">
        <v>0</v>
      </c>
      <c r="R28" s="22">
        <v>0</v>
      </c>
      <c r="S28" s="23">
        <v>0</v>
      </c>
      <c r="T28" s="23">
        <v>0</v>
      </c>
      <c r="U28" s="23">
        <v>0</v>
      </c>
      <c r="V28" s="22">
        <v>0</v>
      </c>
      <c r="W28" s="23">
        <v>0</v>
      </c>
      <c r="X28" s="23">
        <v>0</v>
      </c>
      <c r="Y28" s="24">
        <v>0</v>
      </c>
    </row>
    <row r="29" spans="1:25" x14ac:dyDescent="0.2">
      <c r="A29" s="21" t="s">
        <v>28</v>
      </c>
      <c r="B29" s="22">
        <v>0</v>
      </c>
      <c r="C29" s="23">
        <v>0</v>
      </c>
      <c r="D29" s="23">
        <v>0</v>
      </c>
      <c r="E29" s="23">
        <v>0</v>
      </c>
      <c r="F29" s="22">
        <v>84.132999999999996</v>
      </c>
      <c r="G29" s="23">
        <v>1.198</v>
      </c>
      <c r="H29" s="23">
        <v>0</v>
      </c>
      <c r="I29" s="23">
        <v>-16.582000000000001</v>
      </c>
      <c r="J29" s="22">
        <v>91.558000000000007</v>
      </c>
      <c r="K29" s="23">
        <v>0</v>
      </c>
      <c r="L29" s="23">
        <v>0</v>
      </c>
      <c r="M29" s="24">
        <v>2E-3</v>
      </c>
      <c r="N29" s="22">
        <v>0</v>
      </c>
      <c r="O29" s="23">
        <v>0</v>
      </c>
      <c r="P29" s="23">
        <v>0</v>
      </c>
      <c r="Q29" s="23">
        <v>0</v>
      </c>
      <c r="R29" s="22">
        <v>5.5119999999999996</v>
      </c>
      <c r="S29" s="23">
        <v>0</v>
      </c>
      <c r="T29" s="23">
        <v>0</v>
      </c>
      <c r="U29" s="23">
        <v>5.0000000000000001E-3</v>
      </c>
      <c r="V29" s="22">
        <v>2.9750000000000001</v>
      </c>
      <c r="W29" s="23">
        <v>0</v>
      </c>
      <c r="X29" s="23">
        <v>0</v>
      </c>
      <c r="Y29" s="24">
        <v>0</v>
      </c>
    </row>
    <row r="30" spans="1:25" x14ac:dyDescent="0.2">
      <c r="A30" s="21" t="s">
        <v>29</v>
      </c>
      <c r="B30" s="22">
        <v>0</v>
      </c>
      <c r="C30" s="23">
        <v>0</v>
      </c>
      <c r="D30" s="25">
        <v>0</v>
      </c>
      <c r="E30" s="23">
        <v>0</v>
      </c>
      <c r="F30" s="22">
        <v>107.937</v>
      </c>
      <c r="G30" s="23">
        <v>0.80600000000000005</v>
      </c>
      <c r="H30" s="23">
        <v>1.0999999999999999E-2</v>
      </c>
      <c r="I30" s="23">
        <v>-13.156000000000001</v>
      </c>
      <c r="J30" s="22">
        <v>125.444</v>
      </c>
      <c r="K30" s="23">
        <v>0</v>
      </c>
      <c r="L30" s="23">
        <v>0</v>
      </c>
      <c r="M30" s="24">
        <v>3.8029999999999999</v>
      </c>
      <c r="N30" s="22">
        <v>0</v>
      </c>
      <c r="O30" s="23">
        <v>0</v>
      </c>
      <c r="P30" s="25">
        <v>0</v>
      </c>
      <c r="Q30" s="23">
        <v>0</v>
      </c>
      <c r="R30" s="22">
        <v>0</v>
      </c>
      <c r="S30" s="23">
        <v>0</v>
      </c>
      <c r="T30" s="23">
        <v>0</v>
      </c>
      <c r="U30" s="23">
        <v>0</v>
      </c>
      <c r="V30" s="22">
        <v>0</v>
      </c>
      <c r="W30" s="23">
        <v>0</v>
      </c>
      <c r="X30" s="23">
        <v>0</v>
      </c>
      <c r="Y30" s="24">
        <v>0</v>
      </c>
    </row>
    <row r="31" spans="1:25" x14ac:dyDescent="0.2">
      <c r="A31" s="21" t="s">
        <v>30</v>
      </c>
      <c r="B31" s="22">
        <v>0</v>
      </c>
      <c r="C31" s="23">
        <v>0</v>
      </c>
      <c r="D31" s="23">
        <v>0</v>
      </c>
      <c r="E31" s="23">
        <v>0</v>
      </c>
      <c r="F31" s="22">
        <v>133.322</v>
      </c>
      <c r="G31" s="23">
        <v>7.3360000000000003</v>
      </c>
      <c r="H31" s="23">
        <v>0</v>
      </c>
      <c r="I31" s="23">
        <v>-42.701999999999998</v>
      </c>
      <c r="J31" s="22">
        <v>49.026000000000003</v>
      </c>
      <c r="K31" s="23">
        <v>0</v>
      </c>
      <c r="L31" s="23">
        <v>0</v>
      </c>
      <c r="M31" s="24">
        <v>1.79</v>
      </c>
      <c r="N31" s="22">
        <v>0</v>
      </c>
      <c r="O31" s="23">
        <v>0</v>
      </c>
      <c r="P31" s="23">
        <v>0</v>
      </c>
      <c r="Q31" s="23">
        <v>0</v>
      </c>
      <c r="R31" s="22">
        <v>0</v>
      </c>
      <c r="S31" s="23">
        <v>0</v>
      </c>
      <c r="T31" s="23">
        <v>0</v>
      </c>
      <c r="U31" s="23">
        <v>0</v>
      </c>
      <c r="V31" s="22">
        <v>0</v>
      </c>
      <c r="W31" s="23">
        <v>0</v>
      </c>
      <c r="X31" s="23">
        <v>0</v>
      </c>
      <c r="Y31" s="24">
        <v>0</v>
      </c>
    </row>
    <row r="32" spans="1:25" x14ac:dyDescent="0.2">
      <c r="A32" s="21" t="s">
        <v>31</v>
      </c>
      <c r="B32" s="22">
        <v>12.324999999999999</v>
      </c>
      <c r="C32" s="23">
        <v>14.099</v>
      </c>
      <c r="D32" s="23">
        <v>0</v>
      </c>
      <c r="E32" s="23">
        <v>-5.609</v>
      </c>
      <c r="F32" s="22">
        <v>118.715</v>
      </c>
      <c r="G32" s="23">
        <v>13.153</v>
      </c>
      <c r="H32" s="23">
        <v>0</v>
      </c>
      <c r="I32" s="23">
        <v>3.28</v>
      </c>
      <c r="J32" s="22">
        <v>113.81699999999999</v>
      </c>
      <c r="K32" s="23">
        <v>0</v>
      </c>
      <c r="L32" s="23">
        <v>0</v>
      </c>
      <c r="M32" s="24">
        <v>5.2629999999999999</v>
      </c>
      <c r="N32" s="22">
        <v>0</v>
      </c>
      <c r="O32" s="23">
        <v>0</v>
      </c>
      <c r="P32" s="23">
        <v>0</v>
      </c>
      <c r="Q32" s="23">
        <v>0</v>
      </c>
      <c r="R32" s="22">
        <v>0</v>
      </c>
      <c r="S32" s="23">
        <v>0</v>
      </c>
      <c r="T32" s="23">
        <v>0</v>
      </c>
      <c r="U32" s="23">
        <v>0</v>
      </c>
      <c r="V32" s="22">
        <v>0</v>
      </c>
      <c r="W32" s="23">
        <v>0</v>
      </c>
      <c r="X32" s="23">
        <v>0</v>
      </c>
      <c r="Y32" s="24">
        <v>0</v>
      </c>
    </row>
    <row r="33" spans="1:25" x14ac:dyDescent="0.2">
      <c r="A33" s="21" t="s">
        <v>32</v>
      </c>
      <c r="B33" s="22">
        <v>0</v>
      </c>
      <c r="C33" s="23">
        <v>0</v>
      </c>
      <c r="D33" s="23">
        <v>0</v>
      </c>
      <c r="E33" s="23">
        <v>0</v>
      </c>
      <c r="F33" s="22">
        <v>3.0139999999999998</v>
      </c>
      <c r="G33" s="23">
        <v>3.3860000000000001</v>
      </c>
      <c r="H33" s="23">
        <v>0</v>
      </c>
      <c r="I33" s="23">
        <v>-5.4139999999999997</v>
      </c>
      <c r="J33" s="22">
        <v>5.29</v>
      </c>
      <c r="K33" s="23">
        <v>0</v>
      </c>
      <c r="L33" s="23">
        <v>0</v>
      </c>
      <c r="M33" s="24">
        <v>0</v>
      </c>
      <c r="N33" s="22">
        <v>0</v>
      </c>
      <c r="O33" s="23">
        <v>0</v>
      </c>
      <c r="P33" s="23">
        <v>0</v>
      </c>
      <c r="Q33" s="23">
        <v>0</v>
      </c>
      <c r="R33" s="22">
        <v>0</v>
      </c>
      <c r="S33" s="23">
        <v>0</v>
      </c>
      <c r="T33" s="23">
        <v>0</v>
      </c>
      <c r="U33" s="23">
        <v>0</v>
      </c>
      <c r="V33" s="22">
        <v>0</v>
      </c>
      <c r="W33" s="23">
        <v>0</v>
      </c>
      <c r="X33" s="23">
        <v>0</v>
      </c>
      <c r="Y33" s="24">
        <v>0</v>
      </c>
    </row>
    <row r="34" spans="1:25" x14ac:dyDescent="0.2">
      <c r="A34" s="21" t="s">
        <v>33</v>
      </c>
      <c r="B34" s="26">
        <v>0.55000000000000004</v>
      </c>
      <c r="C34" s="27">
        <v>0</v>
      </c>
      <c r="D34" s="27">
        <v>0</v>
      </c>
      <c r="E34" s="27">
        <v>-0.14499999999999999</v>
      </c>
      <c r="F34" s="26">
        <v>29.155999999999999</v>
      </c>
      <c r="G34" s="27">
        <v>21.8</v>
      </c>
      <c r="H34" s="27">
        <v>0</v>
      </c>
      <c r="I34" s="27">
        <v>35.113999999999997</v>
      </c>
      <c r="J34" s="26">
        <v>42.093000000000004</v>
      </c>
      <c r="K34" s="27">
        <v>7.8280000000000003</v>
      </c>
      <c r="L34" s="27">
        <v>0</v>
      </c>
      <c r="M34" s="28">
        <v>0.70799999999999996</v>
      </c>
      <c r="N34" s="26">
        <v>0.53500000000000003</v>
      </c>
      <c r="O34" s="27">
        <v>2.5999999999999999E-2</v>
      </c>
      <c r="P34" s="27">
        <v>0</v>
      </c>
      <c r="Q34" s="27">
        <v>-1.782</v>
      </c>
      <c r="R34" s="26">
        <v>0.66900000000000004</v>
      </c>
      <c r="S34" s="27">
        <v>0.60099999999999998</v>
      </c>
      <c r="T34" s="27">
        <v>0</v>
      </c>
      <c r="U34" s="27">
        <v>2.7109999999999999</v>
      </c>
      <c r="V34" s="26">
        <v>14.095000000000001</v>
      </c>
      <c r="W34" s="27">
        <v>0</v>
      </c>
      <c r="X34" s="27">
        <v>0</v>
      </c>
      <c r="Y34" s="28">
        <v>0</v>
      </c>
    </row>
    <row r="35" spans="1:25" s="43" customFormat="1" x14ac:dyDescent="0.2">
      <c r="A35" s="44" t="s">
        <v>8</v>
      </c>
      <c r="B35" s="48">
        <f t="shared" ref="B35:M35" si="3">SUM(B21:B34)</f>
        <v>14.039</v>
      </c>
      <c r="C35" s="49">
        <f t="shared" si="3"/>
        <v>15.122</v>
      </c>
      <c r="D35" s="49">
        <f t="shared" si="3"/>
        <v>0</v>
      </c>
      <c r="E35" s="49">
        <f t="shared" si="3"/>
        <v>-1.4529999999999998</v>
      </c>
      <c r="F35" s="48">
        <f t="shared" si="3"/>
        <v>1750.4569999999999</v>
      </c>
      <c r="G35" s="49">
        <f t="shared" si="3"/>
        <v>290.35200000000009</v>
      </c>
      <c r="H35" s="49">
        <f t="shared" si="3"/>
        <v>5.1000000000000004E-2</v>
      </c>
      <c r="I35" s="49">
        <f t="shared" si="3"/>
        <v>-98.864999999999981</v>
      </c>
      <c r="J35" s="48">
        <f t="shared" si="3"/>
        <v>1434.3040000000001</v>
      </c>
      <c r="K35" s="49">
        <f t="shared" si="3"/>
        <v>7.8280000000000003</v>
      </c>
      <c r="L35" s="49">
        <f t="shared" si="3"/>
        <v>0</v>
      </c>
      <c r="M35" s="50">
        <f t="shared" si="3"/>
        <v>116.37899999999999</v>
      </c>
      <c r="N35" s="48">
        <f>SUM(N21:N34)</f>
        <v>0.53500000000000003</v>
      </c>
      <c r="O35" s="49">
        <f>SUM(O21:O34)</f>
        <v>2.5999999999999999E-2</v>
      </c>
      <c r="P35" s="49">
        <f>SUM(P21:P34)</f>
        <v>0</v>
      </c>
      <c r="Q35" s="49">
        <f t="shared" ref="Q35:Y35" si="4">SUM(Q21:Q34)</f>
        <v>-1.782</v>
      </c>
      <c r="R35" s="48">
        <f t="shared" si="4"/>
        <v>60.674999999999997</v>
      </c>
      <c r="S35" s="49">
        <f t="shared" si="4"/>
        <v>9.5370000000000026</v>
      </c>
      <c r="T35" s="49">
        <f t="shared" si="4"/>
        <v>0</v>
      </c>
      <c r="U35" s="49">
        <f t="shared" si="4"/>
        <v>-0.96299999999999875</v>
      </c>
      <c r="V35" s="48">
        <f t="shared" si="4"/>
        <v>118.663</v>
      </c>
      <c r="W35" s="49">
        <f t="shared" si="4"/>
        <v>0.1</v>
      </c>
      <c r="X35" s="49">
        <f t="shared" si="4"/>
        <v>0</v>
      </c>
      <c r="Y35" s="50">
        <f t="shared" si="4"/>
        <v>0.13800000000000001</v>
      </c>
    </row>
    <row r="38" spans="1:25" s="43" customFormat="1" ht="15.75" x14ac:dyDescent="0.25">
      <c r="A38" s="51" t="s">
        <v>9</v>
      </c>
    </row>
    <row r="39" spans="1:25" x14ac:dyDescent="0.2">
      <c r="A39" s="9" t="s">
        <v>10</v>
      </c>
    </row>
    <row r="40" spans="1:25" x14ac:dyDescent="0.2">
      <c r="A40" s="9" t="s">
        <v>11</v>
      </c>
    </row>
    <row r="41" spans="1:25" x14ac:dyDescent="0.2">
      <c r="A41" s="9" t="s">
        <v>12</v>
      </c>
    </row>
    <row r="42" spans="1:25" x14ac:dyDescent="0.2">
      <c r="A42" s="29" t="s">
        <v>13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</sheetData>
  <mergeCells count="13">
    <mergeCell ref="A42:M42"/>
    <mergeCell ref="B19:E19"/>
    <mergeCell ref="F19:I19"/>
    <mergeCell ref="J19:M19"/>
    <mergeCell ref="N19:Q19"/>
    <mergeCell ref="R19:U19"/>
    <mergeCell ref="V19:Y19"/>
    <mergeCell ref="B9:M9"/>
    <mergeCell ref="B10:E10"/>
    <mergeCell ref="F10:I10"/>
    <mergeCell ref="J10:M10"/>
    <mergeCell ref="B18:M18"/>
    <mergeCell ref="N18:Y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workbookViewId="0">
      <selection activeCell="A6" sqref="A6"/>
    </sheetView>
  </sheetViews>
  <sheetFormatPr baseColWidth="10" defaultRowHeight="12.75" x14ac:dyDescent="0.2"/>
  <cols>
    <col min="1" max="1" width="41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33" customFormat="1" ht="27.75" x14ac:dyDescent="0.4">
      <c r="A1" s="30" t="s">
        <v>18</v>
      </c>
      <c r="B1" s="31"/>
      <c r="C1" s="32"/>
      <c r="D1" s="32"/>
      <c r="E1" s="32"/>
      <c r="F1" s="31"/>
      <c r="G1" s="32"/>
      <c r="H1" s="32"/>
      <c r="I1" s="32"/>
    </row>
    <row r="2" spans="1:13" s="41" customFormat="1" ht="18" x14ac:dyDescent="0.25">
      <c r="A2" s="38" t="s">
        <v>17</v>
      </c>
      <c r="B2" s="39"/>
      <c r="C2" s="40"/>
      <c r="D2" s="40"/>
      <c r="E2" s="40"/>
      <c r="F2" s="39"/>
      <c r="G2" s="40"/>
      <c r="H2" s="40"/>
      <c r="I2" s="40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0</v>
      </c>
      <c r="B4" s="2"/>
      <c r="C4" s="3"/>
      <c r="D4" s="3"/>
      <c r="E4" s="3"/>
    </row>
    <row r="5" spans="1:13" s="4" customFormat="1" x14ac:dyDescent="0.2">
      <c r="A5" s="5" t="s">
        <v>46</v>
      </c>
      <c r="B5" s="2"/>
      <c r="C5" s="3"/>
      <c r="D5" s="3"/>
      <c r="E5" s="3"/>
    </row>
    <row r="6" spans="1:13" x14ac:dyDescent="0.2">
      <c r="A6" s="6"/>
      <c r="B6" s="7"/>
      <c r="C6" s="8"/>
      <c r="D6" s="8"/>
      <c r="E6" s="8"/>
    </row>
    <row r="8" spans="1:13" s="43" customFormat="1" ht="15.75" x14ac:dyDescent="0.25">
      <c r="A8" s="42" t="s">
        <v>44</v>
      </c>
    </row>
    <row r="9" spans="1:13" ht="15" x14ac:dyDescent="0.2">
      <c r="A9" s="10"/>
      <c r="B9" s="11" t="s">
        <v>8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x14ac:dyDescent="0.2">
      <c r="B10" s="14" t="s">
        <v>1</v>
      </c>
      <c r="C10" s="15"/>
      <c r="D10" s="15"/>
      <c r="E10" s="15"/>
      <c r="F10" s="14" t="s">
        <v>2</v>
      </c>
      <c r="G10" s="15"/>
      <c r="H10" s="15"/>
      <c r="I10" s="15"/>
      <c r="J10" s="14" t="s">
        <v>3</v>
      </c>
      <c r="K10" s="15"/>
      <c r="L10" s="15"/>
      <c r="M10" s="16"/>
    </row>
    <row r="11" spans="1:13" s="43" customFormat="1" x14ac:dyDescent="0.2">
      <c r="A11" s="44" t="s">
        <v>16</v>
      </c>
      <c r="B11" s="45" t="s">
        <v>4</v>
      </c>
      <c r="C11" s="46" t="s">
        <v>5</v>
      </c>
      <c r="D11" s="46" t="s">
        <v>6</v>
      </c>
      <c r="E11" s="46" t="s">
        <v>7</v>
      </c>
      <c r="F11" s="45" t="s">
        <v>4</v>
      </c>
      <c r="G11" s="46" t="s">
        <v>5</v>
      </c>
      <c r="H11" s="46" t="s">
        <v>6</v>
      </c>
      <c r="I11" s="46" t="s">
        <v>7</v>
      </c>
      <c r="J11" s="45" t="s">
        <v>4</v>
      </c>
      <c r="K11" s="46" t="s">
        <v>5</v>
      </c>
      <c r="L11" s="46" t="s">
        <v>6</v>
      </c>
      <c r="M11" s="47" t="s">
        <v>7</v>
      </c>
    </row>
    <row r="12" spans="1:13" x14ac:dyDescent="0.2">
      <c r="A12" s="17" t="s">
        <v>14</v>
      </c>
      <c r="B12" s="18">
        <f t="shared" ref="B12:M12" si="0">B35</f>
        <v>0.28500000000000003</v>
      </c>
      <c r="C12" s="19">
        <f t="shared" si="0"/>
        <v>1.0999999999999999E-2</v>
      </c>
      <c r="D12" s="19">
        <f t="shared" si="0"/>
        <v>0</v>
      </c>
      <c r="E12" s="19">
        <f t="shared" si="0"/>
        <v>0.53300000000000003</v>
      </c>
      <c r="F12" s="18">
        <f t="shared" si="0"/>
        <v>1250.3240000000001</v>
      </c>
      <c r="G12" s="19">
        <f t="shared" si="0"/>
        <v>369.91499999999996</v>
      </c>
      <c r="H12" s="19">
        <f t="shared" si="0"/>
        <v>0</v>
      </c>
      <c r="I12" s="19">
        <f t="shared" si="0"/>
        <v>-90.62700000000001</v>
      </c>
      <c r="J12" s="18">
        <f t="shared" si="0"/>
        <v>2757.7450000000003</v>
      </c>
      <c r="K12" s="19">
        <f t="shared" si="0"/>
        <v>20.305999999999997</v>
      </c>
      <c r="L12" s="19">
        <f t="shared" si="0"/>
        <v>0</v>
      </c>
      <c r="M12" s="20">
        <f t="shared" si="0"/>
        <v>-265.13800000000003</v>
      </c>
    </row>
    <row r="13" spans="1:13" x14ac:dyDescent="0.2">
      <c r="A13" s="21" t="s">
        <v>15</v>
      </c>
      <c r="B13" s="22">
        <f t="shared" ref="B13:M13" si="1">N35</f>
        <v>1.1399999999999999</v>
      </c>
      <c r="C13" s="23">
        <f t="shared" si="1"/>
        <v>0.11899999999999999</v>
      </c>
      <c r="D13" s="23">
        <f t="shared" si="1"/>
        <v>0</v>
      </c>
      <c r="E13" s="23">
        <f t="shared" si="1"/>
        <v>-12.836</v>
      </c>
      <c r="F13" s="22">
        <f t="shared" si="1"/>
        <v>48.204999999999998</v>
      </c>
      <c r="G13" s="23">
        <f t="shared" si="1"/>
        <v>10.871</v>
      </c>
      <c r="H13" s="23">
        <f t="shared" si="1"/>
        <v>0</v>
      </c>
      <c r="I13" s="23">
        <f t="shared" si="1"/>
        <v>12.954000000000004</v>
      </c>
      <c r="J13" s="22">
        <f t="shared" si="1"/>
        <v>240.99300000000002</v>
      </c>
      <c r="K13" s="23">
        <f t="shared" si="1"/>
        <v>0.35</v>
      </c>
      <c r="L13" s="23">
        <f t="shared" si="1"/>
        <v>0</v>
      </c>
      <c r="M13" s="24">
        <f t="shared" si="1"/>
        <v>-8.9489999999999998</v>
      </c>
    </row>
    <row r="14" spans="1:13" s="43" customFormat="1" x14ac:dyDescent="0.2">
      <c r="A14" s="44" t="s">
        <v>8</v>
      </c>
      <c r="B14" s="48">
        <f t="shared" ref="B14:M14" si="2">SUM(B12:B13)</f>
        <v>1.4249999999999998</v>
      </c>
      <c r="C14" s="49">
        <f t="shared" si="2"/>
        <v>0.13</v>
      </c>
      <c r="D14" s="49">
        <f t="shared" si="2"/>
        <v>0</v>
      </c>
      <c r="E14" s="49">
        <f t="shared" si="2"/>
        <v>-12.303000000000001</v>
      </c>
      <c r="F14" s="48">
        <f t="shared" si="2"/>
        <v>1298.529</v>
      </c>
      <c r="G14" s="49">
        <f t="shared" si="2"/>
        <v>380.78599999999994</v>
      </c>
      <c r="H14" s="49">
        <f t="shared" si="2"/>
        <v>0</v>
      </c>
      <c r="I14" s="49">
        <f t="shared" si="2"/>
        <v>-77.673000000000002</v>
      </c>
      <c r="J14" s="48">
        <f t="shared" si="2"/>
        <v>2998.7380000000003</v>
      </c>
      <c r="K14" s="49">
        <f t="shared" si="2"/>
        <v>20.655999999999999</v>
      </c>
      <c r="L14" s="49">
        <f t="shared" si="2"/>
        <v>0</v>
      </c>
      <c r="M14" s="50">
        <f t="shared" si="2"/>
        <v>-274.08700000000005</v>
      </c>
    </row>
    <row r="17" spans="1:25" s="43" customFormat="1" ht="15.75" x14ac:dyDescent="0.25">
      <c r="A17" s="51" t="s">
        <v>44</v>
      </c>
    </row>
    <row r="18" spans="1:25" ht="15" x14ac:dyDescent="0.2">
      <c r="A18" s="10"/>
      <c r="B18" s="11" t="s">
        <v>14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3"/>
      <c r="N18" s="11" t="s">
        <v>15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</row>
    <row r="19" spans="1:25" x14ac:dyDescent="0.2">
      <c r="B19" s="14" t="s">
        <v>1</v>
      </c>
      <c r="C19" s="15"/>
      <c r="D19" s="15"/>
      <c r="E19" s="15"/>
      <c r="F19" s="14" t="s">
        <v>2</v>
      </c>
      <c r="G19" s="15"/>
      <c r="H19" s="15"/>
      <c r="I19" s="15"/>
      <c r="J19" s="14" t="s">
        <v>3</v>
      </c>
      <c r="K19" s="15"/>
      <c r="L19" s="15"/>
      <c r="M19" s="16"/>
      <c r="N19" s="14" t="s">
        <v>1</v>
      </c>
      <c r="O19" s="15"/>
      <c r="P19" s="15"/>
      <c r="Q19" s="15"/>
      <c r="R19" s="14" t="s">
        <v>2</v>
      </c>
      <c r="S19" s="15"/>
      <c r="T19" s="15"/>
      <c r="U19" s="15"/>
      <c r="V19" s="14" t="s">
        <v>3</v>
      </c>
      <c r="W19" s="15"/>
      <c r="X19" s="15"/>
      <c r="Y19" s="16"/>
    </row>
    <row r="20" spans="1:25" s="43" customFormat="1" x14ac:dyDescent="0.2">
      <c r="A20" s="44" t="s">
        <v>19</v>
      </c>
      <c r="B20" s="45" t="s">
        <v>4</v>
      </c>
      <c r="C20" s="46" t="s">
        <v>5</v>
      </c>
      <c r="D20" s="46" t="s">
        <v>6</v>
      </c>
      <c r="E20" s="46" t="s">
        <v>7</v>
      </c>
      <c r="F20" s="45" t="s">
        <v>4</v>
      </c>
      <c r="G20" s="46" t="s">
        <v>5</v>
      </c>
      <c r="H20" s="46" t="s">
        <v>6</v>
      </c>
      <c r="I20" s="46" t="s">
        <v>7</v>
      </c>
      <c r="J20" s="45" t="s">
        <v>4</v>
      </c>
      <c r="K20" s="46" t="s">
        <v>5</v>
      </c>
      <c r="L20" s="46" t="s">
        <v>6</v>
      </c>
      <c r="M20" s="47" t="s">
        <v>7</v>
      </c>
      <c r="N20" s="45" t="s">
        <v>4</v>
      </c>
      <c r="O20" s="46" t="s">
        <v>5</v>
      </c>
      <c r="P20" s="46" t="s">
        <v>6</v>
      </c>
      <c r="Q20" s="46" t="s">
        <v>7</v>
      </c>
      <c r="R20" s="45" t="s">
        <v>4</v>
      </c>
      <c r="S20" s="46" t="s">
        <v>5</v>
      </c>
      <c r="T20" s="46" t="s">
        <v>6</v>
      </c>
      <c r="U20" s="46" t="s">
        <v>7</v>
      </c>
      <c r="V20" s="45" t="s">
        <v>4</v>
      </c>
      <c r="W20" s="46" t="s">
        <v>5</v>
      </c>
      <c r="X20" s="46" t="s">
        <v>6</v>
      </c>
      <c r="Y20" s="47" t="s">
        <v>7</v>
      </c>
    </row>
    <row r="21" spans="1:25" x14ac:dyDescent="0.2">
      <c r="A21" s="17" t="s">
        <v>20</v>
      </c>
      <c r="B21" s="18">
        <v>0</v>
      </c>
      <c r="C21" s="19">
        <v>0</v>
      </c>
      <c r="D21" s="19">
        <v>0</v>
      </c>
      <c r="E21" s="19">
        <v>0</v>
      </c>
      <c r="F21" s="18">
        <v>43.911999999999999</v>
      </c>
      <c r="G21" s="19">
        <v>10.234</v>
      </c>
      <c r="H21" s="19">
        <v>0</v>
      </c>
      <c r="I21" s="19">
        <v>4.58</v>
      </c>
      <c r="J21" s="18">
        <v>11.675000000000001</v>
      </c>
      <c r="K21" s="19">
        <v>0</v>
      </c>
      <c r="L21" s="19">
        <v>0</v>
      </c>
      <c r="M21" s="20">
        <v>0</v>
      </c>
      <c r="N21" s="18">
        <v>0</v>
      </c>
      <c r="O21" s="19">
        <v>0</v>
      </c>
      <c r="P21" s="19">
        <v>0</v>
      </c>
      <c r="Q21" s="19">
        <v>0</v>
      </c>
      <c r="R21" s="18">
        <v>0</v>
      </c>
      <c r="S21" s="19">
        <v>0</v>
      </c>
      <c r="T21" s="19">
        <v>0</v>
      </c>
      <c r="U21" s="19">
        <v>0</v>
      </c>
      <c r="V21" s="18">
        <v>0</v>
      </c>
      <c r="W21" s="19">
        <v>0</v>
      </c>
      <c r="X21" s="19">
        <v>0</v>
      </c>
      <c r="Y21" s="20">
        <v>0</v>
      </c>
    </row>
    <row r="22" spans="1:25" x14ac:dyDescent="0.2">
      <c r="A22" s="21" t="s">
        <v>21</v>
      </c>
      <c r="B22" s="22">
        <v>0</v>
      </c>
      <c r="C22" s="23">
        <v>0</v>
      </c>
      <c r="D22" s="23">
        <v>0</v>
      </c>
      <c r="E22" s="23">
        <v>0</v>
      </c>
      <c r="F22" s="22">
        <v>145.46</v>
      </c>
      <c r="G22" s="23">
        <v>47.332999999999998</v>
      </c>
      <c r="H22" s="23">
        <v>0</v>
      </c>
      <c r="I22" s="23">
        <v>1.696</v>
      </c>
      <c r="J22" s="22">
        <v>86.478999999999999</v>
      </c>
      <c r="K22" s="23">
        <v>0</v>
      </c>
      <c r="L22" s="23">
        <v>0</v>
      </c>
      <c r="M22" s="24">
        <v>0.16</v>
      </c>
      <c r="N22" s="22">
        <v>0</v>
      </c>
      <c r="O22" s="23">
        <v>0</v>
      </c>
      <c r="P22" s="23">
        <v>0</v>
      </c>
      <c r="Q22" s="23">
        <v>0</v>
      </c>
      <c r="R22" s="22">
        <v>0</v>
      </c>
      <c r="S22" s="23">
        <v>0</v>
      </c>
      <c r="T22" s="23">
        <v>0</v>
      </c>
      <c r="U22" s="23">
        <v>0</v>
      </c>
      <c r="V22" s="22">
        <v>0</v>
      </c>
      <c r="W22" s="23">
        <v>0</v>
      </c>
      <c r="X22" s="23">
        <v>0</v>
      </c>
      <c r="Y22" s="24">
        <v>0</v>
      </c>
    </row>
    <row r="23" spans="1:25" x14ac:dyDescent="0.2">
      <c r="A23" s="21" t="s">
        <v>22</v>
      </c>
      <c r="B23" s="22">
        <v>0</v>
      </c>
      <c r="C23" s="23">
        <v>0</v>
      </c>
      <c r="D23" s="23">
        <v>0</v>
      </c>
      <c r="E23" s="23">
        <v>0</v>
      </c>
      <c r="F23" s="22">
        <v>201.233</v>
      </c>
      <c r="G23" s="23">
        <v>119.97799999999999</v>
      </c>
      <c r="H23" s="23">
        <v>0</v>
      </c>
      <c r="I23" s="23">
        <v>12.048999999999999</v>
      </c>
      <c r="J23" s="22">
        <v>355.23599999999999</v>
      </c>
      <c r="K23" s="23">
        <v>2.5999999999999999E-2</v>
      </c>
      <c r="L23" s="23">
        <v>0</v>
      </c>
      <c r="M23" s="24">
        <v>1.1870000000000001</v>
      </c>
      <c r="N23" s="22">
        <v>0</v>
      </c>
      <c r="O23" s="23">
        <v>0</v>
      </c>
      <c r="P23" s="23">
        <v>0</v>
      </c>
      <c r="Q23" s="23">
        <v>0</v>
      </c>
      <c r="R23" s="22">
        <v>2.9449999999999998</v>
      </c>
      <c r="S23" s="23">
        <v>3.7759999999999998</v>
      </c>
      <c r="T23" s="23">
        <v>0</v>
      </c>
      <c r="U23" s="23">
        <v>-0.51900000000000002</v>
      </c>
      <c r="V23" s="22">
        <v>145.483</v>
      </c>
      <c r="W23" s="23">
        <v>5.5E-2</v>
      </c>
      <c r="X23" s="23">
        <v>0</v>
      </c>
      <c r="Y23" s="24">
        <v>0.03</v>
      </c>
    </row>
    <row r="24" spans="1:25" x14ac:dyDescent="0.2">
      <c r="A24" s="21" t="s">
        <v>23</v>
      </c>
      <c r="B24" s="22">
        <v>0</v>
      </c>
      <c r="C24" s="23">
        <v>0</v>
      </c>
      <c r="D24" s="23">
        <v>0</v>
      </c>
      <c r="E24" s="23">
        <v>0</v>
      </c>
      <c r="F24" s="22">
        <v>149.22200000000001</v>
      </c>
      <c r="G24" s="23">
        <v>89.534999999999997</v>
      </c>
      <c r="H24" s="23">
        <v>0</v>
      </c>
      <c r="I24" s="23">
        <v>0.93300000000000005</v>
      </c>
      <c r="J24" s="22">
        <v>213.84</v>
      </c>
      <c r="K24" s="23">
        <v>3.5510000000000002</v>
      </c>
      <c r="L24" s="23">
        <v>0</v>
      </c>
      <c r="M24" s="24">
        <v>1.391</v>
      </c>
      <c r="N24" s="22">
        <v>0</v>
      </c>
      <c r="O24" s="23">
        <v>0</v>
      </c>
      <c r="P24" s="23">
        <v>0</v>
      </c>
      <c r="Q24" s="23">
        <v>0</v>
      </c>
      <c r="R24" s="22">
        <v>38.719000000000001</v>
      </c>
      <c r="S24" s="23">
        <v>6.9640000000000004</v>
      </c>
      <c r="T24" s="23">
        <v>0</v>
      </c>
      <c r="U24" s="23">
        <v>24.027000000000001</v>
      </c>
      <c r="V24" s="22">
        <v>72.501000000000005</v>
      </c>
      <c r="W24" s="23">
        <v>0.29499999999999998</v>
      </c>
      <c r="X24" s="23">
        <v>0</v>
      </c>
      <c r="Y24" s="24">
        <v>0.26200000000000001</v>
      </c>
    </row>
    <row r="25" spans="1:25" x14ac:dyDescent="0.2">
      <c r="A25" s="21" t="s">
        <v>24</v>
      </c>
      <c r="B25" s="22">
        <v>5.0000000000000001E-3</v>
      </c>
      <c r="C25" s="23">
        <v>1.0999999999999999E-2</v>
      </c>
      <c r="D25" s="23">
        <v>0</v>
      </c>
      <c r="E25" s="23">
        <v>0</v>
      </c>
      <c r="F25" s="22">
        <v>53.148000000000003</v>
      </c>
      <c r="G25" s="23">
        <v>8.827</v>
      </c>
      <c r="H25" s="23">
        <v>0</v>
      </c>
      <c r="I25" s="23">
        <v>-6.1689999999999996</v>
      </c>
      <c r="J25" s="22">
        <v>74.185000000000002</v>
      </c>
      <c r="K25" s="23">
        <v>0</v>
      </c>
      <c r="L25" s="23">
        <v>0</v>
      </c>
      <c r="M25" s="24">
        <v>2.8000000000000001E-2</v>
      </c>
      <c r="N25" s="22">
        <v>0</v>
      </c>
      <c r="O25" s="23">
        <v>0</v>
      </c>
      <c r="P25" s="23">
        <v>0</v>
      </c>
      <c r="Q25" s="23">
        <v>0</v>
      </c>
      <c r="R25" s="22">
        <v>4.141</v>
      </c>
      <c r="S25" s="23">
        <v>0</v>
      </c>
      <c r="T25" s="23">
        <v>0</v>
      </c>
      <c r="U25" s="23">
        <v>-0.41199999999999998</v>
      </c>
      <c r="V25" s="22">
        <v>15.826000000000001</v>
      </c>
      <c r="W25" s="23">
        <v>0</v>
      </c>
      <c r="X25" s="23">
        <v>0</v>
      </c>
      <c r="Y25" s="24">
        <v>0</v>
      </c>
    </row>
    <row r="26" spans="1:25" x14ac:dyDescent="0.2">
      <c r="A26" s="21" t="s">
        <v>25</v>
      </c>
      <c r="B26" s="22">
        <v>0</v>
      </c>
      <c r="C26" s="23">
        <v>0</v>
      </c>
      <c r="D26" s="23">
        <v>0</v>
      </c>
      <c r="E26" s="23">
        <v>0</v>
      </c>
      <c r="F26" s="22">
        <v>215.596</v>
      </c>
      <c r="G26" s="23">
        <v>29.166</v>
      </c>
      <c r="H26" s="23">
        <v>0</v>
      </c>
      <c r="I26" s="23">
        <v>-39.862000000000002</v>
      </c>
      <c r="J26" s="22">
        <v>1262.2919999999999</v>
      </c>
      <c r="K26" s="23">
        <v>14.387</v>
      </c>
      <c r="L26" s="23">
        <v>0</v>
      </c>
      <c r="M26" s="24">
        <v>-26.038</v>
      </c>
      <c r="N26" s="22">
        <v>0</v>
      </c>
      <c r="O26" s="23">
        <v>0</v>
      </c>
      <c r="P26" s="23">
        <v>0</v>
      </c>
      <c r="Q26" s="23">
        <v>0</v>
      </c>
      <c r="R26" s="22">
        <v>1.2090000000000001</v>
      </c>
      <c r="S26" s="23">
        <v>0.13100000000000001</v>
      </c>
      <c r="T26" s="23">
        <v>0</v>
      </c>
      <c r="U26" s="23">
        <v>-6.407</v>
      </c>
      <c r="V26" s="22">
        <v>1.7450000000000001</v>
      </c>
      <c r="W26" s="23">
        <v>0</v>
      </c>
      <c r="X26" s="23">
        <v>0</v>
      </c>
      <c r="Y26" s="24">
        <v>-9.2609999999999992</v>
      </c>
    </row>
    <row r="27" spans="1:25" x14ac:dyDescent="0.2">
      <c r="A27" s="21" t="s">
        <v>26</v>
      </c>
      <c r="B27" s="22">
        <v>0</v>
      </c>
      <c r="C27" s="23">
        <v>0</v>
      </c>
      <c r="D27" s="23">
        <v>0</v>
      </c>
      <c r="E27" s="23">
        <v>0</v>
      </c>
      <c r="F27" s="22">
        <v>106.31699999999999</v>
      </c>
      <c r="G27" s="23">
        <v>1.238</v>
      </c>
      <c r="H27" s="23">
        <v>0</v>
      </c>
      <c r="I27" s="23">
        <v>-10.817</v>
      </c>
      <c r="J27" s="22">
        <v>126.718</v>
      </c>
      <c r="K27" s="23">
        <v>0</v>
      </c>
      <c r="L27" s="23">
        <v>0</v>
      </c>
      <c r="M27" s="24">
        <v>-7.59</v>
      </c>
      <c r="N27" s="22">
        <v>0</v>
      </c>
      <c r="O27" s="23">
        <v>0</v>
      </c>
      <c r="P27" s="23">
        <v>0</v>
      </c>
      <c r="Q27" s="23">
        <v>0</v>
      </c>
      <c r="R27" s="22">
        <v>0</v>
      </c>
      <c r="S27" s="23">
        <v>0</v>
      </c>
      <c r="T27" s="23">
        <v>0</v>
      </c>
      <c r="U27" s="23">
        <v>0</v>
      </c>
      <c r="V27" s="22">
        <v>0</v>
      </c>
      <c r="W27" s="23">
        <v>0</v>
      </c>
      <c r="X27" s="23">
        <v>0</v>
      </c>
      <c r="Y27" s="24">
        <v>0</v>
      </c>
    </row>
    <row r="28" spans="1:25" x14ac:dyDescent="0.2">
      <c r="A28" s="21" t="s">
        <v>27</v>
      </c>
      <c r="B28" s="22">
        <v>0</v>
      </c>
      <c r="C28" s="23">
        <v>0</v>
      </c>
      <c r="D28" s="23">
        <v>0</v>
      </c>
      <c r="E28" s="23">
        <v>0</v>
      </c>
      <c r="F28" s="22">
        <v>56.220999999999997</v>
      </c>
      <c r="G28" s="23">
        <v>1.8660000000000001</v>
      </c>
      <c r="H28" s="23">
        <v>0</v>
      </c>
      <c r="I28" s="23">
        <v>-0.20499999999999999</v>
      </c>
      <c r="J28" s="22">
        <v>232.923</v>
      </c>
      <c r="K28" s="23">
        <v>0</v>
      </c>
      <c r="L28" s="23">
        <v>0</v>
      </c>
      <c r="M28" s="24">
        <v>-10.933</v>
      </c>
      <c r="N28" s="22">
        <v>0</v>
      </c>
      <c r="O28" s="23">
        <v>0</v>
      </c>
      <c r="P28" s="23">
        <v>0</v>
      </c>
      <c r="Q28" s="23">
        <v>0</v>
      </c>
      <c r="R28" s="22">
        <v>0</v>
      </c>
      <c r="S28" s="23">
        <v>0</v>
      </c>
      <c r="T28" s="23">
        <v>0</v>
      </c>
      <c r="U28" s="23">
        <v>0</v>
      </c>
      <c r="V28" s="22">
        <v>0</v>
      </c>
      <c r="W28" s="23">
        <v>0</v>
      </c>
      <c r="X28" s="23">
        <v>0</v>
      </c>
      <c r="Y28" s="24">
        <v>0</v>
      </c>
    </row>
    <row r="29" spans="1:25" x14ac:dyDescent="0.2">
      <c r="A29" s="21" t="s">
        <v>28</v>
      </c>
      <c r="B29" s="22">
        <v>0</v>
      </c>
      <c r="C29" s="23">
        <v>0</v>
      </c>
      <c r="D29" s="23">
        <v>0</v>
      </c>
      <c r="E29" s="23">
        <v>0</v>
      </c>
      <c r="F29" s="22">
        <v>47.787999999999997</v>
      </c>
      <c r="G29" s="23">
        <v>0.67100000000000004</v>
      </c>
      <c r="H29" s="23">
        <v>0</v>
      </c>
      <c r="I29" s="23">
        <v>-16.507000000000001</v>
      </c>
      <c r="J29" s="22">
        <v>91.254999999999995</v>
      </c>
      <c r="K29" s="23">
        <v>0</v>
      </c>
      <c r="L29" s="23">
        <v>0</v>
      </c>
      <c r="M29" s="24">
        <v>1.4999999999999999E-2</v>
      </c>
      <c r="N29" s="22">
        <v>0</v>
      </c>
      <c r="O29" s="23">
        <v>0</v>
      </c>
      <c r="P29" s="23">
        <v>0</v>
      </c>
      <c r="Q29" s="23">
        <v>0</v>
      </c>
      <c r="R29" s="22">
        <v>1.034</v>
      </c>
      <c r="S29" s="23">
        <v>0</v>
      </c>
      <c r="T29" s="23">
        <v>0</v>
      </c>
      <c r="U29" s="23">
        <v>-3.7349999999999999</v>
      </c>
      <c r="V29" s="22">
        <v>2.597</v>
      </c>
      <c r="W29" s="23">
        <v>0</v>
      </c>
      <c r="X29" s="23">
        <v>0</v>
      </c>
      <c r="Y29" s="24">
        <v>0</v>
      </c>
    </row>
    <row r="30" spans="1:25" x14ac:dyDescent="0.2">
      <c r="A30" s="21" t="s">
        <v>29</v>
      </c>
      <c r="B30" s="22">
        <v>0</v>
      </c>
      <c r="C30" s="23">
        <v>0</v>
      </c>
      <c r="D30" s="25">
        <v>0</v>
      </c>
      <c r="E30" s="23">
        <v>0</v>
      </c>
      <c r="F30" s="22">
        <v>84.025999999999996</v>
      </c>
      <c r="G30" s="23">
        <v>1.137</v>
      </c>
      <c r="H30" s="23">
        <v>0</v>
      </c>
      <c r="I30" s="23">
        <v>-17.314</v>
      </c>
      <c r="J30" s="22">
        <v>105.03400000000001</v>
      </c>
      <c r="K30" s="23">
        <v>0</v>
      </c>
      <c r="L30" s="23">
        <v>0</v>
      </c>
      <c r="M30" s="24">
        <v>3.6379999999999999</v>
      </c>
      <c r="N30" s="22">
        <v>0</v>
      </c>
      <c r="O30" s="23">
        <v>0</v>
      </c>
      <c r="P30" s="25">
        <v>0</v>
      </c>
      <c r="Q30" s="23">
        <v>0</v>
      </c>
      <c r="R30" s="22">
        <v>0</v>
      </c>
      <c r="S30" s="23">
        <v>0</v>
      </c>
      <c r="T30" s="23">
        <v>0</v>
      </c>
      <c r="U30" s="23">
        <v>0</v>
      </c>
      <c r="V30" s="22">
        <v>0</v>
      </c>
      <c r="W30" s="23">
        <v>0</v>
      </c>
      <c r="X30" s="23">
        <v>0</v>
      </c>
      <c r="Y30" s="24">
        <v>0</v>
      </c>
    </row>
    <row r="31" spans="1:25" x14ac:dyDescent="0.2">
      <c r="A31" s="21" t="s">
        <v>30</v>
      </c>
      <c r="B31" s="22">
        <v>0</v>
      </c>
      <c r="C31" s="23">
        <v>0</v>
      </c>
      <c r="D31" s="23">
        <v>0</v>
      </c>
      <c r="E31" s="23">
        <v>0</v>
      </c>
      <c r="F31" s="22">
        <v>45.701000000000001</v>
      </c>
      <c r="G31" s="23">
        <v>4.0549999999999997</v>
      </c>
      <c r="H31" s="23">
        <v>0</v>
      </c>
      <c r="I31" s="23">
        <v>-26.361999999999998</v>
      </c>
      <c r="J31" s="22">
        <v>52.756999999999998</v>
      </c>
      <c r="K31" s="23">
        <v>0</v>
      </c>
      <c r="L31" s="23">
        <v>0</v>
      </c>
      <c r="M31" s="24">
        <v>-25.204999999999998</v>
      </c>
      <c r="N31" s="22">
        <v>0</v>
      </c>
      <c r="O31" s="23">
        <v>0</v>
      </c>
      <c r="P31" s="23">
        <v>0</v>
      </c>
      <c r="Q31" s="23">
        <v>0</v>
      </c>
      <c r="R31" s="22">
        <v>0</v>
      </c>
      <c r="S31" s="23">
        <v>0</v>
      </c>
      <c r="T31" s="23">
        <v>0</v>
      </c>
      <c r="U31" s="23">
        <v>0</v>
      </c>
      <c r="V31" s="22">
        <v>0</v>
      </c>
      <c r="W31" s="23">
        <v>0</v>
      </c>
      <c r="X31" s="23">
        <v>0</v>
      </c>
      <c r="Y31" s="24">
        <v>0</v>
      </c>
    </row>
    <row r="32" spans="1:25" x14ac:dyDescent="0.2">
      <c r="A32" s="21" t="s">
        <v>31</v>
      </c>
      <c r="B32" s="22">
        <v>0</v>
      </c>
      <c r="C32" s="23">
        <v>0</v>
      </c>
      <c r="D32" s="23">
        <v>0</v>
      </c>
      <c r="E32" s="23">
        <v>0</v>
      </c>
      <c r="F32" s="22">
        <v>82.521000000000001</v>
      </c>
      <c r="G32" s="23">
        <v>18.431000000000001</v>
      </c>
      <c r="H32" s="23">
        <v>0</v>
      </c>
      <c r="I32" s="23">
        <v>-6.4989999999999997</v>
      </c>
      <c r="J32" s="22">
        <v>77.858000000000004</v>
      </c>
      <c r="K32" s="23">
        <v>0</v>
      </c>
      <c r="L32" s="23">
        <v>0</v>
      </c>
      <c r="M32" s="24">
        <v>-44.917000000000002</v>
      </c>
      <c r="N32" s="22">
        <v>0</v>
      </c>
      <c r="O32" s="23">
        <v>0</v>
      </c>
      <c r="P32" s="23">
        <v>0</v>
      </c>
      <c r="Q32" s="23">
        <v>0</v>
      </c>
      <c r="R32" s="22">
        <v>0</v>
      </c>
      <c r="S32" s="23">
        <v>0</v>
      </c>
      <c r="T32" s="23">
        <v>0</v>
      </c>
      <c r="U32" s="23">
        <v>0</v>
      </c>
      <c r="V32" s="22">
        <v>0</v>
      </c>
      <c r="W32" s="23">
        <v>0</v>
      </c>
      <c r="X32" s="23">
        <v>0</v>
      </c>
      <c r="Y32" s="24">
        <v>0</v>
      </c>
    </row>
    <row r="33" spans="1:25" x14ac:dyDescent="0.2">
      <c r="A33" s="21" t="s">
        <v>32</v>
      </c>
      <c r="B33" s="22">
        <v>0</v>
      </c>
      <c r="C33" s="23">
        <v>0</v>
      </c>
      <c r="D33" s="23">
        <v>0</v>
      </c>
      <c r="E33" s="23">
        <v>0</v>
      </c>
      <c r="F33" s="22">
        <v>1.526</v>
      </c>
      <c r="G33" s="23">
        <v>2.0630000000000002</v>
      </c>
      <c r="H33" s="23">
        <v>0</v>
      </c>
      <c r="I33" s="23">
        <v>-5.7930000000000001</v>
      </c>
      <c r="J33" s="22">
        <v>6.3680000000000003</v>
      </c>
      <c r="K33" s="23">
        <v>0</v>
      </c>
      <c r="L33" s="23">
        <v>0</v>
      </c>
      <c r="M33" s="24">
        <v>0</v>
      </c>
      <c r="N33" s="22">
        <v>0</v>
      </c>
      <c r="O33" s="23">
        <v>0</v>
      </c>
      <c r="P33" s="23">
        <v>0</v>
      </c>
      <c r="Q33" s="23">
        <v>0</v>
      </c>
      <c r="R33" s="22">
        <v>0</v>
      </c>
      <c r="S33" s="23">
        <v>0</v>
      </c>
      <c r="T33" s="23">
        <v>0</v>
      </c>
      <c r="U33" s="23">
        <v>0</v>
      </c>
      <c r="V33" s="22">
        <v>0</v>
      </c>
      <c r="W33" s="23">
        <v>0</v>
      </c>
      <c r="X33" s="23">
        <v>0</v>
      </c>
      <c r="Y33" s="24">
        <v>0</v>
      </c>
    </row>
    <row r="34" spans="1:25" x14ac:dyDescent="0.2">
      <c r="A34" s="21" t="s">
        <v>33</v>
      </c>
      <c r="B34" s="26">
        <v>0.28000000000000003</v>
      </c>
      <c r="C34" s="27">
        <v>0</v>
      </c>
      <c r="D34" s="27">
        <v>0</v>
      </c>
      <c r="E34" s="27">
        <v>0.53300000000000003</v>
      </c>
      <c r="F34" s="26">
        <v>17.652999999999999</v>
      </c>
      <c r="G34" s="27">
        <v>35.381</v>
      </c>
      <c r="H34" s="27">
        <v>0</v>
      </c>
      <c r="I34" s="27">
        <v>19.643000000000001</v>
      </c>
      <c r="J34" s="26">
        <v>61.125</v>
      </c>
      <c r="K34" s="27">
        <v>2.3420000000000001</v>
      </c>
      <c r="L34" s="27">
        <v>0</v>
      </c>
      <c r="M34" s="28">
        <v>-156.874</v>
      </c>
      <c r="N34" s="26">
        <v>1.1399999999999999</v>
      </c>
      <c r="O34" s="27">
        <v>0.11899999999999999</v>
      </c>
      <c r="P34" s="27">
        <v>0</v>
      </c>
      <c r="Q34" s="27">
        <v>-12.836</v>
      </c>
      <c r="R34" s="26">
        <v>0.157</v>
      </c>
      <c r="S34" s="27">
        <v>0</v>
      </c>
      <c r="T34" s="27">
        <v>0</v>
      </c>
      <c r="U34" s="27">
        <v>0</v>
      </c>
      <c r="V34" s="26">
        <v>2.8410000000000002</v>
      </c>
      <c r="W34" s="27">
        <v>0</v>
      </c>
      <c r="X34" s="27">
        <v>0</v>
      </c>
      <c r="Y34" s="28">
        <v>0.02</v>
      </c>
    </row>
    <row r="35" spans="1:25" s="43" customFormat="1" x14ac:dyDescent="0.2">
      <c r="A35" s="44" t="s">
        <v>8</v>
      </c>
      <c r="B35" s="48">
        <f t="shared" ref="B35:M35" si="3">SUM(B21:B34)</f>
        <v>0.28500000000000003</v>
      </c>
      <c r="C35" s="49">
        <f t="shared" si="3"/>
        <v>1.0999999999999999E-2</v>
      </c>
      <c r="D35" s="49">
        <f t="shared" si="3"/>
        <v>0</v>
      </c>
      <c r="E35" s="49">
        <f t="shared" si="3"/>
        <v>0.53300000000000003</v>
      </c>
      <c r="F35" s="48">
        <f t="shared" si="3"/>
        <v>1250.3240000000001</v>
      </c>
      <c r="G35" s="49">
        <f t="shared" si="3"/>
        <v>369.91499999999996</v>
      </c>
      <c r="H35" s="49">
        <f t="shared" si="3"/>
        <v>0</v>
      </c>
      <c r="I35" s="49">
        <f t="shared" si="3"/>
        <v>-90.62700000000001</v>
      </c>
      <c r="J35" s="48">
        <f t="shared" si="3"/>
        <v>2757.7450000000003</v>
      </c>
      <c r="K35" s="49">
        <f t="shared" si="3"/>
        <v>20.305999999999997</v>
      </c>
      <c r="L35" s="49">
        <f t="shared" si="3"/>
        <v>0</v>
      </c>
      <c r="M35" s="50">
        <f t="shared" si="3"/>
        <v>-265.13800000000003</v>
      </c>
      <c r="N35" s="48">
        <f>SUM(N21:N34)</f>
        <v>1.1399999999999999</v>
      </c>
      <c r="O35" s="49">
        <f>SUM(O21:O34)</f>
        <v>0.11899999999999999</v>
      </c>
      <c r="P35" s="49">
        <f>SUM(P21:P34)</f>
        <v>0</v>
      </c>
      <c r="Q35" s="49">
        <f t="shared" ref="Q35:Y35" si="4">SUM(Q21:Q34)</f>
        <v>-12.836</v>
      </c>
      <c r="R35" s="48">
        <f t="shared" si="4"/>
        <v>48.204999999999998</v>
      </c>
      <c r="S35" s="49">
        <f t="shared" si="4"/>
        <v>10.871</v>
      </c>
      <c r="T35" s="49">
        <f t="shared" si="4"/>
        <v>0</v>
      </c>
      <c r="U35" s="49">
        <f t="shared" si="4"/>
        <v>12.954000000000004</v>
      </c>
      <c r="V35" s="48">
        <f t="shared" si="4"/>
        <v>240.99300000000002</v>
      </c>
      <c r="W35" s="49">
        <f t="shared" si="4"/>
        <v>0.35</v>
      </c>
      <c r="X35" s="49">
        <f t="shared" si="4"/>
        <v>0</v>
      </c>
      <c r="Y35" s="50">
        <f t="shared" si="4"/>
        <v>-8.9489999999999998</v>
      </c>
    </row>
    <row r="38" spans="1:25" s="43" customFormat="1" ht="15.75" x14ac:dyDescent="0.25">
      <c r="A38" s="51" t="s">
        <v>9</v>
      </c>
    </row>
    <row r="39" spans="1:25" x14ac:dyDescent="0.2">
      <c r="A39" s="9" t="s">
        <v>10</v>
      </c>
    </row>
    <row r="40" spans="1:25" x14ac:dyDescent="0.2">
      <c r="A40" s="9" t="s">
        <v>11</v>
      </c>
    </row>
    <row r="41" spans="1:25" x14ac:dyDescent="0.2">
      <c r="A41" s="9" t="s">
        <v>12</v>
      </c>
    </row>
    <row r="42" spans="1:25" x14ac:dyDescent="0.2">
      <c r="A42" s="29" t="s">
        <v>13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</sheetData>
  <mergeCells count="13">
    <mergeCell ref="R19:U19"/>
    <mergeCell ref="V19:Y19"/>
    <mergeCell ref="B9:M9"/>
    <mergeCell ref="B10:E10"/>
    <mergeCell ref="F10:I10"/>
    <mergeCell ref="J10:M10"/>
    <mergeCell ref="B18:M18"/>
    <mergeCell ref="N18:Y18"/>
    <mergeCell ref="A42:M42"/>
    <mergeCell ref="B19:E19"/>
    <mergeCell ref="F19:I19"/>
    <mergeCell ref="J19:M19"/>
    <mergeCell ref="N19:Q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abSelected="1" workbookViewId="0">
      <selection activeCell="A6" sqref="A6"/>
    </sheetView>
  </sheetViews>
  <sheetFormatPr baseColWidth="10" defaultRowHeight="12.75" x14ac:dyDescent="0.2"/>
  <cols>
    <col min="1" max="1" width="41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33" customFormat="1" ht="27.75" x14ac:dyDescent="0.4">
      <c r="A1" s="30" t="s">
        <v>18</v>
      </c>
      <c r="B1" s="31"/>
      <c r="C1" s="32"/>
      <c r="D1" s="32"/>
      <c r="E1" s="32"/>
      <c r="F1" s="31"/>
      <c r="G1" s="32"/>
      <c r="H1" s="32"/>
      <c r="I1" s="32"/>
    </row>
    <row r="2" spans="1:13" s="37" customFormat="1" ht="18" x14ac:dyDescent="0.25">
      <c r="A2" s="34" t="s">
        <v>17</v>
      </c>
      <c r="B2" s="35"/>
      <c r="C2" s="36"/>
      <c r="D2" s="36"/>
      <c r="E2" s="36"/>
      <c r="F2" s="35"/>
      <c r="G2" s="36"/>
      <c r="H2" s="36"/>
      <c r="I2" s="36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0</v>
      </c>
      <c r="B4" s="2"/>
      <c r="C4" s="3"/>
      <c r="D4" s="3"/>
      <c r="E4" s="3"/>
    </row>
    <row r="5" spans="1:13" s="4" customFormat="1" x14ac:dyDescent="0.2">
      <c r="A5" s="5" t="s">
        <v>46</v>
      </c>
      <c r="B5" s="2"/>
      <c r="C5" s="3"/>
      <c r="D5" s="3"/>
      <c r="E5" s="3"/>
    </row>
    <row r="6" spans="1:13" x14ac:dyDescent="0.2">
      <c r="A6" s="6"/>
      <c r="B6" s="7"/>
      <c r="C6" s="8"/>
      <c r="D6" s="8"/>
      <c r="E6" s="8"/>
    </row>
    <row r="8" spans="1:13" s="43" customFormat="1" ht="15.75" x14ac:dyDescent="0.25">
      <c r="A8" s="42" t="s">
        <v>45</v>
      </c>
    </row>
    <row r="9" spans="1:13" ht="15" x14ac:dyDescent="0.2">
      <c r="A9" s="10"/>
      <c r="B9" s="11" t="s">
        <v>8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x14ac:dyDescent="0.2">
      <c r="B10" s="14" t="s">
        <v>1</v>
      </c>
      <c r="C10" s="15"/>
      <c r="D10" s="15"/>
      <c r="E10" s="15"/>
      <c r="F10" s="14" t="s">
        <v>2</v>
      </c>
      <c r="G10" s="15"/>
      <c r="H10" s="15"/>
      <c r="I10" s="15"/>
      <c r="J10" s="14" t="s">
        <v>3</v>
      </c>
      <c r="K10" s="15"/>
      <c r="L10" s="15"/>
      <c r="M10" s="16"/>
    </row>
    <row r="11" spans="1:13" s="43" customFormat="1" x14ac:dyDescent="0.2">
      <c r="A11" s="44" t="s">
        <v>16</v>
      </c>
      <c r="B11" s="45" t="s">
        <v>4</v>
      </c>
      <c r="C11" s="46" t="s">
        <v>5</v>
      </c>
      <c r="D11" s="46" t="s">
        <v>6</v>
      </c>
      <c r="E11" s="46" t="s">
        <v>7</v>
      </c>
      <c r="F11" s="45" t="s">
        <v>4</v>
      </c>
      <c r="G11" s="46" t="s">
        <v>5</v>
      </c>
      <c r="H11" s="46" t="s">
        <v>6</v>
      </c>
      <c r="I11" s="46" t="s">
        <v>7</v>
      </c>
      <c r="J11" s="45" t="s">
        <v>4</v>
      </c>
      <c r="K11" s="46" t="s">
        <v>5</v>
      </c>
      <c r="L11" s="46" t="s">
        <v>6</v>
      </c>
      <c r="M11" s="47" t="s">
        <v>7</v>
      </c>
    </row>
    <row r="12" spans="1:13" x14ac:dyDescent="0.2">
      <c r="A12" s="17" t="s">
        <v>14</v>
      </c>
      <c r="B12" s="18">
        <f t="shared" ref="B12:M12" si="0">B35</f>
        <v>0.26100000000000001</v>
      </c>
      <c r="C12" s="19">
        <f t="shared" si="0"/>
        <v>0</v>
      </c>
      <c r="D12" s="19">
        <f t="shared" si="0"/>
        <v>0</v>
      </c>
      <c r="E12" s="19">
        <f t="shared" si="0"/>
        <v>-0.159</v>
      </c>
      <c r="F12" s="18">
        <f t="shared" si="0"/>
        <v>1346.8300000000002</v>
      </c>
      <c r="G12" s="19">
        <f t="shared" si="0"/>
        <v>338.27299999999997</v>
      </c>
      <c r="H12" s="19">
        <f t="shared" si="0"/>
        <v>0</v>
      </c>
      <c r="I12" s="19">
        <f t="shared" si="0"/>
        <v>-4.7399999999999913</v>
      </c>
      <c r="J12" s="18">
        <f t="shared" si="0"/>
        <v>1855.7180000000001</v>
      </c>
      <c r="K12" s="19">
        <f t="shared" si="0"/>
        <v>60.929000000000002</v>
      </c>
      <c r="L12" s="19">
        <f t="shared" si="0"/>
        <v>0</v>
      </c>
      <c r="M12" s="20">
        <f t="shared" si="0"/>
        <v>22.474000000000004</v>
      </c>
    </row>
    <row r="13" spans="1:13" x14ac:dyDescent="0.2">
      <c r="A13" s="21" t="s">
        <v>15</v>
      </c>
      <c r="B13" s="22">
        <f t="shared" ref="B13:M13" si="1">N35</f>
        <v>0.629</v>
      </c>
      <c r="C13" s="23">
        <f t="shared" si="1"/>
        <v>0</v>
      </c>
      <c r="D13" s="23">
        <f t="shared" si="1"/>
        <v>0</v>
      </c>
      <c r="E13" s="23">
        <f t="shared" si="1"/>
        <v>0</v>
      </c>
      <c r="F13" s="22">
        <f t="shared" si="1"/>
        <v>29.437999999999999</v>
      </c>
      <c r="G13" s="23">
        <f t="shared" si="1"/>
        <v>21.571000000000002</v>
      </c>
      <c r="H13" s="23">
        <f t="shared" si="1"/>
        <v>0</v>
      </c>
      <c r="I13" s="23">
        <f t="shared" si="1"/>
        <v>13.293000000000001</v>
      </c>
      <c r="J13" s="22">
        <f t="shared" si="1"/>
        <v>188.06200000000001</v>
      </c>
      <c r="K13" s="23">
        <f t="shared" si="1"/>
        <v>5.8760000000000003</v>
      </c>
      <c r="L13" s="23">
        <f t="shared" si="1"/>
        <v>0</v>
      </c>
      <c r="M13" s="24">
        <f t="shared" si="1"/>
        <v>10.677</v>
      </c>
    </row>
    <row r="14" spans="1:13" s="43" customFormat="1" x14ac:dyDescent="0.2">
      <c r="A14" s="44" t="s">
        <v>8</v>
      </c>
      <c r="B14" s="48">
        <f t="shared" ref="B14:M14" si="2">SUM(B12:B13)</f>
        <v>0.89</v>
      </c>
      <c r="C14" s="49">
        <f t="shared" si="2"/>
        <v>0</v>
      </c>
      <c r="D14" s="49">
        <f t="shared" si="2"/>
        <v>0</v>
      </c>
      <c r="E14" s="49">
        <f t="shared" si="2"/>
        <v>-0.159</v>
      </c>
      <c r="F14" s="48">
        <f t="shared" si="2"/>
        <v>1376.2680000000003</v>
      </c>
      <c r="G14" s="49">
        <f t="shared" si="2"/>
        <v>359.84399999999999</v>
      </c>
      <c r="H14" s="49">
        <f t="shared" si="2"/>
        <v>0</v>
      </c>
      <c r="I14" s="49">
        <f t="shared" si="2"/>
        <v>8.5530000000000097</v>
      </c>
      <c r="J14" s="48">
        <f t="shared" si="2"/>
        <v>2043.7800000000002</v>
      </c>
      <c r="K14" s="49">
        <f t="shared" si="2"/>
        <v>66.805000000000007</v>
      </c>
      <c r="L14" s="49">
        <f t="shared" si="2"/>
        <v>0</v>
      </c>
      <c r="M14" s="50">
        <f t="shared" si="2"/>
        <v>33.151000000000003</v>
      </c>
    </row>
    <row r="17" spans="1:25" s="43" customFormat="1" ht="15.75" x14ac:dyDescent="0.25">
      <c r="A17" s="51" t="s">
        <v>45</v>
      </c>
    </row>
    <row r="18" spans="1:25" ht="15" x14ac:dyDescent="0.2">
      <c r="A18" s="10"/>
      <c r="B18" s="11" t="s">
        <v>14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3"/>
      <c r="N18" s="11" t="s">
        <v>15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</row>
    <row r="19" spans="1:25" x14ac:dyDescent="0.2">
      <c r="B19" s="14" t="s">
        <v>1</v>
      </c>
      <c r="C19" s="15"/>
      <c r="D19" s="15"/>
      <c r="E19" s="15"/>
      <c r="F19" s="14" t="s">
        <v>2</v>
      </c>
      <c r="G19" s="15"/>
      <c r="H19" s="15"/>
      <c r="I19" s="15"/>
      <c r="J19" s="14" t="s">
        <v>3</v>
      </c>
      <c r="K19" s="15"/>
      <c r="L19" s="15"/>
      <c r="M19" s="16"/>
      <c r="N19" s="14" t="s">
        <v>1</v>
      </c>
      <c r="O19" s="15"/>
      <c r="P19" s="15"/>
      <c r="Q19" s="15"/>
      <c r="R19" s="14" t="s">
        <v>2</v>
      </c>
      <c r="S19" s="15"/>
      <c r="T19" s="15"/>
      <c r="U19" s="15"/>
      <c r="V19" s="14" t="s">
        <v>3</v>
      </c>
      <c r="W19" s="15"/>
      <c r="X19" s="15"/>
      <c r="Y19" s="16"/>
    </row>
    <row r="20" spans="1:25" s="43" customFormat="1" x14ac:dyDescent="0.2">
      <c r="A20" s="44" t="s">
        <v>19</v>
      </c>
      <c r="B20" s="45" t="s">
        <v>4</v>
      </c>
      <c r="C20" s="46" t="s">
        <v>5</v>
      </c>
      <c r="D20" s="46" t="s">
        <v>6</v>
      </c>
      <c r="E20" s="46" t="s">
        <v>7</v>
      </c>
      <c r="F20" s="45" t="s">
        <v>4</v>
      </c>
      <c r="G20" s="46" t="s">
        <v>5</v>
      </c>
      <c r="H20" s="46" t="s">
        <v>6</v>
      </c>
      <c r="I20" s="46" t="s">
        <v>7</v>
      </c>
      <c r="J20" s="45" t="s">
        <v>4</v>
      </c>
      <c r="K20" s="46" t="s">
        <v>5</v>
      </c>
      <c r="L20" s="46" t="s">
        <v>6</v>
      </c>
      <c r="M20" s="47" t="s">
        <v>7</v>
      </c>
      <c r="N20" s="45" t="s">
        <v>4</v>
      </c>
      <c r="O20" s="46" t="s">
        <v>5</v>
      </c>
      <c r="P20" s="46" t="s">
        <v>6</v>
      </c>
      <c r="Q20" s="46" t="s">
        <v>7</v>
      </c>
      <c r="R20" s="45" t="s">
        <v>4</v>
      </c>
      <c r="S20" s="46" t="s">
        <v>5</v>
      </c>
      <c r="T20" s="46" t="s">
        <v>6</v>
      </c>
      <c r="U20" s="46" t="s">
        <v>7</v>
      </c>
      <c r="V20" s="45" t="s">
        <v>4</v>
      </c>
      <c r="W20" s="46" t="s">
        <v>5</v>
      </c>
      <c r="X20" s="46" t="s">
        <v>6</v>
      </c>
      <c r="Y20" s="47" t="s">
        <v>7</v>
      </c>
    </row>
    <row r="21" spans="1:25" x14ac:dyDescent="0.2">
      <c r="A21" s="17" t="s">
        <v>20</v>
      </c>
      <c r="B21" s="18">
        <v>0</v>
      </c>
      <c r="C21" s="19">
        <v>0</v>
      </c>
      <c r="D21" s="19">
        <v>0</v>
      </c>
      <c r="E21" s="19">
        <v>0</v>
      </c>
      <c r="F21" s="18">
        <v>51.994999999999997</v>
      </c>
      <c r="G21" s="19">
        <v>13.804</v>
      </c>
      <c r="H21" s="19">
        <v>0</v>
      </c>
      <c r="I21" s="19">
        <v>16.236000000000001</v>
      </c>
      <c r="J21" s="18">
        <v>3.2120000000000002</v>
      </c>
      <c r="K21" s="19">
        <v>0</v>
      </c>
      <c r="L21" s="19">
        <v>0</v>
      </c>
      <c r="M21" s="20">
        <v>0</v>
      </c>
      <c r="N21" s="18">
        <v>0</v>
      </c>
      <c r="O21" s="19">
        <v>0</v>
      </c>
      <c r="P21" s="19">
        <v>0</v>
      </c>
      <c r="Q21" s="19">
        <v>0</v>
      </c>
      <c r="R21" s="18">
        <v>0</v>
      </c>
      <c r="S21" s="19">
        <v>0</v>
      </c>
      <c r="T21" s="19">
        <v>0</v>
      </c>
      <c r="U21" s="19">
        <v>0</v>
      </c>
      <c r="V21" s="18">
        <v>0</v>
      </c>
      <c r="W21" s="19">
        <v>0</v>
      </c>
      <c r="X21" s="19">
        <v>0</v>
      </c>
      <c r="Y21" s="20">
        <v>0</v>
      </c>
    </row>
    <row r="22" spans="1:25" x14ac:dyDescent="0.2">
      <c r="A22" s="21" t="s">
        <v>21</v>
      </c>
      <c r="B22" s="22">
        <v>0</v>
      </c>
      <c r="C22" s="23">
        <v>0</v>
      </c>
      <c r="D22" s="23">
        <v>0</v>
      </c>
      <c r="E22" s="23">
        <v>0</v>
      </c>
      <c r="F22" s="22">
        <v>212.56299999999999</v>
      </c>
      <c r="G22" s="23">
        <v>40.491</v>
      </c>
      <c r="H22" s="23">
        <v>0</v>
      </c>
      <c r="I22" s="23">
        <v>3.1379999999999999</v>
      </c>
      <c r="J22" s="22">
        <v>52.4</v>
      </c>
      <c r="K22" s="23">
        <v>0</v>
      </c>
      <c r="L22" s="23">
        <v>0</v>
      </c>
      <c r="M22" s="24">
        <v>7.2999999999999995E-2</v>
      </c>
      <c r="N22" s="22">
        <v>0</v>
      </c>
      <c r="O22" s="23">
        <v>0</v>
      </c>
      <c r="P22" s="23">
        <v>0</v>
      </c>
      <c r="Q22" s="23">
        <v>0</v>
      </c>
      <c r="R22" s="22">
        <v>0</v>
      </c>
      <c r="S22" s="23">
        <v>0</v>
      </c>
      <c r="T22" s="23">
        <v>0</v>
      </c>
      <c r="U22" s="23">
        <v>0</v>
      </c>
      <c r="V22" s="22">
        <v>0</v>
      </c>
      <c r="W22" s="23">
        <v>0</v>
      </c>
      <c r="X22" s="23">
        <v>0</v>
      </c>
      <c r="Y22" s="24">
        <v>0</v>
      </c>
    </row>
    <row r="23" spans="1:25" x14ac:dyDescent="0.2">
      <c r="A23" s="21" t="s">
        <v>22</v>
      </c>
      <c r="B23" s="22">
        <v>0</v>
      </c>
      <c r="C23" s="23">
        <v>0</v>
      </c>
      <c r="D23" s="23">
        <v>0</v>
      </c>
      <c r="E23" s="23">
        <v>0</v>
      </c>
      <c r="F23" s="22">
        <v>300.00200000000001</v>
      </c>
      <c r="G23" s="23">
        <v>143.00200000000001</v>
      </c>
      <c r="H23" s="23">
        <v>0</v>
      </c>
      <c r="I23" s="23">
        <v>8.8330000000000002</v>
      </c>
      <c r="J23" s="22">
        <v>371.17500000000001</v>
      </c>
      <c r="K23" s="23">
        <v>53.395000000000003</v>
      </c>
      <c r="L23" s="23">
        <v>0</v>
      </c>
      <c r="M23" s="24">
        <v>-2.1829999999999998</v>
      </c>
      <c r="N23" s="22">
        <v>0</v>
      </c>
      <c r="O23" s="23">
        <v>0</v>
      </c>
      <c r="P23" s="23">
        <v>0</v>
      </c>
      <c r="Q23" s="23">
        <v>0</v>
      </c>
      <c r="R23" s="22">
        <v>4.33</v>
      </c>
      <c r="S23" s="23">
        <v>1.921</v>
      </c>
      <c r="T23" s="23">
        <v>0</v>
      </c>
      <c r="U23" s="23">
        <v>-1.3959999999999999</v>
      </c>
      <c r="V23" s="22">
        <v>34.627000000000002</v>
      </c>
      <c r="W23" s="23">
        <v>0</v>
      </c>
      <c r="X23" s="23">
        <v>0</v>
      </c>
      <c r="Y23" s="24">
        <v>1E-3</v>
      </c>
    </row>
    <row r="24" spans="1:25" x14ac:dyDescent="0.2">
      <c r="A24" s="21" t="s">
        <v>23</v>
      </c>
      <c r="B24" s="22">
        <v>0</v>
      </c>
      <c r="C24" s="23">
        <v>0</v>
      </c>
      <c r="D24" s="23">
        <v>0</v>
      </c>
      <c r="E24" s="23">
        <v>0</v>
      </c>
      <c r="F24" s="22">
        <v>190.25899999999999</v>
      </c>
      <c r="G24" s="23">
        <v>57.680999999999997</v>
      </c>
      <c r="H24" s="23">
        <v>0</v>
      </c>
      <c r="I24" s="23">
        <v>-13.083</v>
      </c>
      <c r="J24" s="22">
        <v>219.88800000000001</v>
      </c>
      <c r="K24" s="23">
        <v>1.615</v>
      </c>
      <c r="L24" s="23">
        <v>0</v>
      </c>
      <c r="M24" s="24">
        <v>22.942</v>
      </c>
      <c r="N24" s="22">
        <v>0</v>
      </c>
      <c r="O24" s="23">
        <v>0</v>
      </c>
      <c r="P24" s="23">
        <v>0</v>
      </c>
      <c r="Q24" s="23">
        <v>0</v>
      </c>
      <c r="R24" s="22">
        <v>20.097000000000001</v>
      </c>
      <c r="S24" s="23">
        <v>18.396000000000001</v>
      </c>
      <c r="T24" s="23">
        <v>0</v>
      </c>
      <c r="U24" s="23">
        <v>11.097</v>
      </c>
      <c r="V24" s="22">
        <v>120.248</v>
      </c>
      <c r="W24" s="23">
        <v>5.4050000000000002</v>
      </c>
      <c r="X24" s="23">
        <v>0</v>
      </c>
      <c r="Y24" s="24">
        <v>9.56</v>
      </c>
    </row>
    <row r="25" spans="1:25" x14ac:dyDescent="0.2">
      <c r="A25" s="21" t="s">
        <v>24</v>
      </c>
      <c r="B25" s="22">
        <v>0</v>
      </c>
      <c r="C25" s="23">
        <v>0</v>
      </c>
      <c r="D25" s="23">
        <v>0</v>
      </c>
      <c r="E25" s="23">
        <v>0</v>
      </c>
      <c r="F25" s="22">
        <v>21.024999999999999</v>
      </c>
      <c r="G25" s="23">
        <v>26.361000000000001</v>
      </c>
      <c r="H25" s="23">
        <v>0</v>
      </c>
      <c r="I25" s="23">
        <v>53.533000000000001</v>
      </c>
      <c r="J25" s="22">
        <v>132.26400000000001</v>
      </c>
      <c r="K25" s="23">
        <v>0</v>
      </c>
      <c r="L25" s="23">
        <v>0</v>
      </c>
      <c r="M25" s="24">
        <v>0</v>
      </c>
      <c r="N25" s="22">
        <v>0</v>
      </c>
      <c r="O25" s="23">
        <v>0</v>
      </c>
      <c r="P25" s="23">
        <v>0</v>
      </c>
      <c r="Q25" s="23">
        <v>0</v>
      </c>
      <c r="R25" s="22">
        <v>2.3109999999999999</v>
      </c>
      <c r="S25" s="23">
        <v>0</v>
      </c>
      <c r="T25" s="23">
        <v>0</v>
      </c>
      <c r="U25" s="23">
        <v>3.6059999999999999</v>
      </c>
      <c r="V25" s="22">
        <v>13.398</v>
      </c>
      <c r="W25" s="23">
        <v>0</v>
      </c>
      <c r="X25" s="23">
        <v>0</v>
      </c>
      <c r="Y25" s="24">
        <v>1E-3</v>
      </c>
    </row>
    <row r="26" spans="1:25" x14ac:dyDescent="0.2">
      <c r="A26" s="21" t="s">
        <v>25</v>
      </c>
      <c r="B26" s="22">
        <v>0</v>
      </c>
      <c r="C26" s="23">
        <v>0</v>
      </c>
      <c r="D26" s="23">
        <v>0</v>
      </c>
      <c r="E26" s="23">
        <v>0</v>
      </c>
      <c r="F26" s="22">
        <v>242.3</v>
      </c>
      <c r="G26" s="23">
        <v>22.911999999999999</v>
      </c>
      <c r="H26" s="23">
        <v>0</v>
      </c>
      <c r="I26" s="23">
        <v>-67.968999999999994</v>
      </c>
      <c r="J26" s="22">
        <v>205.33500000000001</v>
      </c>
      <c r="K26" s="23">
        <v>0</v>
      </c>
      <c r="L26" s="23">
        <v>0</v>
      </c>
      <c r="M26" s="24">
        <v>-1.597</v>
      </c>
      <c r="N26" s="22">
        <v>0</v>
      </c>
      <c r="O26" s="23">
        <v>0</v>
      </c>
      <c r="P26" s="23">
        <v>0</v>
      </c>
      <c r="Q26" s="23">
        <v>0</v>
      </c>
      <c r="R26" s="22">
        <v>0.88300000000000001</v>
      </c>
      <c r="S26" s="23">
        <v>0.16700000000000001</v>
      </c>
      <c r="T26" s="23">
        <v>0</v>
      </c>
      <c r="U26" s="23">
        <v>3.0000000000000001E-3</v>
      </c>
      <c r="V26" s="22">
        <v>6.5259999999999998</v>
      </c>
      <c r="W26" s="23">
        <v>0</v>
      </c>
      <c r="X26" s="23">
        <v>0</v>
      </c>
      <c r="Y26" s="24">
        <v>0.28000000000000003</v>
      </c>
    </row>
    <row r="27" spans="1:25" x14ac:dyDescent="0.2">
      <c r="A27" s="21" t="s">
        <v>26</v>
      </c>
      <c r="B27" s="22">
        <v>0</v>
      </c>
      <c r="C27" s="23">
        <v>0</v>
      </c>
      <c r="D27" s="23">
        <v>0</v>
      </c>
      <c r="E27" s="23">
        <v>0</v>
      </c>
      <c r="F27" s="22">
        <v>110.29</v>
      </c>
      <c r="G27" s="23">
        <v>2.3220000000000001</v>
      </c>
      <c r="H27" s="23">
        <v>0</v>
      </c>
      <c r="I27" s="23">
        <v>-8.1649999999999991</v>
      </c>
      <c r="J27" s="22">
        <v>83.24</v>
      </c>
      <c r="K27" s="23">
        <v>0</v>
      </c>
      <c r="L27" s="23">
        <v>0</v>
      </c>
      <c r="M27" s="24">
        <v>0.42399999999999999</v>
      </c>
      <c r="N27" s="22">
        <v>0</v>
      </c>
      <c r="O27" s="23">
        <v>0</v>
      </c>
      <c r="P27" s="23">
        <v>0</v>
      </c>
      <c r="Q27" s="23">
        <v>0</v>
      </c>
      <c r="R27" s="22">
        <v>0</v>
      </c>
      <c r="S27" s="23">
        <v>0</v>
      </c>
      <c r="T27" s="23">
        <v>0</v>
      </c>
      <c r="U27" s="23">
        <v>0</v>
      </c>
      <c r="V27" s="22">
        <v>0</v>
      </c>
      <c r="W27" s="23">
        <v>0</v>
      </c>
      <c r="X27" s="23">
        <v>0</v>
      </c>
      <c r="Y27" s="24">
        <v>0</v>
      </c>
    </row>
    <row r="28" spans="1:25" x14ac:dyDescent="0.2">
      <c r="A28" s="21" t="s">
        <v>27</v>
      </c>
      <c r="B28" s="22">
        <v>0</v>
      </c>
      <c r="C28" s="23">
        <v>0</v>
      </c>
      <c r="D28" s="23">
        <v>0</v>
      </c>
      <c r="E28" s="23">
        <v>0</v>
      </c>
      <c r="F28" s="22">
        <v>37.176000000000002</v>
      </c>
      <c r="G28" s="23">
        <v>3.9870000000000001</v>
      </c>
      <c r="H28" s="23">
        <v>0</v>
      </c>
      <c r="I28" s="23">
        <v>1.2529999999999999</v>
      </c>
      <c r="J28" s="22">
        <v>299.37</v>
      </c>
      <c r="K28" s="23">
        <v>0</v>
      </c>
      <c r="L28" s="23">
        <v>0</v>
      </c>
      <c r="M28" s="24">
        <v>-0.13100000000000001</v>
      </c>
      <c r="N28" s="22">
        <v>0</v>
      </c>
      <c r="O28" s="23">
        <v>0</v>
      </c>
      <c r="P28" s="23">
        <v>0</v>
      </c>
      <c r="Q28" s="23">
        <v>0</v>
      </c>
      <c r="R28" s="22">
        <v>0</v>
      </c>
      <c r="S28" s="23">
        <v>0</v>
      </c>
      <c r="T28" s="23">
        <v>0</v>
      </c>
      <c r="U28" s="23">
        <v>0</v>
      </c>
      <c r="V28" s="22">
        <v>0</v>
      </c>
      <c r="W28" s="23">
        <v>0</v>
      </c>
      <c r="X28" s="23">
        <v>0</v>
      </c>
      <c r="Y28" s="24">
        <v>0</v>
      </c>
    </row>
    <row r="29" spans="1:25" x14ac:dyDescent="0.2">
      <c r="A29" s="21" t="s">
        <v>28</v>
      </c>
      <c r="B29" s="22">
        <v>0</v>
      </c>
      <c r="C29" s="23">
        <v>0</v>
      </c>
      <c r="D29" s="23">
        <v>0</v>
      </c>
      <c r="E29" s="23">
        <v>0</v>
      </c>
      <c r="F29" s="22">
        <v>32.798000000000002</v>
      </c>
      <c r="G29" s="23">
        <v>0.38800000000000001</v>
      </c>
      <c r="H29" s="23">
        <v>0</v>
      </c>
      <c r="I29" s="23">
        <v>13.314</v>
      </c>
      <c r="J29" s="22">
        <v>70.507999999999996</v>
      </c>
      <c r="K29" s="23">
        <v>0</v>
      </c>
      <c r="L29" s="23">
        <v>0</v>
      </c>
      <c r="M29" s="24">
        <v>1.2649999999999999</v>
      </c>
      <c r="N29" s="22">
        <v>0</v>
      </c>
      <c r="O29" s="23">
        <v>0</v>
      </c>
      <c r="P29" s="23">
        <v>0</v>
      </c>
      <c r="Q29" s="23">
        <v>0</v>
      </c>
      <c r="R29" s="22">
        <v>1.7869999999999999</v>
      </c>
      <c r="S29" s="23">
        <v>0</v>
      </c>
      <c r="T29" s="23">
        <v>0</v>
      </c>
      <c r="U29" s="23">
        <v>0</v>
      </c>
      <c r="V29" s="22">
        <v>4.2720000000000002</v>
      </c>
      <c r="W29" s="23">
        <v>0</v>
      </c>
      <c r="X29" s="23">
        <v>0</v>
      </c>
      <c r="Y29" s="24">
        <v>0</v>
      </c>
    </row>
    <row r="30" spans="1:25" x14ac:dyDescent="0.2">
      <c r="A30" s="21" t="s">
        <v>29</v>
      </c>
      <c r="B30" s="22">
        <v>0</v>
      </c>
      <c r="C30" s="23">
        <v>0</v>
      </c>
      <c r="D30" s="25">
        <v>0</v>
      </c>
      <c r="E30" s="23">
        <v>0</v>
      </c>
      <c r="F30" s="22">
        <v>38.957000000000001</v>
      </c>
      <c r="G30" s="23">
        <v>2.1859999999999999</v>
      </c>
      <c r="H30" s="23">
        <v>0</v>
      </c>
      <c r="I30" s="23">
        <v>0.58199999999999996</v>
      </c>
      <c r="J30" s="22">
        <v>177.36600000000001</v>
      </c>
      <c r="K30" s="23">
        <v>0</v>
      </c>
      <c r="L30" s="23">
        <v>0</v>
      </c>
      <c r="M30" s="24">
        <v>1.5940000000000001</v>
      </c>
      <c r="N30" s="22">
        <v>0</v>
      </c>
      <c r="O30" s="23">
        <v>0</v>
      </c>
      <c r="P30" s="25">
        <v>0</v>
      </c>
      <c r="Q30" s="23">
        <v>0</v>
      </c>
      <c r="R30" s="22">
        <v>0</v>
      </c>
      <c r="S30" s="23">
        <v>0</v>
      </c>
      <c r="T30" s="23">
        <v>0</v>
      </c>
      <c r="U30" s="23">
        <v>0</v>
      </c>
      <c r="V30" s="22">
        <v>0</v>
      </c>
      <c r="W30" s="23">
        <v>0</v>
      </c>
      <c r="X30" s="23">
        <v>0</v>
      </c>
      <c r="Y30" s="24">
        <v>0</v>
      </c>
    </row>
    <row r="31" spans="1:25" x14ac:dyDescent="0.2">
      <c r="A31" s="21" t="s">
        <v>30</v>
      </c>
      <c r="B31" s="22">
        <v>0</v>
      </c>
      <c r="C31" s="23">
        <v>0</v>
      </c>
      <c r="D31" s="23">
        <v>0</v>
      </c>
      <c r="E31" s="23">
        <v>0</v>
      </c>
      <c r="F31" s="22">
        <v>21.614000000000001</v>
      </c>
      <c r="G31" s="23">
        <v>3.016</v>
      </c>
      <c r="H31" s="23">
        <v>0</v>
      </c>
      <c r="I31" s="23">
        <v>-23.594000000000001</v>
      </c>
      <c r="J31" s="22">
        <v>79.156000000000006</v>
      </c>
      <c r="K31" s="23">
        <v>0</v>
      </c>
      <c r="L31" s="23">
        <v>0</v>
      </c>
      <c r="M31" s="24">
        <v>0.93700000000000006</v>
      </c>
      <c r="N31" s="22">
        <v>0</v>
      </c>
      <c r="O31" s="23">
        <v>0</v>
      </c>
      <c r="P31" s="23">
        <v>0</v>
      </c>
      <c r="Q31" s="23">
        <v>0</v>
      </c>
      <c r="R31" s="22">
        <v>0</v>
      </c>
      <c r="S31" s="23">
        <v>0</v>
      </c>
      <c r="T31" s="23">
        <v>0</v>
      </c>
      <c r="U31" s="23">
        <v>0</v>
      </c>
      <c r="V31" s="22">
        <v>0</v>
      </c>
      <c r="W31" s="23">
        <v>0</v>
      </c>
      <c r="X31" s="23">
        <v>0</v>
      </c>
      <c r="Y31" s="24">
        <v>0</v>
      </c>
    </row>
    <row r="32" spans="1:25" x14ac:dyDescent="0.2">
      <c r="A32" s="21" t="s">
        <v>31</v>
      </c>
      <c r="B32" s="22">
        <v>0</v>
      </c>
      <c r="C32" s="23">
        <v>0</v>
      </c>
      <c r="D32" s="23">
        <v>0</v>
      </c>
      <c r="E32" s="23">
        <v>0</v>
      </c>
      <c r="F32" s="22">
        <v>60.777999999999999</v>
      </c>
      <c r="G32" s="23">
        <v>10.257</v>
      </c>
      <c r="H32" s="23">
        <v>0</v>
      </c>
      <c r="I32" s="23">
        <v>-18.166</v>
      </c>
      <c r="J32" s="22">
        <v>91.084000000000003</v>
      </c>
      <c r="K32" s="23">
        <v>0</v>
      </c>
      <c r="L32" s="23">
        <v>0</v>
      </c>
      <c r="M32" s="24">
        <v>1.58</v>
      </c>
      <c r="N32" s="22">
        <v>0</v>
      </c>
      <c r="O32" s="23">
        <v>0</v>
      </c>
      <c r="P32" s="23">
        <v>0</v>
      </c>
      <c r="Q32" s="23">
        <v>0</v>
      </c>
      <c r="R32" s="22">
        <v>0</v>
      </c>
      <c r="S32" s="23">
        <v>0</v>
      </c>
      <c r="T32" s="23">
        <v>0</v>
      </c>
      <c r="U32" s="23">
        <v>0</v>
      </c>
      <c r="V32" s="22">
        <v>0</v>
      </c>
      <c r="W32" s="23">
        <v>0</v>
      </c>
      <c r="X32" s="23">
        <v>0</v>
      </c>
      <c r="Y32" s="24">
        <v>0</v>
      </c>
    </row>
    <row r="33" spans="1:25" x14ac:dyDescent="0.2">
      <c r="A33" s="21" t="s">
        <v>32</v>
      </c>
      <c r="B33" s="22">
        <v>0</v>
      </c>
      <c r="C33" s="23">
        <v>0</v>
      </c>
      <c r="D33" s="23">
        <v>0</v>
      </c>
      <c r="E33" s="23">
        <v>0</v>
      </c>
      <c r="F33" s="22">
        <v>1.641</v>
      </c>
      <c r="G33" s="23">
        <v>0.313</v>
      </c>
      <c r="H33" s="23">
        <v>0</v>
      </c>
      <c r="I33" s="23">
        <v>6.681</v>
      </c>
      <c r="J33" s="22">
        <v>9.8550000000000004</v>
      </c>
      <c r="K33" s="23">
        <v>0</v>
      </c>
      <c r="L33" s="23">
        <v>0</v>
      </c>
      <c r="M33" s="24">
        <v>0</v>
      </c>
      <c r="N33" s="22">
        <v>0</v>
      </c>
      <c r="O33" s="23">
        <v>0</v>
      </c>
      <c r="P33" s="23">
        <v>0</v>
      </c>
      <c r="Q33" s="23">
        <v>0</v>
      </c>
      <c r="R33" s="22">
        <v>0</v>
      </c>
      <c r="S33" s="23">
        <v>0</v>
      </c>
      <c r="T33" s="23">
        <v>0</v>
      </c>
      <c r="U33" s="23">
        <v>0</v>
      </c>
      <c r="V33" s="22">
        <v>0</v>
      </c>
      <c r="W33" s="23">
        <v>0</v>
      </c>
      <c r="X33" s="23">
        <v>0</v>
      </c>
      <c r="Y33" s="24">
        <v>0</v>
      </c>
    </row>
    <row r="34" spans="1:25" x14ac:dyDescent="0.2">
      <c r="A34" s="21" t="s">
        <v>33</v>
      </c>
      <c r="B34" s="26">
        <v>0.26100000000000001</v>
      </c>
      <c r="C34" s="27">
        <v>0</v>
      </c>
      <c r="D34" s="27">
        <v>0</v>
      </c>
      <c r="E34" s="27">
        <v>-0.159</v>
      </c>
      <c r="F34" s="26">
        <v>25.431999999999999</v>
      </c>
      <c r="G34" s="27">
        <v>11.553000000000001</v>
      </c>
      <c r="H34" s="27">
        <v>0</v>
      </c>
      <c r="I34" s="27">
        <v>22.667000000000002</v>
      </c>
      <c r="J34" s="26">
        <v>60.865000000000002</v>
      </c>
      <c r="K34" s="27">
        <v>5.9189999999999996</v>
      </c>
      <c r="L34" s="27">
        <v>0</v>
      </c>
      <c r="M34" s="28">
        <v>-2.4300000000000002</v>
      </c>
      <c r="N34" s="26">
        <v>0.629</v>
      </c>
      <c r="O34" s="27">
        <v>0</v>
      </c>
      <c r="P34" s="27">
        <v>0</v>
      </c>
      <c r="Q34" s="27">
        <v>0</v>
      </c>
      <c r="R34" s="26">
        <v>0.03</v>
      </c>
      <c r="S34" s="27">
        <v>1.087</v>
      </c>
      <c r="T34" s="27">
        <v>0</v>
      </c>
      <c r="U34" s="27">
        <v>-1.7000000000000001E-2</v>
      </c>
      <c r="V34" s="26">
        <v>8.9909999999999997</v>
      </c>
      <c r="W34" s="27">
        <v>0.47099999999999997</v>
      </c>
      <c r="X34" s="27">
        <v>0</v>
      </c>
      <c r="Y34" s="28">
        <v>0.83499999999999996</v>
      </c>
    </row>
    <row r="35" spans="1:25" s="43" customFormat="1" x14ac:dyDescent="0.2">
      <c r="A35" s="44" t="s">
        <v>8</v>
      </c>
      <c r="B35" s="48">
        <f t="shared" ref="B35:M35" si="3">SUM(B21:B34)</f>
        <v>0.26100000000000001</v>
      </c>
      <c r="C35" s="49">
        <f t="shared" si="3"/>
        <v>0</v>
      </c>
      <c r="D35" s="49">
        <f t="shared" si="3"/>
        <v>0</v>
      </c>
      <c r="E35" s="49">
        <f t="shared" si="3"/>
        <v>-0.159</v>
      </c>
      <c r="F35" s="48">
        <f t="shared" si="3"/>
        <v>1346.8300000000002</v>
      </c>
      <c r="G35" s="49">
        <f t="shared" si="3"/>
        <v>338.27299999999997</v>
      </c>
      <c r="H35" s="49">
        <f t="shared" si="3"/>
        <v>0</v>
      </c>
      <c r="I35" s="49">
        <f t="shared" si="3"/>
        <v>-4.7399999999999913</v>
      </c>
      <c r="J35" s="48">
        <f t="shared" si="3"/>
        <v>1855.7180000000001</v>
      </c>
      <c r="K35" s="49">
        <f t="shared" si="3"/>
        <v>60.929000000000002</v>
      </c>
      <c r="L35" s="49">
        <f t="shared" si="3"/>
        <v>0</v>
      </c>
      <c r="M35" s="50">
        <f t="shared" si="3"/>
        <v>22.474000000000004</v>
      </c>
      <c r="N35" s="48">
        <f>SUM(N21:N34)</f>
        <v>0.629</v>
      </c>
      <c r="O35" s="49">
        <f>SUM(O21:O34)</f>
        <v>0</v>
      </c>
      <c r="P35" s="49">
        <f>SUM(P21:P34)</f>
        <v>0</v>
      </c>
      <c r="Q35" s="49">
        <f t="shared" ref="Q35:Y35" si="4">SUM(Q21:Q34)</f>
        <v>0</v>
      </c>
      <c r="R35" s="48">
        <f t="shared" si="4"/>
        <v>29.437999999999999</v>
      </c>
      <c r="S35" s="49">
        <f t="shared" si="4"/>
        <v>21.571000000000002</v>
      </c>
      <c r="T35" s="49">
        <f t="shared" si="4"/>
        <v>0</v>
      </c>
      <c r="U35" s="49">
        <f t="shared" si="4"/>
        <v>13.293000000000001</v>
      </c>
      <c r="V35" s="48">
        <f t="shared" si="4"/>
        <v>188.06200000000001</v>
      </c>
      <c r="W35" s="49">
        <f t="shared" si="4"/>
        <v>5.8760000000000003</v>
      </c>
      <c r="X35" s="49">
        <f t="shared" si="4"/>
        <v>0</v>
      </c>
      <c r="Y35" s="50">
        <f t="shared" si="4"/>
        <v>10.677</v>
      </c>
    </row>
    <row r="38" spans="1:25" s="43" customFormat="1" ht="15.75" x14ac:dyDescent="0.25">
      <c r="A38" s="51" t="s">
        <v>9</v>
      </c>
    </row>
    <row r="39" spans="1:25" x14ac:dyDescent="0.2">
      <c r="A39" s="9" t="s">
        <v>10</v>
      </c>
    </row>
    <row r="40" spans="1:25" x14ac:dyDescent="0.2">
      <c r="A40" s="9" t="s">
        <v>11</v>
      </c>
    </row>
    <row r="41" spans="1:25" x14ac:dyDescent="0.2">
      <c r="A41" s="9" t="s">
        <v>12</v>
      </c>
    </row>
    <row r="42" spans="1:25" x14ac:dyDescent="0.2">
      <c r="A42" s="29" t="s">
        <v>13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</sheetData>
  <mergeCells count="13">
    <mergeCell ref="R19:U19"/>
    <mergeCell ref="V19:Y19"/>
    <mergeCell ref="B9:M9"/>
    <mergeCell ref="B10:E10"/>
    <mergeCell ref="F10:I10"/>
    <mergeCell ref="J10:M10"/>
    <mergeCell ref="B18:M18"/>
    <mergeCell ref="N18:Y18"/>
    <mergeCell ref="A42:M42"/>
    <mergeCell ref="B19:E19"/>
    <mergeCell ref="F19:I19"/>
    <mergeCell ref="J19:M19"/>
    <mergeCell ref="N19:Q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workbookViewId="0">
      <selection activeCell="A6" sqref="A6"/>
    </sheetView>
  </sheetViews>
  <sheetFormatPr baseColWidth="10" defaultRowHeight="12.75" x14ac:dyDescent="0.2"/>
  <cols>
    <col min="1" max="1" width="41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33" customFormat="1" ht="27.75" x14ac:dyDescent="0.4">
      <c r="A1" s="30" t="s">
        <v>18</v>
      </c>
      <c r="B1" s="31"/>
      <c r="C1" s="32"/>
      <c r="D1" s="32"/>
      <c r="E1" s="32"/>
      <c r="F1" s="31"/>
      <c r="G1" s="32"/>
      <c r="H1" s="32"/>
      <c r="I1" s="32"/>
    </row>
    <row r="2" spans="1:13" s="41" customFormat="1" ht="18" x14ac:dyDescent="0.25">
      <c r="A2" s="38" t="s">
        <v>17</v>
      </c>
      <c r="B2" s="39"/>
      <c r="C2" s="40"/>
      <c r="D2" s="40"/>
      <c r="E2" s="40"/>
      <c r="F2" s="39"/>
      <c r="G2" s="40"/>
      <c r="H2" s="40"/>
      <c r="I2" s="40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0</v>
      </c>
      <c r="B4" s="2"/>
      <c r="C4" s="3"/>
      <c r="D4" s="3"/>
      <c r="E4" s="3"/>
    </row>
    <row r="5" spans="1:13" s="4" customFormat="1" x14ac:dyDescent="0.2">
      <c r="A5" s="5" t="s">
        <v>46</v>
      </c>
      <c r="B5" s="2"/>
      <c r="C5" s="3"/>
      <c r="D5" s="3"/>
      <c r="E5" s="3"/>
    </row>
    <row r="6" spans="1:13" x14ac:dyDescent="0.2">
      <c r="A6" s="6"/>
      <c r="B6" s="7"/>
      <c r="C6" s="8"/>
      <c r="D6" s="8"/>
      <c r="E6" s="8"/>
    </row>
    <row r="8" spans="1:13" s="43" customFormat="1" ht="15.75" x14ac:dyDescent="0.25">
      <c r="A8" s="42" t="s">
        <v>35</v>
      </c>
    </row>
    <row r="9" spans="1:13" ht="15" x14ac:dyDescent="0.2">
      <c r="A9" s="10"/>
      <c r="B9" s="11" t="s">
        <v>8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x14ac:dyDescent="0.2">
      <c r="B10" s="14" t="s">
        <v>1</v>
      </c>
      <c r="C10" s="15"/>
      <c r="D10" s="15"/>
      <c r="E10" s="15"/>
      <c r="F10" s="14" t="s">
        <v>2</v>
      </c>
      <c r="G10" s="15"/>
      <c r="H10" s="15"/>
      <c r="I10" s="15"/>
      <c r="J10" s="14" t="s">
        <v>3</v>
      </c>
      <c r="K10" s="15"/>
      <c r="L10" s="15"/>
      <c r="M10" s="16"/>
    </row>
    <row r="11" spans="1:13" s="43" customFormat="1" x14ac:dyDescent="0.2">
      <c r="A11" s="44" t="s">
        <v>16</v>
      </c>
      <c r="B11" s="45" t="s">
        <v>4</v>
      </c>
      <c r="C11" s="46" t="s">
        <v>5</v>
      </c>
      <c r="D11" s="46" t="s">
        <v>6</v>
      </c>
      <c r="E11" s="46" t="s">
        <v>7</v>
      </c>
      <c r="F11" s="45" t="s">
        <v>4</v>
      </c>
      <c r="G11" s="46" t="s">
        <v>5</v>
      </c>
      <c r="H11" s="46" t="s">
        <v>6</v>
      </c>
      <c r="I11" s="46" t="s">
        <v>7</v>
      </c>
      <c r="J11" s="45" t="s">
        <v>4</v>
      </c>
      <c r="K11" s="46" t="s">
        <v>5</v>
      </c>
      <c r="L11" s="46" t="s">
        <v>6</v>
      </c>
      <c r="M11" s="47" t="s">
        <v>7</v>
      </c>
    </row>
    <row r="12" spans="1:13" x14ac:dyDescent="0.2">
      <c r="A12" s="17" t="s">
        <v>14</v>
      </c>
      <c r="B12" s="18">
        <f t="shared" ref="B12:M12" si="0">B35</f>
        <v>754.68899999999996</v>
      </c>
      <c r="C12" s="19">
        <f t="shared" si="0"/>
        <v>315.82399999999996</v>
      </c>
      <c r="D12" s="19">
        <f t="shared" si="0"/>
        <v>3.4750000000000001</v>
      </c>
      <c r="E12" s="19">
        <f t="shared" si="0"/>
        <v>109.11699999999998</v>
      </c>
      <c r="F12" s="18">
        <f t="shared" si="0"/>
        <v>2211.386</v>
      </c>
      <c r="G12" s="19">
        <f t="shared" si="0"/>
        <v>26.499000000000002</v>
      </c>
      <c r="H12" s="19">
        <f t="shared" si="0"/>
        <v>54.122</v>
      </c>
      <c r="I12" s="19">
        <f t="shared" si="0"/>
        <v>241.65100000000001</v>
      </c>
      <c r="J12" s="18">
        <f t="shared" si="0"/>
        <v>253.98399999999998</v>
      </c>
      <c r="K12" s="19">
        <f t="shared" si="0"/>
        <v>0</v>
      </c>
      <c r="L12" s="19">
        <f t="shared" si="0"/>
        <v>0</v>
      </c>
      <c r="M12" s="20">
        <f t="shared" si="0"/>
        <v>-4.7090000000000005</v>
      </c>
    </row>
    <row r="13" spans="1:13" x14ac:dyDescent="0.2">
      <c r="A13" s="21" t="s">
        <v>15</v>
      </c>
      <c r="B13" s="22">
        <f t="shared" ref="B13:M13" si="1">N35</f>
        <v>14.209000000000001</v>
      </c>
      <c r="C13" s="23">
        <f t="shared" si="1"/>
        <v>7.36</v>
      </c>
      <c r="D13" s="23">
        <f t="shared" si="1"/>
        <v>0</v>
      </c>
      <c r="E13" s="23">
        <f t="shared" si="1"/>
        <v>21.735999999999997</v>
      </c>
      <c r="F13" s="22">
        <f t="shared" si="1"/>
        <v>225.00200000000001</v>
      </c>
      <c r="G13" s="23">
        <f t="shared" si="1"/>
        <v>2.09</v>
      </c>
      <c r="H13" s="23">
        <f t="shared" si="1"/>
        <v>0</v>
      </c>
      <c r="I13" s="23">
        <f t="shared" si="1"/>
        <v>6.4379999999999997</v>
      </c>
      <c r="J13" s="22">
        <f t="shared" si="1"/>
        <v>10.000999999999999</v>
      </c>
      <c r="K13" s="23">
        <f t="shared" si="1"/>
        <v>0</v>
      </c>
      <c r="L13" s="23">
        <f t="shared" si="1"/>
        <v>0</v>
      </c>
      <c r="M13" s="24">
        <f t="shared" si="1"/>
        <v>0</v>
      </c>
    </row>
    <row r="14" spans="1:13" s="43" customFormat="1" x14ac:dyDescent="0.2">
      <c r="A14" s="44" t="s">
        <v>8</v>
      </c>
      <c r="B14" s="48">
        <f t="shared" ref="B14:M14" si="2">SUM(B12:B13)</f>
        <v>768.89799999999991</v>
      </c>
      <c r="C14" s="49">
        <f t="shared" si="2"/>
        <v>323.18399999999997</v>
      </c>
      <c r="D14" s="49">
        <f t="shared" si="2"/>
        <v>3.4750000000000001</v>
      </c>
      <c r="E14" s="49">
        <f t="shared" si="2"/>
        <v>130.85299999999998</v>
      </c>
      <c r="F14" s="48">
        <f t="shared" si="2"/>
        <v>2436.3879999999999</v>
      </c>
      <c r="G14" s="49">
        <f t="shared" si="2"/>
        <v>28.589000000000002</v>
      </c>
      <c r="H14" s="49">
        <f t="shared" si="2"/>
        <v>54.122</v>
      </c>
      <c r="I14" s="49">
        <f t="shared" si="2"/>
        <v>248.089</v>
      </c>
      <c r="J14" s="48">
        <f t="shared" si="2"/>
        <v>263.98499999999996</v>
      </c>
      <c r="K14" s="49">
        <f t="shared" si="2"/>
        <v>0</v>
      </c>
      <c r="L14" s="49">
        <f t="shared" si="2"/>
        <v>0</v>
      </c>
      <c r="M14" s="50">
        <f t="shared" si="2"/>
        <v>-4.7090000000000005</v>
      </c>
    </row>
    <row r="17" spans="1:25" s="43" customFormat="1" ht="15.75" x14ac:dyDescent="0.25">
      <c r="A17" s="51" t="s">
        <v>35</v>
      </c>
    </row>
    <row r="18" spans="1:25" ht="15" x14ac:dyDescent="0.2">
      <c r="A18" s="10"/>
      <c r="B18" s="11" t="s">
        <v>14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3"/>
      <c r="N18" s="11" t="s">
        <v>15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</row>
    <row r="19" spans="1:25" x14ac:dyDescent="0.2">
      <c r="B19" s="14" t="s">
        <v>1</v>
      </c>
      <c r="C19" s="15"/>
      <c r="D19" s="15"/>
      <c r="E19" s="15"/>
      <c r="F19" s="14" t="s">
        <v>2</v>
      </c>
      <c r="G19" s="15"/>
      <c r="H19" s="15"/>
      <c r="I19" s="15"/>
      <c r="J19" s="14" t="s">
        <v>3</v>
      </c>
      <c r="K19" s="15"/>
      <c r="L19" s="15"/>
      <c r="M19" s="16"/>
      <c r="N19" s="14" t="s">
        <v>1</v>
      </c>
      <c r="O19" s="15"/>
      <c r="P19" s="15"/>
      <c r="Q19" s="15"/>
      <c r="R19" s="14" t="s">
        <v>2</v>
      </c>
      <c r="S19" s="15"/>
      <c r="T19" s="15"/>
      <c r="U19" s="15"/>
      <c r="V19" s="14" t="s">
        <v>3</v>
      </c>
      <c r="W19" s="15"/>
      <c r="X19" s="15"/>
      <c r="Y19" s="16"/>
    </row>
    <row r="20" spans="1:25" s="43" customFormat="1" x14ac:dyDescent="0.2">
      <c r="A20" s="44" t="s">
        <v>19</v>
      </c>
      <c r="B20" s="45" t="s">
        <v>4</v>
      </c>
      <c r="C20" s="46" t="s">
        <v>5</v>
      </c>
      <c r="D20" s="46" t="s">
        <v>6</v>
      </c>
      <c r="E20" s="46" t="s">
        <v>7</v>
      </c>
      <c r="F20" s="45" t="s">
        <v>4</v>
      </c>
      <c r="G20" s="46" t="s">
        <v>5</v>
      </c>
      <c r="H20" s="46" t="s">
        <v>6</v>
      </c>
      <c r="I20" s="46" t="s">
        <v>7</v>
      </c>
      <c r="J20" s="45" t="s">
        <v>4</v>
      </c>
      <c r="K20" s="46" t="s">
        <v>5</v>
      </c>
      <c r="L20" s="46" t="s">
        <v>6</v>
      </c>
      <c r="M20" s="47" t="s">
        <v>7</v>
      </c>
      <c r="N20" s="45" t="s">
        <v>4</v>
      </c>
      <c r="O20" s="46" t="s">
        <v>5</v>
      </c>
      <c r="P20" s="46" t="s">
        <v>6</v>
      </c>
      <c r="Q20" s="46" t="s">
        <v>7</v>
      </c>
      <c r="R20" s="45" t="s">
        <v>4</v>
      </c>
      <c r="S20" s="46" t="s">
        <v>5</v>
      </c>
      <c r="T20" s="46" t="s">
        <v>6</v>
      </c>
      <c r="U20" s="46" t="s">
        <v>7</v>
      </c>
      <c r="V20" s="45" t="s">
        <v>4</v>
      </c>
      <c r="W20" s="46" t="s">
        <v>5</v>
      </c>
      <c r="X20" s="46" t="s">
        <v>6</v>
      </c>
      <c r="Y20" s="47" t="s">
        <v>7</v>
      </c>
    </row>
    <row r="21" spans="1:25" x14ac:dyDescent="0.2">
      <c r="A21" s="17" t="s">
        <v>20</v>
      </c>
      <c r="B21" s="18">
        <v>6.87</v>
      </c>
      <c r="C21" s="19">
        <v>2.7090000000000001</v>
      </c>
      <c r="D21" s="19">
        <v>0</v>
      </c>
      <c r="E21" s="19">
        <v>27.773</v>
      </c>
      <c r="F21" s="18">
        <v>5.7190000000000003</v>
      </c>
      <c r="G21" s="19">
        <v>0</v>
      </c>
      <c r="H21" s="19">
        <v>0</v>
      </c>
      <c r="I21" s="19">
        <v>0</v>
      </c>
      <c r="J21" s="18">
        <v>0</v>
      </c>
      <c r="K21" s="19">
        <v>0</v>
      </c>
      <c r="L21" s="19">
        <v>0</v>
      </c>
      <c r="M21" s="20">
        <v>0</v>
      </c>
      <c r="N21" s="18">
        <v>0</v>
      </c>
      <c r="O21" s="19">
        <v>0</v>
      </c>
      <c r="P21" s="19">
        <v>0</v>
      </c>
      <c r="Q21" s="19">
        <v>0</v>
      </c>
      <c r="R21" s="18">
        <v>0</v>
      </c>
      <c r="S21" s="19">
        <v>0</v>
      </c>
      <c r="T21" s="19">
        <v>0</v>
      </c>
      <c r="U21" s="19">
        <v>0</v>
      </c>
      <c r="V21" s="18">
        <v>0</v>
      </c>
      <c r="W21" s="19">
        <v>0</v>
      </c>
      <c r="X21" s="19">
        <v>0</v>
      </c>
      <c r="Y21" s="20">
        <v>0</v>
      </c>
    </row>
    <row r="22" spans="1:25" x14ac:dyDescent="0.2">
      <c r="A22" s="21" t="s">
        <v>21</v>
      </c>
      <c r="B22" s="22">
        <v>143.53399999999999</v>
      </c>
      <c r="C22" s="23">
        <v>40.869</v>
      </c>
      <c r="D22" s="23">
        <v>0</v>
      </c>
      <c r="E22" s="23">
        <v>5.7210000000000001</v>
      </c>
      <c r="F22" s="22">
        <v>126.402</v>
      </c>
      <c r="G22" s="23">
        <v>0</v>
      </c>
      <c r="H22" s="23">
        <v>0</v>
      </c>
      <c r="I22" s="23">
        <v>-4.2999999999999997E-2</v>
      </c>
      <c r="J22" s="22">
        <v>0</v>
      </c>
      <c r="K22" s="23">
        <v>0</v>
      </c>
      <c r="L22" s="23">
        <v>0</v>
      </c>
      <c r="M22" s="24">
        <v>0</v>
      </c>
      <c r="N22" s="22">
        <v>0</v>
      </c>
      <c r="O22" s="23">
        <v>0</v>
      </c>
      <c r="P22" s="23">
        <v>0</v>
      </c>
      <c r="Q22" s="23">
        <v>0</v>
      </c>
      <c r="R22" s="22">
        <v>0</v>
      </c>
      <c r="S22" s="23">
        <v>0</v>
      </c>
      <c r="T22" s="23">
        <v>0</v>
      </c>
      <c r="U22" s="23">
        <v>0</v>
      </c>
      <c r="V22" s="22">
        <v>0</v>
      </c>
      <c r="W22" s="23">
        <v>0</v>
      </c>
      <c r="X22" s="23">
        <v>0</v>
      </c>
      <c r="Y22" s="24">
        <v>0</v>
      </c>
    </row>
    <row r="23" spans="1:25" x14ac:dyDescent="0.2">
      <c r="A23" s="21" t="s">
        <v>22</v>
      </c>
      <c r="B23" s="22">
        <v>75.674000000000007</v>
      </c>
      <c r="C23" s="23">
        <v>29.058</v>
      </c>
      <c r="D23" s="23">
        <v>0</v>
      </c>
      <c r="E23" s="23">
        <v>36.14</v>
      </c>
      <c r="F23" s="22">
        <v>340.35899999999998</v>
      </c>
      <c r="G23" s="23">
        <v>11.144</v>
      </c>
      <c r="H23" s="23">
        <v>0</v>
      </c>
      <c r="I23" s="23">
        <v>-7.194</v>
      </c>
      <c r="J23" s="22">
        <v>1.036</v>
      </c>
      <c r="K23" s="23">
        <v>0</v>
      </c>
      <c r="L23" s="23">
        <v>0</v>
      </c>
      <c r="M23" s="24">
        <v>0</v>
      </c>
      <c r="N23" s="22">
        <v>0.56699999999999995</v>
      </c>
      <c r="O23" s="23">
        <v>4.58</v>
      </c>
      <c r="P23" s="23">
        <v>0</v>
      </c>
      <c r="Q23" s="23">
        <v>14.927</v>
      </c>
      <c r="R23" s="22">
        <v>101.068</v>
      </c>
      <c r="S23" s="23">
        <v>1.9650000000000001</v>
      </c>
      <c r="T23" s="23">
        <v>0</v>
      </c>
      <c r="U23" s="23">
        <v>-2.1960000000000002</v>
      </c>
      <c r="V23" s="22">
        <v>0</v>
      </c>
      <c r="W23" s="23">
        <v>0</v>
      </c>
      <c r="X23" s="23">
        <v>0</v>
      </c>
      <c r="Y23" s="24">
        <v>0</v>
      </c>
    </row>
    <row r="24" spans="1:25" x14ac:dyDescent="0.2">
      <c r="A24" s="21" t="s">
        <v>23</v>
      </c>
      <c r="B24" s="22">
        <v>100.45399999999999</v>
      </c>
      <c r="C24" s="23">
        <v>147.065</v>
      </c>
      <c r="D24" s="23">
        <v>0</v>
      </c>
      <c r="E24" s="23">
        <v>-61.02</v>
      </c>
      <c r="F24" s="22">
        <v>350.37400000000002</v>
      </c>
      <c r="G24" s="23">
        <v>0.81599999999999995</v>
      </c>
      <c r="H24" s="23">
        <v>0</v>
      </c>
      <c r="I24" s="23">
        <v>79.798000000000002</v>
      </c>
      <c r="J24" s="22">
        <v>0</v>
      </c>
      <c r="K24" s="23">
        <v>0</v>
      </c>
      <c r="L24" s="23">
        <v>0</v>
      </c>
      <c r="M24" s="24">
        <v>0</v>
      </c>
      <c r="N24" s="22">
        <v>10.246</v>
      </c>
      <c r="O24" s="23">
        <v>2.59</v>
      </c>
      <c r="P24" s="23">
        <v>0</v>
      </c>
      <c r="Q24" s="23">
        <v>2.177</v>
      </c>
      <c r="R24" s="22">
        <v>78.171000000000006</v>
      </c>
      <c r="S24" s="23">
        <v>0</v>
      </c>
      <c r="T24" s="23">
        <v>0</v>
      </c>
      <c r="U24" s="23">
        <v>2.3580000000000001</v>
      </c>
      <c r="V24" s="22">
        <v>10.000999999999999</v>
      </c>
      <c r="W24" s="23">
        <v>0</v>
      </c>
      <c r="X24" s="23">
        <v>0</v>
      </c>
      <c r="Y24" s="24">
        <v>0</v>
      </c>
    </row>
    <row r="25" spans="1:25" x14ac:dyDescent="0.2">
      <c r="A25" s="21" t="s">
        <v>24</v>
      </c>
      <c r="B25" s="22">
        <v>40.26</v>
      </c>
      <c r="C25" s="23">
        <v>8.3070000000000004</v>
      </c>
      <c r="D25" s="23">
        <v>0</v>
      </c>
      <c r="E25" s="23">
        <v>-19.576000000000001</v>
      </c>
      <c r="F25" s="22">
        <v>54.929000000000002</v>
      </c>
      <c r="G25" s="23">
        <v>0</v>
      </c>
      <c r="H25" s="23">
        <v>0</v>
      </c>
      <c r="I25" s="23">
        <v>3.4000000000000002E-2</v>
      </c>
      <c r="J25" s="22">
        <v>0</v>
      </c>
      <c r="K25" s="23">
        <v>0</v>
      </c>
      <c r="L25" s="23">
        <v>0</v>
      </c>
      <c r="M25" s="24">
        <v>0</v>
      </c>
      <c r="N25" s="22">
        <v>0.27500000000000002</v>
      </c>
      <c r="O25" s="23">
        <v>0.19</v>
      </c>
      <c r="P25" s="23">
        <v>0</v>
      </c>
      <c r="Q25" s="23">
        <v>4.5709999999999997</v>
      </c>
      <c r="R25" s="22">
        <v>15.875</v>
      </c>
      <c r="S25" s="23">
        <v>0.125</v>
      </c>
      <c r="T25" s="23">
        <v>0</v>
      </c>
      <c r="U25" s="23">
        <v>5.109</v>
      </c>
      <c r="V25" s="22">
        <v>0</v>
      </c>
      <c r="W25" s="23">
        <v>0</v>
      </c>
      <c r="X25" s="23">
        <v>0</v>
      </c>
      <c r="Y25" s="24">
        <v>0</v>
      </c>
    </row>
    <row r="26" spans="1:25" x14ac:dyDescent="0.2">
      <c r="A26" s="21" t="s">
        <v>25</v>
      </c>
      <c r="B26" s="22">
        <v>109.759</v>
      </c>
      <c r="C26" s="23">
        <v>10.513</v>
      </c>
      <c r="D26" s="23">
        <v>0</v>
      </c>
      <c r="E26" s="23">
        <v>-12.117000000000001</v>
      </c>
      <c r="F26" s="22">
        <v>257.84300000000002</v>
      </c>
      <c r="G26" s="23">
        <v>7.0330000000000004</v>
      </c>
      <c r="H26" s="23">
        <v>0</v>
      </c>
      <c r="I26" s="23">
        <v>18.431000000000001</v>
      </c>
      <c r="J26" s="22">
        <v>4.67</v>
      </c>
      <c r="K26" s="23">
        <v>0</v>
      </c>
      <c r="L26" s="23">
        <v>0</v>
      </c>
      <c r="M26" s="24">
        <v>-4.9050000000000002</v>
      </c>
      <c r="N26" s="22">
        <v>0</v>
      </c>
      <c r="O26" s="23">
        <v>0</v>
      </c>
      <c r="P26" s="23">
        <v>0</v>
      </c>
      <c r="Q26" s="23">
        <v>0</v>
      </c>
      <c r="R26" s="22">
        <v>1.1100000000000001</v>
      </c>
      <c r="S26" s="23">
        <v>0</v>
      </c>
      <c r="T26" s="23">
        <v>0</v>
      </c>
      <c r="U26" s="23">
        <v>1.1659999999999999</v>
      </c>
      <c r="V26" s="22">
        <v>0</v>
      </c>
      <c r="W26" s="23">
        <v>0</v>
      </c>
      <c r="X26" s="23">
        <v>0</v>
      </c>
      <c r="Y26" s="24">
        <v>0</v>
      </c>
    </row>
    <row r="27" spans="1:25" x14ac:dyDescent="0.2">
      <c r="A27" s="21" t="s">
        <v>26</v>
      </c>
      <c r="B27" s="22">
        <v>70.108000000000004</v>
      </c>
      <c r="C27" s="23">
        <v>2.1160000000000001</v>
      </c>
      <c r="D27" s="23">
        <v>0</v>
      </c>
      <c r="E27" s="23">
        <v>20.484000000000002</v>
      </c>
      <c r="F27" s="22">
        <v>68.819999999999993</v>
      </c>
      <c r="G27" s="23">
        <v>0</v>
      </c>
      <c r="H27" s="23">
        <v>54.122</v>
      </c>
      <c r="I27" s="23">
        <v>0.14199999999999999</v>
      </c>
      <c r="J27" s="22">
        <v>0</v>
      </c>
      <c r="K27" s="23">
        <v>0</v>
      </c>
      <c r="L27" s="23">
        <v>0</v>
      </c>
      <c r="M27" s="24">
        <v>0</v>
      </c>
      <c r="N27" s="22">
        <v>0</v>
      </c>
      <c r="O27" s="23">
        <v>0</v>
      </c>
      <c r="P27" s="23">
        <v>0</v>
      </c>
      <c r="Q27" s="23">
        <v>0</v>
      </c>
      <c r="R27" s="22">
        <v>0</v>
      </c>
      <c r="S27" s="23">
        <v>0</v>
      </c>
      <c r="T27" s="23">
        <v>0</v>
      </c>
      <c r="U27" s="23">
        <v>0</v>
      </c>
      <c r="V27" s="22">
        <v>0</v>
      </c>
      <c r="W27" s="23">
        <v>0</v>
      </c>
      <c r="X27" s="23">
        <v>0</v>
      </c>
      <c r="Y27" s="24">
        <v>0</v>
      </c>
    </row>
    <row r="28" spans="1:25" x14ac:dyDescent="0.2">
      <c r="A28" s="21" t="s">
        <v>27</v>
      </c>
      <c r="B28" s="22">
        <v>48.198</v>
      </c>
      <c r="C28" s="23">
        <v>4.9109999999999996</v>
      </c>
      <c r="D28" s="23">
        <v>0</v>
      </c>
      <c r="E28" s="23">
        <v>8.2579999999999991</v>
      </c>
      <c r="F28" s="22">
        <v>203.66800000000001</v>
      </c>
      <c r="G28" s="23">
        <v>0.55900000000000005</v>
      </c>
      <c r="H28" s="23">
        <v>0</v>
      </c>
      <c r="I28" s="23">
        <v>1.472</v>
      </c>
      <c r="J28" s="22">
        <v>37.206000000000003</v>
      </c>
      <c r="K28" s="23">
        <v>0</v>
      </c>
      <c r="L28" s="23">
        <v>0</v>
      </c>
      <c r="M28" s="24">
        <v>0</v>
      </c>
      <c r="N28" s="22">
        <v>0</v>
      </c>
      <c r="O28" s="23">
        <v>0</v>
      </c>
      <c r="P28" s="23">
        <v>0</v>
      </c>
      <c r="Q28" s="23">
        <v>0</v>
      </c>
      <c r="R28" s="22">
        <v>0</v>
      </c>
      <c r="S28" s="23">
        <v>0</v>
      </c>
      <c r="T28" s="23">
        <v>0</v>
      </c>
      <c r="U28" s="23">
        <v>0</v>
      </c>
      <c r="V28" s="22">
        <v>0</v>
      </c>
      <c r="W28" s="23">
        <v>0</v>
      </c>
      <c r="X28" s="23">
        <v>0</v>
      </c>
      <c r="Y28" s="24">
        <v>0</v>
      </c>
    </row>
    <row r="29" spans="1:25" x14ac:dyDescent="0.2">
      <c r="A29" s="21" t="s">
        <v>28</v>
      </c>
      <c r="B29" s="22">
        <v>19.029</v>
      </c>
      <c r="C29" s="23">
        <v>1.7709999999999999</v>
      </c>
      <c r="D29" s="23">
        <v>0</v>
      </c>
      <c r="E29" s="23">
        <v>172.95599999999999</v>
      </c>
      <c r="F29" s="22">
        <v>239.49100000000001</v>
      </c>
      <c r="G29" s="23">
        <v>1.339</v>
      </c>
      <c r="H29" s="23">
        <v>0</v>
      </c>
      <c r="I29" s="23">
        <v>39.319000000000003</v>
      </c>
      <c r="J29" s="22">
        <v>50.323999999999998</v>
      </c>
      <c r="K29" s="23">
        <v>0</v>
      </c>
      <c r="L29" s="23">
        <v>0</v>
      </c>
      <c r="M29" s="24">
        <v>0</v>
      </c>
      <c r="N29" s="22">
        <v>3.0760000000000001</v>
      </c>
      <c r="O29" s="23">
        <v>0</v>
      </c>
      <c r="P29" s="23">
        <v>0</v>
      </c>
      <c r="Q29" s="23">
        <v>0</v>
      </c>
      <c r="R29" s="22">
        <v>11.34</v>
      </c>
      <c r="S29" s="23">
        <v>0</v>
      </c>
      <c r="T29" s="23">
        <v>0</v>
      </c>
      <c r="U29" s="23">
        <v>0</v>
      </c>
      <c r="V29" s="22">
        <v>0</v>
      </c>
      <c r="W29" s="23">
        <v>0</v>
      </c>
      <c r="X29" s="23">
        <v>0</v>
      </c>
      <c r="Y29" s="24">
        <v>0</v>
      </c>
    </row>
    <row r="30" spans="1:25" x14ac:dyDescent="0.2">
      <c r="A30" s="21" t="s">
        <v>29</v>
      </c>
      <c r="B30" s="22">
        <v>38.442999999999998</v>
      </c>
      <c r="C30" s="23">
        <v>5.01</v>
      </c>
      <c r="D30" s="25">
        <v>3.4750000000000001</v>
      </c>
      <c r="E30" s="23">
        <v>-24.832999999999998</v>
      </c>
      <c r="F30" s="22">
        <v>181.99700000000001</v>
      </c>
      <c r="G30" s="23">
        <v>0</v>
      </c>
      <c r="H30" s="23">
        <v>0</v>
      </c>
      <c r="I30" s="23">
        <v>21.561</v>
      </c>
      <c r="J30" s="22">
        <v>16.350000000000001</v>
      </c>
      <c r="K30" s="23">
        <v>0</v>
      </c>
      <c r="L30" s="23">
        <v>0</v>
      </c>
      <c r="M30" s="24">
        <v>0.19600000000000001</v>
      </c>
      <c r="N30" s="22">
        <v>0</v>
      </c>
      <c r="O30" s="23">
        <v>0</v>
      </c>
      <c r="P30" s="25">
        <v>0</v>
      </c>
      <c r="Q30" s="23">
        <v>0</v>
      </c>
      <c r="R30" s="22">
        <v>0</v>
      </c>
      <c r="S30" s="23">
        <v>0</v>
      </c>
      <c r="T30" s="23">
        <v>0</v>
      </c>
      <c r="U30" s="23">
        <v>0</v>
      </c>
      <c r="V30" s="22">
        <v>0</v>
      </c>
      <c r="W30" s="23">
        <v>0</v>
      </c>
      <c r="X30" s="23">
        <v>0</v>
      </c>
      <c r="Y30" s="24">
        <v>0</v>
      </c>
    </row>
    <row r="31" spans="1:25" x14ac:dyDescent="0.2">
      <c r="A31" s="21" t="s">
        <v>30</v>
      </c>
      <c r="B31" s="22">
        <v>15.752000000000001</v>
      </c>
      <c r="C31" s="23">
        <v>0.83899999999999997</v>
      </c>
      <c r="D31" s="23">
        <v>0</v>
      </c>
      <c r="E31" s="23">
        <v>-9.6189999999999998</v>
      </c>
      <c r="F31" s="22">
        <v>87.308999999999997</v>
      </c>
      <c r="G31" s="23">
        <v>0.59299999999999997</v>
      </c>
      <c r="H31" s="23">
        <v>0</v>
      </c>
      <c r="I31" s="23">
        <v>2.9260000000000002</v>
      </c>
      <c r="J31" s="22">
        <v>1.5920000000000001</v>
      </c>
      <c r="K31" s="23">
        <v>0</v>
      </c>
      <c r="L31" s="23">
        <v>0</v>
      </c>
      <c r="M31" s="24">
        <v>0</v>
      </c>
      <c r="N31" s="22">
        <v>0</v>
      </c>
      <c r="O31" s="23">
        <v>0</v>
      </c>
      <c r="P31" s="23">
        <v>0</v>
      </c>
      <c r="Q31" s="23">
        <v>0</v>
      </c>
      <c r="R31" s="22">
        <v>0</v>
      </c>
      <c r="S31" s="23">
        <v>0</v>
      </c>
      <c r="T31" s="23">
        <v>0</v>
      </c>
      <c r="U31" s="23">
        <v>0</v>
      </c>
      <c r="V31" s="22">
        <v>0</v>
      </c>
      <c r="W31" s="23">
        <v>0</v>
      </c>
      <c r="X31" s="23">
        <v>0</v>
      </c>
      <c r="Y31" s="24">
        <v>0</v>
      </c>
    </row>
    <row r="32" spans="1:25" x14ac:dyDescent="0.2">
      <c r="A32" s="21" t="s">
        <v>31</v>
      </c>
      <c r="B32" s="22">
        <v>55.764000000000003</v>
      </c>
      <c r="C32" s="23">
        <v>37.21</v>
      </c>
      <c r="D32" s="23">
        <v>0</v>
      </c>
      <c r="E32" s="23">
        <v>-13.904</v>
      </c>
      <c r="F32" s="22">
        <v>180.32400000000001</v>
      </c>
      <c r="G32" s="23">
        <v>0</v>
      </c>
      <c r="H32" s="23">
        <v>0</v>
      </c>
      <c r="I32" s="23">
        <v>31.228999999999999</v>
      </c>
      <c r="J32" s="22">
        <v>124.20699999999999</v>
      </c>
      <c r="K32" s="23">
        <v>0</v>
      </c>
      <c r="L32" s="23">
        <v>0</v>
      </c>
      <c r="M32" s="24">
        <v>0</v>
      </c>
      <c r="N32" s="22">
        <v>0</v>
      </c>
      <c r="O32" s="23">
        <v>0</v>
      </c>
      <c r="P32" s="23">
        <v>0</v>
      </c>
      <c r="Q32" s="23">
        <v>0</v>
      </c>
      <c r="R32" s="22">
        <v>0</v>
      </c>
      <c r="S32" s="23">
        <v>0</v>
      </c>
      <c r="T32" s="23">
        <v>0</v>
      </c>
      <c r="U32" s="23">
        <v>0</v>
      </c>
      <c r="V32" s="22">
        <v>0</v>
      </c>
      <c r="W32" s="23">
        <v>0</v>
      </c>
      <c r="X32" s="23">
        <v>0</v>
      </c>
      <c r="Y32" s="24">
        <v>0</v>
      </c>
    </row>
    <row r="33" spans="1:25" x14ac:dyDescent="0.2">
      <c r="A33" s="21" t="s">
        <v>32</v>
      </c>
      <c r="B33" s="22">
        <v>7.0949999999999998</v>
      </c>
      <c r="C33" s="23">
        <v>0.53700000000000003</v>
      </c>
      <c r="D33" s="23">
        <v>0</v>
      </c>
      <c r="E33" s="23">
        <v>-2.528</v>
      </c>
      <c r="F33" s="22">
        <v>26.065999999999999</v>
      </c>
      <c r="G33" s="23">
        <v>0</v>
      </c>
      <c r="H33" s="23">
        <v>0</v>
      </c>
      <c r="I33" s="23">
        <v>0.06</v>
      </c>
      <c r="J33" s="22">
        <v>0</v>
      </c>
      <c r="K33" s="23">
        <v>0</v>
      </c>
      <c r="L33" s="23">
        <v>0</v>
      </c>
      <c r="M33" s="24">
        <v>0</v>
      </c>
      <c r="N33" s="22">
        <v>0</v>
      </c>
      <c r="O33" s="23">
        <v>0</v>
      </c>
      <c r="P33" s="23">
        <v>0</v>
      </c>
      <c r="Q33" s="23">
        <v>0</v>
      </c>
      <c r="R33" s="22">
        <v>0</v>
      </c>
      <c r="S33" s="23">
        <v>0</v>
      </c>
      <c r="T33" s="23">
        <v>0</v>
      </c>
      <c r="U33" s="23">
        <v>0</v>
      </c>
      <c r="V33" s="22">
        <v>0</v>
      </c>
      <c r="W33" s="23">
        <v>0</v>
      </c>
      <c r="X33" s="23">
        <v>0</v>
      </c>
      <c r="Y33" s="24">
        <v>0</v>
      </c>
    </row>
    <row r="34" spans="1:25" x14ac:dyDescent="0.2">
      <c r="A34" s="21" t="s">
        <v>33</v>
      </c>
      <c r="B34" s="26">
        <v>23.748999999999999</v>
      </c>
      <c r="C34" s="27">
        <v>24.908999999999999</v>
      </c>
      <c r="D34" s="27">
        <v>0</v>
      </c>
      <c r="E34" s="27">
        <v>-18.617999999999999</v>
      </c>
      <c r="F34" s="26">
        <v>88.084999999999994</v>
      </c>
      <c r="G34" s="27">
        <v>5.0149999999999997</v>
      </c>
      <c r="H34" s="27">
        <v>0</v>
      </c>
      <c r="I34" s="27">
        <v>53.915999999999997</v>
      </c>
      <c r="J34" s="26">
        <v>18.599</v>
      </c>
      <c r="K34" s="27">
        <v>0</v>
      </c>
      <c r="L34" s="27">
        <v>0</v>
      </c>
      <c r="M34" s="28">
        <v>0</v>
      </c>
      <c r="N34" s="26">
        <v>4.4999999999999998E-2</v>
      </c>
      <c r="O34" s="27">
        <v>0</v>
      </c>
      <c r="P34" s="27">
        <v>0</v>
      </c>
      <c r="Q34" s="27">
        <v>6.0999999999999999E-2</v>
      </c>
      <c r="R34" s="26">
        <v>17.437999999999999</v>
      </c>
      <c r="S34" s="27">
        <v>0</v>
      </c>
      <c r="T34" s="27">
        <v>0</v>
      </c>
      <c r="U34" s="27">
        <v>1E-3</v>
      </c>
      <c r="V34" s="26">
        <v>0</v>
      </c>
      <c r="W34" s="27">
        <v>0</v>
      </c>
      <c r="X34" s="27">
        <v>0</v>
      </c>
      <c r="Y34" s="28">
        <v>0</v>
      </c>
    </row>
    <row r="35" spans="1:25" s="43" customFormat="1" x14ac:dyDescent="0.2">
      <c r="A35" s="44" t="s">
        <v>8</v>
      </c>
      <c r="B35" s="48">
        <f t="shared" ref="B35:M35" si="3">SUM(B21:B34)</f>
        <v>754.68899999999996</v>
      </c>
      <c r="C35" s="49">
        <f t="shared" si="3"/>
        <v>315.82399999999996</v>
      </c>
      <c r="D35" s="49">
        <f t="shared" si="3"/>
        <v>3.4750000000000001</v>
      </c>
      <c r="E35" s="49">
        <f t="shared" si="3"/>
        <v>109.11699999999998</v>
      </c>
      <c r="F35" s="48">
        <f t="shared" si="3"/>
        <v>2211.386</v>
      </c>
      <c r="G35" s="49">
        <f t="shared" si="3"/>
        <v>26.499000000000002</v>
      </c>
      <c r="H35" s="49">
        <f t="shared" si="3"/>
        <v>54.122</v>
      </c>
      <c r="I35" s="49">
        <f t="shared" si="3"/>
        <v>241.65100000000001</v>
      </c>
      <c r="J35" s="48">
        <f t="shared" si="3"/>
        <v>253.98399999999998</v>
      </c>
      <c r="K35" s="49">
        <f t="shared" si="3"/>
        <v>0</v>
      </c>
      <c r="L35" s="49">
        <f t="shared" si="3"/>
        <v>0</v>
      </c>
      <c r="M35" s="50">
        <f t="shared" si="3"/>
        <v>-4.7090000000000005</v>
      </c>
      <c r="N35" s="48">
        <f>SUM(N21:N34)</f>
        <v>14.209000000000001</v>
      </c>
      <c r="O35" s="49">
        <f>SUM(O21:O34)</f>
        <v>7.36</v>
      </c>
      <c r="P35" s="49">
        <f>SUM(P21:P34)</f>
        <v>0</v>
      </c>
      <c r="Q35" s="49">
        <f t="shared" ref="Q35:Y35" si="4">SUM(Q21:Q34)</f>
        <v>21.735999999999997</v>
      </c>
      <c r="R35" s="48">
        <f t="shared" si="4"/>
        <v>225.00200000000001</v>
      </c>
      <c r="S35" s="49">
        <f t="shared" si="4"/>
        <v>2.09</v>
      </c>
      <c r="T35" s="49">
        <f t="shared" si="4"/>
        <v>0</v>
      </c>
      <c r="U35" s="49">
        <f t="shared" si="4"/>
        <v>6.4379999999999997</v>
      </c>
      <c r="V35" s="48">
        <f t="shared" si="4"/>
        <v>10.000999999999999</v>
      </c>
      <c r="W35" s="49">
        <f t="shared" si="4"/>
        <v>0</v>
      </c>
      <c r="X35" s="49">
        <f t="shared" si="4"/>
        <v>0</v>
      </c>
      <c r="Y35" s="50">
        <f t="shared" si="4"/>
        <v>0</v>
      </c>
    </row>
    <row r="38" spans="1:25" s="43" customFormat="1" ht="15.75" x14ac:dyDescent="0.25">
      <c r="A38" s="51" t="s">
        <v>9</v>
      </c>
    </row>
    <row r="39" spans="1:25" x14ac:dyDescent="0.2">
      <c r="A39" s="9" t="s">
        <v>10</v>
      </c>
    </row>
    <row r="40" spans="1:25" x14ac:dyDescent="0.2">
      <c r="A40" s="9" t="s">
        <v>11</v>
      </c>
    </row>
    <row r="41" spans="1:25" x14ac:dyDescent="0.2">
      <c r="A41" s="9" t="s">
        <v>12</v>
      </c>
    </row>
    <row r="42" spans="1:25" x14ac:dyDescent="0.2">
      <c r="A42" s="29" t="s">
        <v>13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</sheetData>
  <mergeCells count="13">
    <mergeCell ref="B9:M9"/>
    <mergeCell ref="B18:M18"/>
    <mergeCell ref="N18:Y18"/>
    <mergeCell ref="A42:M42"/>
    <mergeCell ref="N19:Q19"/>
    <mergeCell ref="R19:U19"/>
    <mergeCell ref="V19:Y19"/>
    <mergeCell ref="B10:E10"/>
    <mergeCell ref="F10:I10"/>
    <mergeCell ref="J10:M10"/>
    <mergeCell ref="B19:E19"/>
    <mergeCell ref="F19:I19"/>
    <mergeCell ref="J19:M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workbookViewId="0">
      <selection activeCell="A6" sqref="A6"/>
    </sheetView>
  </sheetViews>
  <sheetFormatPr baseColWidth="10" defaultRowHeight="12.75" x14ac:dyDescent="0.2"/>
  <cols>
    <col min="1" max="1" width="41.42578125" style="9" customWidth="1"/>
    <col min="2" max="3" width="7.85546875" style="9" customWidth="1"/>
    <col min="4" max="4" width="9.42578125" style="9" bestFit="1" customWidth="1"/>
    <col min="5" max="7" width="7.85546875" style="9" customWidth="1"/>
    <col min="8" max="8" width="9.42578125" style="9" bestFit="1" customWidth="1"/>
    <col min="9" max="11" width="7.85546875" style="9" customWidth="1"/>
    <col min="12" max="12" width="9.42578125" style="9" bestFit="1" customWidth="1"/>
    <col min="13" max="13" width="7.85546875" style="9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33" customFormat="1" ht="27.75" x14ac:dyDescent="0.4">
      <c r="A1" s="30" t="s">
        <v>18</v>
      </c>
      <c r="B1" s="31"/>
      <c r="C1" s="32"/>
      <c r="D1" s="32"/>
      <c r="E1" s="32"/>
      <c r="F1" s="31"/>
      <c r="G1" s="32"/>
      <c r="H1" s="32"/>
      <c r="I1" s="32"/>
    </row>
    <row r="2" spans="1:13" s="41" customFormat="1" ht="18" x14ac:dyDescent="0.25">
      <c r="A2" s="38" t="s">
        <v>17</v>
      </c>
      <c r="B2" s="39"/>
      <c r="C2" s="40"/>
      <c r="D2" s="40"/>
      <c r="E2" s="40"/>
      <c r="F2" s="39"/>
      <c r="G2" s="40"/>
      <c r="H2" s="40"/>
      <c r="I2" s="40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0</v>
      </c>
      <c r="B4" s="2"/>
      <c r="C4" s="3"/>
      <c r="D4" s="3"/>
      <c r="E4" s="3"/>
    </row>
    <row r="5" spans="1:13" s="4" customFormat="1" x14ac:dyDescent="0.2">
      <c r="A5" s="5" t="s">
        <v>46</v>
      </c>
      <c r="B5" s="2"/>
      <c r="C5" s="3"/>
      <c r="D5" s="3"/>
      <c r="E5" s="3"/>
    </row>
    <row r="6" spans="1:13" x14ac:dyDescent="0.2">
      <c r="A6" s="6"/>
      <c r="B6" s="7"/>
      <c r="C6" s="8"/>
      <c r="D6" s="8"/>
      <c r="E6" s="8"/>
    </row>
    <row r="8" spans="1:13" s="43" customFormat="1" ht="15.75" x14ac:dyDescent="0.25">
      <c r="A8" s="42" t="s">
        <v>36</v>
      </c>
    </row>
    <row r="9" spans="1:13" ht="15" x14ac:dyDescent="0.2">
      <c r="A9" s="10"/>
      <c r="B9" s="11" t="s">
        <v>8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x14ac:dyDescent="0.2">
      <c r="B10" s="14" t="s">
        <v>1</v>
      </c>
      <c r="C10" s="15"/>
      <c r="D10" s="15"/>
      <c r="E10" s="15"/>
      <c r="F10" s="14" t="s">
        <v>2</v>
      </c>
      <c r="G10" s="15"/>
      <c r="H10" s="15"/>
      <c r="I10" s="15"/>
      <c r="J10" s="14" t="s">
        <v>3</v>
      </c>
      <c r="K10" s="15"/>
      <c r="L10" s="15"/>
      <c r="M10" s="16"/>
    </row>
    <row r="11" spans="1:13" s="43" customFormat="1" x14ac:dyDescent="0.2">
      <c r="A11" s="44" t="s">
        <v>16</v>
      </c>
      <c r="B11" s="45" t="s">
        <v>4</v>
      </c>
      <c r="C11" s="46" t="s">
        <v>5</v>
      </c>
      <c r="D11" s="46" t="s">
        <v>6</v>
      </c>
      <c r="E11" s="46" t="s">
        <v>7</v>
      </c>
      <c r="F11" s="45" t="s">
        <v>4</v>
      </c>
      <c r="G11" s="46" t="s">
        <v>5</v>
      </c>
      <c r="H11" s="46" t="s">
        <v>6</v>
      </c>
      <c r="I11" s="46" t="s">
        <v>7</v>
      </c>
      <c r="J11" s="45" t="s">
        <v>4</v>
      </c>
      <c r="K11" s="46" t="s">
        <v>5</v>
      </c>
      <c r="L11" s="46" t="s">
        <v>6</v>
      </c>
      <c r="M11" s="47" t="s">
        <v>7</v>
      </c>
    </row>
    <row r="12" spans="1:13" x14ac:dyDescent="0.2">
      <c r="A12" s="17" t="s">
        <v>14</v>
      </c>
      <c r="B12" s="18">
        <f t="shared" ref="B12:M12" si="0">B35</f>
        <v>555.23900000000003</v>
      </c>
      <c r="C12" s="19">
        <f t="shared" si="0"/>
        <v>276.13200000000006</v>
      </c>
      <c r="D12" s="19">
        <f t="shared" si="0"/>
        <v>0</v>
      </c>
      <c r="E12" s="19">
        <f t="shared" si="0"/>
        <v>-132.07000000000002</v>
      </c>
      <c r="F12" s="18">
        <f t="shared" si="0"/>
        <v>2218.692</v>
      </c>
      <c r="G12" s="19">
        <f t="shared" si="0"/>
        <v>25.654999999999998</v>
      </c>
      <c r="H12" s="19">
        <f t="shared" si="0"/>
        <v>0</v>
      </c>
      <c r="I12" s="19">
        <f t="shared" si="0"/>
        <v>546.07100000000003</v>
      </c>
      <c r="J12" s="18">
        <f t="shared" si="0"/>
        <v>946.53699999999992</v>
      </c>
      <c r="K12" s="19">
        <f t="shared" si="0"/>
        <v>0</v>
      </c>
      <c r="L12" s="19">
        <f t="shared" si="0"/>
        <v>0</v>
      </c>
      <c r="M12" s="20">
        <f t="shared" si="0"/>
        <v>14.941000000000001</v>
      </c>
    </row>
    <row r="13" spans="1:13" x14ac:dyDescent="0.2">
      <c r="A13" s="21" t="s">
        <v>15</v>
      </c>
      <c r="B13" s="22">
        <f t="shared" ref="B13:M13" si="1">N35</f>
        <v>12.686</v>
      </c>
      <c r="C13" s="23">
        <f t="shared" si="1"/>
        <v>5.14</v>
      </c>
      <c r="D13" s="23">
        <f t="shared" si="1"/>
        <v>0</v>
      </c>
      <c r="E13" s="23">
        <f t="shared" si="1"/>
        <v>17.132000000000001</v>
      </c>
      <c r="F13" s="22">
        <f t="shared" si="1"/>
        <v>196.01000000000002</v>
      </c>
      <c r="G13" s="23">
        <f t="shared" si="1"/>
        <v>5.878000000000001</v>
      </c>
      <c r="H13" s="23">
        <f t="shared" si="1"/>
        <v>0</v>
      </c>
      <c r="I13" s="23">
        <f t="shared" si="1"/>
        <v>37.478000000000002</v>
      </c>
      <c r="J13" s="22">
        <f t="shared" si="1"/>
        <v>53.806000000000004</v>
      </c>
      <c r="K13" s="23">
        <f t="shared" si="1"/>
        <v>0</v>
      </c>
      <c r="L13" s="23">
        <f t="shared" si="1"/>
        <v>0</v>
      </c>
      <c r="M13" s="24">
        <f t="shared" si="1"/>
        <v>4.9000000000000002E-2</v>
      </c>
    </row>
    <row r="14" spans="1:13" s="43" customFormat="1" x14ac:dyDescent="0.2">
      <c r="A14" s="44" t="s">
        <v>8</v>
      </c>
      <c r="B14" s="48">
        <f t="shared" ref="B14:M14" si="2">SUM(B12:B13)</f>
        <v>567.92500000000007</v>
      </c>
      <c r="C14" s="49">
        <f t="shared" si="2"/>
        <v>281.27200000000005</v>
      </c>
      <c r="D14" s="49">
        <f t="shared" si="2"/>
        <v>0</v>
      </c>
      <c r="E14" s="49">
        <f t="shared" si="2"/>
        <v>-114.93800000000002</v>
      </c>
      <c r="F14" s="48">
        <f t="shared" si="2"/>
        <v>2414.7020000000002</v>
      </c>
      <c r="G14" s="49">
        <f t="shared" si="2"/>
        <v>31.532999999999998</v>
      </c>
      <c r="H14" s="49">
        <f t="shared" si="2"/>
        <v>0</v>
      </c>
      <c r="I14" s="49">
        <f t="shared" si="2"/>
        <v>583.54899999999998</v>
      </c>
      <c r="J14" s="48">
        <f t="shared" si="2"/>
        <v>1000.343</v>
      </c>
      <c r="K14" s="49">
        <f t="shared" si="2"/>
        <v>0</v>
      </c>
      <c r="L14" s="49">
        <f t="shared" si="2"/>
        <v>0</v>
      </c>
      <c r="M14" s="50">
        <f t="shared" si="2"/>
        <v>14.99</v>
      </c>
    </row>
    <row r="17" spans="1:25" s="43" customFormat="1" ht="15.75" x14ac:dyDescent="0.25">
      <c r="A17" s="51" t="s">
        <v>36</v>
      </c>
    </row>
    <row r="18" spans="1:25" ht="15" x14ac:dyDescent="0.2">
      <c r="A18" s="10"/>
      <c r="B18" s="11" t="s">
        <v>14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3"/>
      <c r="N18" s="11" t="s">
        <v>15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</row>
    <row r="19" spans="1:25" x14ac:dyDescent="0.2">
      <c r="B19" s="14" t="s">
        <v>1</v>
      </c>
      <c r="C19" s="15"/>
      <c r="D19" s="15"/>
      <c r="E19" s="15"/>
      <c r="F19" s="14" t="s">
        <v>2</v>
      </c>
      <c r="G19" s="15"/>
      <c r="H19" s="15"/>
      <c r="I19" s="15"/>
      <c r="J19" s="14" t="s">
        <v>3</v>
      </c>
      <c r="K19" s="15"/>
      <c r="L19" s="15"/>
      <c r="M19" s="16"/>
      <c r="N19" s="14" t="s">
        <v>1</v>
      </c>
      <c r="O19" s="15"/>
      <c r="P19" s="15"/>
      <c r="Q19" s="15"/>
      <c r="R19" s="14" t="s">
        <v>2</v>
      </c>
      <c r="S19" s="15"/>
      <c r="T19" s="15"/>
      <c r="U19" s="15"/>
      <c r="V19" s="14" t="s">
        <v>3</v>
      </c>
      <c r="W19" s="15"/>
      <c r="X19" s="15"/>
      <c r="Y19" s="16"/>
    </row>
    <row r="20" spans="1:25" s="43" customFormat="1" x14ac:dyDescent="0.2">
      <c r="A20" s="44" t="s">
        <v>19</v>
      </c>
      <c r="B20" s="45" t="s">
        <v>4</v>
      </c>
      <c r="C20" s="46" t="s">
        <v>5</v>
      </c>
      <c r="D20" s="46" t="s">
        <v>6</v>
      </c>
      <c r="E20" s="46" t="s">
        <v>7</v>
      </c>
      <c r="F20" s="45" t="s">
        <v>4</v>
      </c>
      <c r="G20" s="46" t="s">
        <v>5</v>
      </c>
      <c r="H20" s="46" t="s">
        <v>6</v>
      </c>
      <c r="I20" s="46" t="s">
        <v>7</v>
      </c>
      <c r="J20" s="45" t="s">
        <v>4</v>
      </c>
      <c r="K20" s="46" t="s">
        <v>5</v>
      </c>
      <c r="L20" s="46" t="s">
        <v>6</v>
      </c>
      <c r="M20" s="47" t="s">
        <v>7</v>
      </c>
      <c r="N20" s="45" t="s">
        <v>4</v>
      </c>
      <c r="O20" s="46" t="s">
        <v>5</v>
      </c>
      <c r="P20" s="46" t="s">
        <v>6</v>
      </c>
      <c r="Q20" s="46" t="s">
        <v>7</v>
      </c>
      <c r="R20" s="45" t="s">
        <v>4</v>
      </c>
      <c r="S20" s="46" t="s">
        <v>5</v>
      </c>
      <c r="T20" s="46" t="s">
        <v>6</v>
      </c>
      <c r="U20" s="46" t="s">
        <v>7</v>
      </c>
      <c r="V20" s="45" t="s">
        <v>4</v>
      </c>
      <c r="W20" s="46" t="s">
        <v>5</v>
      </c>
      <c r="X20" s="46" t="s">
        <v>6</v>
      </c>
      <c r="Y20" s="47" t="s">
        <v>7</v>
      </c>
    </row>
    <row r="21" spans="1:25" x14ac:dyDescent="0.2">
      <c r="A21" s="17" t="s">
        <v>20</v>
      </c>
      <c r="B21" s="18">
        <v>1.3089999999999999</v>
      </c>
      <c r="C21" s="19">
        <v>2.4820000000000002</v>
      </c>
      <c r="D21" s="19">
        <v>0</v>
      </c>
      <c r="E21" s="19">
        <v>21.036000000000001</v>
      </c>
      <c r="F21" s="18">
        <v>5.7969999999999997</v>
      </c>
      <c r="G21" s="19">
        <v>0</v>
      </c>
      <c r="H21" s="19">
        <v>0</v>
      </c>
      <c r="I21" s="19">
        <v>0</v>
      </c>
      <c r="J21" s="18">
        <v>0</v>
      </c>
      <c r="K21" s="19">
        <v>0</v>
      </c>
      <c r="L21" s="19">
        <v>0</v>
      </c>
      <c r="M21" s="20">
        <v>0</v>
      </c>
      <c r="N21" s="18">
        <v>0</v>
      </c>
      <c r="O21" s="19">
        <v>0</v>
      </c>
      <c r="P21" s="19">
        <v>0</v>
      </c>
      <c r="Q21" s="19">
        <v>0</v>
      </c>
      <c r="R21" s="18">
        <v>0</v>
      </c>
      <c r="S21" s="19">
        <v>0</v>
      </c>
      <c r="T21" s="19">
        <v>0</v>
      </c>
      <c r="U21" s="19">
        <v>0</v>
      </c>
      <c r="V21" s="18">
        <v>0</v>
      </c>
      <c r="W21" s="19">
        <v>0</v>
      </c>
      <c r="X21" s="19">
        <v>0</v>
      </c>
      <c r="Y21" s="20">
        <v>0</v>
      </c>
    </row>
    <row r="22" spans="1:25" x14ac:dyDescent="0.2">
      <c r="A22" s="21" t="s">
        <v>21</v>
      </c>
      <c r="B22" s="22">
        <v>120.276</v>
      </c>
      <c r="C22" s="23">
        <v>30.716999999999999</v>
      </c>
      <c r="D22" s="23">
        <v>0</v>
      </c>
      <c r="E22" s="23">
        <v>-20.616</v>
      </c>
      <c r="F22" s="22">
        <v>103.134</v>
      </c>
      <c r="G22" s="23">
        <v>0</v>
      </c>
      <c r="H22" s="23">
        <v>0</v>
      </c>
      <c r="I22" s="23">
        <v>3.6999999999999998E-2</v>
      </c>
      <c r="J22" s="22">
        <v>2.1749999999999998</v>
      </c>
      <c r="K22" s="23">
        <v>0</v>
      </c>
      <c r="L22" s="23">
        <v>0</v>
      </c>
      <c r="M22" s="24">
        <v>0</v>
      </c>
      <c r="N22" s="22">
        <v>0</v>
      </c>
      <c r="O22" s="23">
        <v>0</v>
      </c>
      <c r="P22" s="23">
        <v>0</v>
      </c>
      <c r="Q22" s="23">
        <v>0</v>
      </c>
      <c r="R22" s="22">
        <v>0</v>
      </c>
      <c r="S22" s="23">
        <v>0</v>
      </c>
      <c r="T22" s="23">
        <v>0</v>
      </c>
      <c r="U22" s="23">
        <v>0</v>
      </c>
      <c r="V22" s="22">
        <v>0</v>
      </c>
      <c r="W22" s="23">
        <v>0</v>
      </c>
      <c r="X22" s="23">
        <v>0</v>
      </c>
      <c r="Y22" s="24">
        <v>0</v>
      </c>
    </row>
    <row r="23" spans="1:25" x14ac:dyDescent="0.2">
      <c r="A23" s="21" t="s">
        <v>22</v>
      </c>
      <c r="B23" s="22">
        <v>69.305000000000007</v>
      </c>
      <c r="C23" s="23">
        <v>70.731999999999999</v>
      </c>
      <c r="D23" s="23">
        <v>0</v>
      </c>
      <c r="E23" s="23">
        <v>-61.323999999999998</v>
      </c>
      <c r="F23" s="22">
        <v>417.27600000000001</v>
      </c>
      <c r="G23" s="23">
        <v>5.3029999999999999</v>
      </c>
      <c r="H23" s="23">
        <v>0</v>
      </c>
      <c r="I23" s="23">
        <v>35.183999999999997</v>
      </c>
      <c r="J23" s="22">
        <v>119.419</v>
      </c>
      <c r="K23" s="23">
        <v>0</v>
      </c>
      <c r="L23" s="23">
        <v>0</v>
      </c>
      <c r="M23" s="24">
        <v>-6</v>
      </c>
      <c r="N23" s="22">
        <v>0</v>
      </c>
      <c r="O23" s="23">
        <v>0</v>
      </c>
      <c r="P23" s="23">
        <v>0</v>
      </c>
      <c r="Q23" s="23">
        <v>0</v>
      </c>
      <c r="R23" s="22">
        <v>57.155999999999999</v>
      </c>
      <c r="S23" s="23">
        <v>5.32</v>
      </c>
      <c r="T23" s="23">
        <v>0</v>
      </c>
      <c r="U23" s="23">
        <v>39.948999999999998</v>
      </c>
      <c r="V23" s="22">
        <v>11.21</v>
      </c>
      <c r="W23" s="23">
        <v>0</v>
      </c>
      <c r="X23" s="23">
        <v>0</v>
      </c>
      <c r="Y23" s="24">
        <v>0</v>
      </c>
    </row>
    <row r="24" spans="1:25" x14ac:dyDescent="0.2">
      <c r="A24" s="21" t="s">
        <v>23</v>
      </c>
      <c r="B24" s="22">
        <v>46.951000000000001</v>
      </c>
      <c r="C24" s="23">
        <v>77.087000000000003</v>
      </c>
      <c r="D24" s="23">
        <v>0</v>
      </c>
      <c r="E24" s="23">
        <v>7.8810000000000002</v>
      </c>
      <c r="F24" s="22">
        <v>362.36799999999999</v>
      </c>
      <c r="G24" s="23">
        <v>6.5359999999999996</v>
      </c>
      <c r="H24" s="23">
        <v>0</v>
      </c>
      <c r="I24" s="23">
        <v>12.073</v>
      </c>
      <c r="J24" s="22">
        <v>19.068999999999999</v>
      </c>
      <c r="K24" s="23">
        <v>0</v>
      </c>
      <c r="L24" s="23">
        <v>0</v>
      </c>
      <c r="M24" s="24">
        <v>0</v>
      </c>
      <c r="N24" s="22">
        <v>8.5549999999999997</v>
      </c>
      <c r="O24" s="23">
        <v>5.14</v>
      </c>
      <c r="P24" s="23">
        <v>0</v>
      </c>
      <c r="Q24" s="23">
        <v>15.938000000000001</v>
      </c>
      <c r="R24" s="22">
        <v>106.221</v>
      </c>
      <c r="S24" s="23">
        <v>0.15</v>
      </c>
      <c r="T24" s="23">
        <v>0</v>
      </c>
      <c r="U24" s="23">
        <v>10.79</v>
      </c>
      <c r="V24" s="22">
        <v>21.736999999999998</v>
      </c>
      <c r="W24" s="23">
        <v>0</v>
      </c>
      <c r="X24" s="23">
        <v>0</v>
      </c>
      <c r="Y24" s="24">
        <v>1E-3</v>
      </c>
    </row>
    <row r="25" spans="1:25" x14ac:dyDescent="0.2">
      <c r="A25" s="21" t="s">
        <v>24</v>
      </c>
      <c r="B25" s="22">
        <v>16.233000000000001</v>
      </c>
      <c r="C25" s="23">
        <v>45.09</v>
      </c>
      <c r="D25" s="23">
        <v>0</v>
      </c>
      <c r="E25" s="23">
        <v>-22.681999999999999</v>
      </c>
      <c r="F25" s="22">
        <v>54.454999999999998</v>
      </c>
      <c r="G25" s="23">
        <v>0</v>
      </c>
      <c r="H25" s="23">
        <v>0</v>
      </c>
      <c r="I25" s="23">
        <v>2.5999999999999999E-2</v>
      </c>
      <c r="J25" s="22">
        <v>14.541</v>
      </c>
      <c r="K25" s="23">
        <v>0</v>
      </c>
      <c r="L25" s="23">
        <v>0</v>
      </c>
      <c r="M25" s="24">
        <v>0</v>
      </c>
      <c r="N25" s="22">
        <v>0</v>
      </c>
      <c r="O25" s="23">
        <v>0</v>
      </c>
      <c r="P25" s="23">
        <v>0</v>
      </c>
      <c r="Q25" s="23">
        <v>0</v>
      </c>
      <c r="R25" s="22">
        <v>15.669</v>
      </c>
      <c r="S25" s="23">
        <v>0.40799999999999997</v>
      </c>
      <c r="T25" s="23">
        <v>0</v>
      </c>
      <c r="U25" s="23">
        <v>-13.903</v>
      </c>
      <c r="V25" s="22">
        <v>19.741</v>
      </c>
      <c r="W25" s="23">
        <v>0</v>
      </c>
      <c r="X25" s="23">
        <v>0</v>
      </c>
      <c r="Y25" s="24">
        <v>4.8000000000000001E-2</v>
      </c>
    </row>
    <row r="26" spans="1:25" x14ac:dyDescent="0.2">
      <c r="A26" s="21" t="s">
        <v>25</v>
      </c>
      <c r="B26" s="22">
        <v>64.793999999999997</v>
      </c>
      <c r="C26" s="23">
        <v>20.36</v>
      </c>
      <c r="D26" s="23">
        <v>0</v>
      </c>
      <c r="E26" s="23">
        <v>-38.875</v>
      </c>
      <c r="F26" s="22">
        <v>241.90700000000001</v>
      </c>
      <c r="G26" s="23">
        <v>4.5810000000000004</v>
      </c>
      <c r="H26" s="23">
        <v>0</v>
      </c>
      <c r="I26" s="23">
        <v>9.9700000000000006</v>
      </c>
      <c r="J26" s="22">
        <v>405.904</v>
      </c>
      <c r="K26" s="23">
        <v>0</v>
      </c>
      <c r="L26" s="23">
        <v>0</v>
      </c>
      <c r="M26" s="24">
        <v>0.38100000000000001</v>
      </c>
      <c r="N26" s="22">
        <v>0</v>
      </c>
      <c r="O26" s="23">
        <v>0</v>
      </c>
      <c r="P26" s="23">
        <v>0</v>
      </c>
      <c r="Q26" s="23">
        <v>0</v>
      </c>
      <c r="R26" s="22">
        <v>1.133</v>
      </c>
      <c r="S26" s="23">
        <v>0</v>
      </c>
      <c r="T26" s="23">
        <v>0</v>
      </c>
      <c r="U26" s="23">
        <v>0.64200000000000002</v>
      </c>
      <c r="V26" s="22">
        <v>0</v>
      </c>
      <c r="W26" s="23">
        <v>0</v>
      </c>
      <c r="X26" s="23">
        <v>0</v>
      </c>
      <c r="Y26" s="24">
        <v>0</v>
      </c>
    </row>
    <row r="27" spans="1:25" x14ac:dyDescent="0.2">
      <c r="A27" s="21" t="s">
        <v>26</v>
      </c>
      <c r="B27" s="22">
        <v>55.973999999999997</v>
      </c>
      <c r="C27" s="23">
        <v>1.77</v>
      </c>
      <c r="D27" s="23">
        <v>0</v>
      </c>
      <c r="E27" s="23">
        <v>-16.535</v>
      </c>
      <c r="F27" s="22">
        <v>49.470999999999997</v>
      </c>
      <c r="G27" s="23">
        <v>0</v>
      </c>
      <c r="H27" s="23">
        <v>0</v>
      </c>
      <c r="I27" s="23">
        <v>-4.048</v>
      </c>
      <c r="J27" s="22">
        <v>0</v>
      </c>
      <c r="K27" s="23">
        <v>0</v>
      </c>
      <c r="L27" s="23">
        <v>0</v>
      </c>
      <c r="M27" s="24">
        <v>0</v>
      </c>
      <c r="N27" s="22">
        <v>0</v>
      </c>
      <c r="O27" s="23">
        <v>0</v>
      </c>
      <c r="P27" s="23">
        <v>0</v>
      </c>
      <c r="Q27" s="23">
        <v>0</v>
      </c>
      <c r="R27" s="22">
        <v>0</v>
      </c>
      <c r="S27" s="23">
        <v>0</v>
      </c>
      <c r="T27" s="23">
        <v>0</v>
      </c>
      <c r="U27" s="23">
        <v>0</v>
      </c>
      <c r="V27" s="22">
        <v>0</v>
      </c>
      <c r="W27" s="23">
        <v>0</v>
      </c>
      <c r="X27" s="23">
        <v>0</v>
      </c>
      <c r="Y27" s="24">
        <v>0</v>
      </c>
    </row>
    <row r="28" spans="1:25" x14ac:dyDescent="0.2">
      <c r="A28" s="21" t="s">
        <v>27</v>
      </c>
      <c r="B28" s="22">
        <v>48.929000000000002</v>
      </c>
      <c r="C28" s="23">
        <v>8.2530000000000001</v>
      </c>
      <c r="D28" s="23">
        <v>0</v>
      </c>
      <c r="E28" s="23">
        <v>-6.4930000000000003</v>
      </c>
      <c r="F28" s="22">
        <v>161.71199999999999</v>
      </c>
      <c r="G28" s="23">
        <v>4.8780000000000001</v>
      </c>
      <c r="H28" s="23">
        <v>0</v>
      </c>
      <c r="I28" s="23">
        <v>5.8449999999999998</v>
      </c>
      <c r="J28" s="22">
        <v>82.111999999999995</v>
      </c>
      <c r="K28" s="23">
        <v>0</v>
      </c>
      <c r="L28" s="23">
        <v>0</v>
      </c>
      <c r="M28" s="24">
        <v>0</v>
      </c>
      <c r="N28" s="22">
        <v>0</v>
      </c>
      <c r="O28" s="23">
        <v>0</v>
      </c>
      <c r="P28" s="23">
        <v>0</v>
      </c>
      <c r="Q28" s="23">
        <v>0</v>
      </c>
      <c r="R28" s="22">
        <v>0</v>
      </c>
      <c r="S28" s="23">
        <v>0</v>
      </c>
      <c r="T28" s="23">
        <v>0</v>
      </c>
      <c r="U28" s="23">
        <v>0</v>
      </c>
      <c r="V28" s="22">
        <v>0</v>
      </c>
      <c r="W28" s="23">
        <v>0</v>
      </c>
      <c r="X28" s="23">
        <v>0</v>
      </c>
      <c r="Y28" s="24">
        <v>0</v>
      </c>
    </row>
    <row r="29" spans="1:25" x14ac:dyDescent="0.2">
      <c r="A29" s="21" t="s">
        <v>28</v>
      </c>
      <c r="B29" s="22">
        <v>17.248000000000001</v>
      </c>
      <c r="C29" s="23">
        <v>0.40600000000000003</v>
      </c>
      <c r="D29" s="23">
        <v>0</v>
      </c>
      <c r="E29" s="23">
        <v>-17.943000000000001</v>
      </c>
      <c r="F29" s="22">
        <v>187.69499999999999</v>
      </c>
      <c r="G29" s="23">
        <v>0.498</v>
      </c>
      <c r="H29" s="23">
        <v>0</v>
      </c>
      <c r="I29" s="23">
        <v>7.78</v>
      </c>
      <c r="J29" s="22">
        <v>32.445</v>
      </c>
      <c r="K29" s="23">
        <v>0</v>
      </c>
      <c r="L29" s="23">
        <v>0</v>
      </c>
      <c r="M29" s="24">
        <v>0</v>
      </c>
      <c r="N29" s="22">
        <v>4.1310000000000002</v>
      </c>
      <c r="O29" s="23">
        <v>0</v>
      </c>
      <c r="P29" s="23">
        <v>0</v>
      </c>
      <c r="Q29" s="23">
        <v>1.369</v>
      </c>
      <c r="R29" s="22">
        <v>5.44</v>
      </c>
      <c r="S29" s="23">
        <v>0</v>
      </c>
      <c r="T29" s="23">
        <v>0</v>
      </c>
      <c r="U29" s="23">
        <v>0</v>
      </c>
      <c r="V29" s="22">
        <v>0.2</v>
      </c>
      <c r="W29" s="23">
        <v>0</v>
      </c>
      <c r="X29" s="23">
        <v>0</v>
      </c>
      <c r="Y29" s="24">
        <v>0</v>
      </c>
    </row>
    <row r="30" spans="1:25" x14ac:dyDescent="0.2">
      <c r="A30" s="21" t="s">
        <v>29</v>
      </c>
      <c r="B30" s="22">
        <v>31.684999999999999</v>
      </c>
      <c r="C30" s="23">
        <v>3.302</v>
      </c>
      <c r="D30" s="25">
        <v>0</v>
      </c>
      <c r="E30" s="23">
        <v>17.062999999999999</v>
      </c>
      <c r="F30" s="22">
        <v>189.559</v>
      </c>
      <c r="G30" s="23">
        <v>0</v>
      </c>
      <c r="H30" s="23">
        <v>0</v>
      </c>
      <c r="I30" s="23">
        <v>23.934999999999999</v>
      </c>
      <c r="J30" s="22">
        <v>59.914999999999999</v>
      </c>
      <c r="K30" s="23">
        <v>0</v>
      </c>
      <c r="L30" s="23">
        <v>0</v>
      </c>
      <c r="M30" s="24">
        <v>2.827</v>
      </c>
      <c r="N30" s="22">
        <v>0</v>
      </c>
      <c r="O30" s="23">
        <v>0</v>
      </c>
      <c r="P30" s="25">
        <v>0</v>
      </c>
      <c r="Q30" s="23">
        <v>0</v>
      </c>
      <c r="R30" s="22">
        <v>0</v>
      </c>
      <c r="S30" s="23">
        <v>0</v>
      </c>
      <c r="T30" s="23">
        <v>0</v>
      </c>
      <c r="U30" s="23">
        <v>0</v>
      </c>
      <c r="V30" s="22">
        <v>0</v>
      </c>
      <c r="W30" s="23">
        <v>0</v>
      </c>
      <c r="X30" s="23">
        <v>0</v>
      </c>
      <c r="Y30" s="24">
        <v>0</v>
      </c>
    </row>
    <row r="31" spans="1:25" x14ac:dyDescent="0.2">
      <c r="A31" s="21" t="s">
        <v>30</v>
      </c>
      <c r="B31" s="22">
        <v>17.055</v>
      </c>
      <c r="C31" s="23">
        <v>0.54500000000000004</v>
      </c>
      <c r="D31" s="23">
        <v>0</v>
      </c>
      <c r="E31" s="23">
        <v>6.8639999999999999</v>
      </c>
      <c r="F31" s="22">
        <v>119.67700000000001</v>
      </c>
      <c r="G31" s="23">
        <v>0.749</v>
      </c>
      <c r="H31" s="23">
        <v>0</v>
      </c>
      <c r="I31" s="23">
        <v>14.715</v>
      </c>
      <c r="J31" s="22">
        <v>99.352000000000004</v>
      </c>
      <c r="K31" s="23">
        <v>0</v>
      </c>
      <c r="L31" s="23">
        <v>0</v>
      </c>
      <c r="M31" s="24">
        <v>17.733000000000001</v>
      </c>
      <c r="N31" s="22">
        <v>0</v>
      </c>
      <c r="O31" s="23">
        <v>0</v>
      </c>
      <c r="P31" s="23">
        <v>0</v>
      </c>
      <c r="Q31" s="23">
        <v>0</v>
      </c>
      <c r="R31" s="22">
        <v>0</v>
      </c>
      <c r="S31" s="23">
        <v>0</v>
      </c>
      <c r="T31" s="23">
        <v>0</v>
      </c>
      <c r="U31" s="23">
        <v>0</v>
      </c>
      <c r="V31" s="22">
        <v>0</v>
      </c>
      <c r="W31" s="23">
        <v>0</v>
      </c>
      <c r="X31" s="23">
        <v>0</v>
      </c>
      <c r="Y31" s="24">
        <v>0</v>
      </c>
    </row>
    <row r="32" spans="1:25" x14ac:dyDescent="0.2">
      <c r="A32" s="21" t="s">
        <v>31</v>
      </c>
      <c r="B32" s="22">
        <v>44.262999999999998</v>
      </c>
      <c r="C32" s="23">
        <v>8.9209999999999994</v>
      </c>
      <c r="D32" s="23">
        <v>0</v>
      </c>
      <c r="E32" s="23">
        <v>-4.2110000000000003</v>
      </c>
      <c r="F32" s="22">
        <v>189.571</v>
      </c>
      <c r="G32" s="23">
        <v>0</v>
      </c>
      <c r="H32" s="23">
        <v>0</v>
      </c>
      <c r="I32" s="23">
        <v>436.97899999999998</v>
      </c>
      <c r="J32" s="22">
        <v>88.745999999999995</v>
      </c>
      <c r="K32" s="23">
        <v>0</v>
      </c>
      <c r="L32" s="23">
        <v>0</v>
      </c>
      <c r="M32" s="24">
        <v>0</v>
      </c>
      <c r="N32" s="22">
        <v>0</v>
      </c>
      <c r="O32" s="23">
        <v>0</v>
      </c>
      <c r="P32" s="23">
        <v>0</v>
      </c>
      <c r="Q32" s="23">
        <v>0</v>
      </c>
      <c r="R32" s="22">
        <v>0</v>
      </c>
      <c r="S32" s="23">
        <v>0</v>
      </c>
      <c r="T32" s="23">
        <v>0</v>
      </c>
      <c r="U32" s="23">
        <v>0</v>
      </c>
      <c r="V32" s="22">
        <v>0</v>
      </c>
      <c r="W32" s="23">
        <v>0</v>
      </c>
      <c r="X32" s="23">
        <v>0</v>
      </c>
      <c r="Y32" s="24">
        <v>0</v>
      </c>
    </row>
    <row r="33" spans="1:25" x14ac:dyDescent="0.2">
      <c r="A33" s="21" t="s">
        <v>32</v>
      </c>
      <c r="B33" s="22">
        <v>1.339</v>
      </c>
      <c r="C33" s="23">
        <v>0.63900000000000001</v>
      </c>
      <c r="D33" s="23">
        <v>0</v>
      </c>
      <c r="E33" s="23">
        <v>3.59</v>
      </c>
      <c r="F33" s="22">
        <v>9.7789999999999999</v>
      </c>
      <c r="G33" s="23">
        <v>0</v>
      </c>
      <c r="H33" s="23">
        <v>0</v>
      </c>
      <c r="I33" s="23">
        <v>0</v>
      </c>
      <c r="J33" s="22">
        <v>0</v>
      </c>
      <c r="K33" s="23">
        <v>0</v>
      </c>
      <c r="L33" s="23">
        <v>0</v>
      </c>
      <c r="M33" s="24">
        <v>0</v>
      </c>
      <c r="N33" s="22">
        <v>0</v>
      </c>
      <c r="O33" s="23">
        <v>0</v>
      </c>
      <c r="P33" s="23">
        <v>0</v>
      </c>
      <c r="Q33" s="23">
        <v>0</v>
      </c>
      <c r="R33" s="22">
        <v>0</v>
      </c>
      <c r="S33" s="23">
        <v>0</v>
      </c>
      <c r="T33" s="23">
        <v>0</v>
      </c>
      <c r="U33" s="23">
        <v>0</v>
      </c>
      <c r="V33" s="22">
        <v>0</v>
      </c>
      <c r="W33" s="23">
        <v>0</v>
      </c>
      <c r="X33" s="23">
        <v>0</v>
      </c>
      <c r="Y33" s="24">
        <v>0</v>
      </c>
    </row>
    <row r="34" spans="1:25" x14ac:dyDescent="0.2">
      <c r="A34" s="21" t="s">
        <v>33</v>
      </c>
      <c r="B34" s="26">
        <v>19.878</v>
      </c>
      <c r="C34" s="27">
        <v>5.8280000000000003</v>
      </c>
      <c r="D34" s="27">
        <v>0</v>
      </c>
      <c r="E34" s="27">
        <v>0.17499999999999999</v>
      </c>
      <c r="F34" s="26">
        <v>126.291</v>
      </c>
      <c r="G34" s="27">
        <v>3.11</v>
      </c>
      <c r="H34" s="27">
        <v>0</v>
      </c>
      <c r="I34" s="27">
        <v>3.5750000000000002</v>
      </c>
      <c r="J34" s="26">
        <v>22.859000000000002</v>
      </c>
      <c r="K34" s="27">
        <v>0</v>
      </c>
      <c r="L34" s="27">
        <v>0</v>
      </c>
      <c r="M34" s="28">
        <v>0</v>
      </c>
      <c r="N34" s="26">
        <v>0</v>
      </c>
      <c r="O34" s="27">
        <v>0</v>
      </c>
      <c r="P34" s="27">
        <v>0</v>
      </c>
      <c r="Q34" s="27">
        <v>-0.17499999999999999</v>
      </c>
      <c r="R34" s="26">
        <v>10.391</v>
      </c>
      <c r="S34" s="27">
        <v>0</v>
      </c>
      <c r="T34" s="27">
        <v>0</v>
      </c>
      <c r="U34" s="27">
        <v>0</v>
      </c>
      <c r="V34" s="26">
        <v>0.91800000000000004</v>
      </c>
      <c r="W34" s="27">
        <v>0</v>
      </c>
      <c r="X34" s="27">
        <v>0</v>
      </c>
      <c r="Y34" s="28">
        <v>0</v>
      </c>
    </row>
    <row r="35" spans="1:25" s="43" customFormat="1" x14ac:dyDescent="0.2">
      <c r="A35" s="44" t="s">
        <v>8</v>
      </c>
      <c r="B35" s="48">
        <f t="shared" ref="B35:M35" si="3">SUM(B21:B34)</f>
        <v>555.23900000000003</v>
      </c>
      <c r="C35" s="49">
        <f t="shared" si="3"/>
        <v>276.13200000000006</v>
      </c>
      <c r="D35" s="49">
        <f t="shared" si="3"/>
        <v>0</v>
      </c>
      <c r="E35" s="49">
        <f t="shared" si="3"/>
        <v>-132.07000000000002</v>
      </c>
      <c r="F35" s="48">
        <f t="shared" si="3"/>
        <v>2218.692</v>
      </c>
      <c r="G35" s="49">
        <f t="shared" si="3"/>
        <v>25.654999999999998</v>
      </c>
      <c r="H35" s="49">
        <f t="shared" si="3"/>
        <v>0</v>
      </c>
      <c r="I35" s="49">
        <f t="shared" si="3"/>
        <v>546.07100000000003</v>
      </c>
      <c r="J35" s="48">
        <f t="shared" si="3"/>
        <v>946.53699999999992</v>
      </c>
      <c r="K35" s="49">
        <f t="shared" si="3"/>
        <v>0</v>
      </c>
      <c r="L35" s="49">
        <f t="shared" si="3"/>
        <v>0</v>
      </c>
      <c r="M35" s="50">
        <f t="shared" si="3"/>
        <v>14.941000000000001</v>
      </c>
      <c r="N35" s="48">
        <f>SUM(N21:N34)</f>
        <v>12.686</v>
      </c>
      <c r="O35" s="49">
        <f>SUM(O21:O34)</f>
        <v>5.14</v>
      </c>
      <c r="P35" s="49">
        <f>SUM(P21:P34)</f>
        <v>0</v>
      </c>
      <c r="Q35" s="49">
        <f t="shared" ref="Q35:Y35" si="4">SUM(Q21:Q34)</f>
        <v>17.132000000000001</v>
      </c>
      <c r="R35" s="48">
        <f t="shared" si="4"/>
        <v>196.01000000000002</v>
      </c>
      <c r="S35" s="49">
        <f t="shared" si="4"/>
        <v>5.878000000000001</v>
      </c>
      <c r="T35" s="49">
        <f t="shared" si="4"/>
        <v>0</v>
      </c>
      <c r="U35" s="49">
        <f t="shared" si="4"/>
        <v>37.478000000000002</v>
      </c>
      <c r="V35" s="48">
        <f t="shared" si="4"/>
        <v>53.806000000000004</v>
      </c>
      <c r="W35" s="49">
        <f t="shared" si="4"/>
        <v>0</v>
      </c>
      <c r="X35" s="49">
        <f t="shared" si="4"/>
        <v>0</v>
      </c>
      <c r="Y35" s="50">
        <f t="shared" si="4"/>
        <v>4.9000000000000002E-2</v>
      </c>
    </row>
    <row r="38" spans="1:25" s="43" customFormat="1" ht="15.75" x14ac:dyDescent="0.25">
      <c r="A38" s="51" t="s">
        <v>9</v>
      </c>
    </row>
    <row r="39" spans="1:25" x14ac:dyDescent="0.2">
      <c r="A39" s="9" t="s">
        <v>10</v>
      </c>
    </row>
    <row r="40" spans="1:25" x14ac:dyDescent="0.2">
      <c r="A40" s="9" t="s">
        <v>11</v>
      </c>
    </row>
    <row r="41" spans="1:25" x14ac:dyDescent="0.2">
      <c r="A41" s="9" t="s">
        <v>12</v>
      </c>
    </row>
    <row r="42" spans="1:25" x14ac:dyDescent="0.2">
      <c r="A42" s="29" t="s">
        <v>13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</sheetData>
  <mergeCells count="13">
    <mergeCell ref="B9:M9"/>
    <mergeCell ref="N19:Q19"/>
    <mergeCell ref="R19:U19"/>
    <mergeCell ref="V19:Y19"/>
    <mergeCell ref="A42:M42"/>
    <mergeCell ref="B10:E10"/>
    <mergeCell ref="F10:I10"/>
    <mergeCell ref="J10:M10"/>
    <mergeCell ref="B19:E19"/>
    <mergeCell ref="F19:I19"/>
    <mergeCell ref="J19:M19"/>
    <mergeCell ref="B18:M18"/>
    <mergeCell ref="N18:Y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workbookViewId="0">
      <selection activeCell="A6" sqref="A6"/>
    </sheetView>
  </sheetViews>
  <sheetFormatPr baseColWidth="10" defaultRowHeight="12.75" x14ac:dyDescent="0.2"/>
  <cols>
    <col min="1" max="1" width="41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33" customFormat="1" ht="27.75" x14ac:dyDescent="0.4">
      <c r="A1" s="30" t="s">
        <v>18</v>
      </c>
      <c r="B1" s="31"/>
      <c r="C1" s="32"/>
      <c r="D1" s="32"/>
      <c r="E1" s="32"/>
      <c r="F1" s="31"/>
      <c r="G1" s="32"/>
      <c r="H1" s="32"/>
      <c r="I1" s="32"/>
    </row>
    <row r="2" spans="1:13" s="41" customFormat="1" ht="18" x14ac:dyDescent="0.25">
      <c r="A2" s="38" t="s">
        <v>17</v>
      </c>
      <c r="B2" s="39"/>
      <c r="C2" s="40"/>
      <c r="D2" s="40"/>
      <c r="E2" s="40"/>
      <c r="F2" s="39"/>
      <c r="G2" s="40"/>
      <c r="H2" s="40"/>
      <c r="I2" s="40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0</v>
      </c>
      <c r="B4" s="2"/>
      <c r="C4" s="3"/>
      <c r="D4" s="3"/>
      <c r="E4" s="3"/>
    </row>
    <row r="5" spans="1:13" s="4" customFormat="1" x14ac:dyDescent="0.2">
      <c r="A5" s="5" t="s">
        <v>46</v>
      </c>
      <c r="B5" s="2"/>
      <c r="C5" s="3"/>
      <c r="D5" s="3"/>
      <c r="E5" s="3"/>
    </row>
    <row r="6" spans="1:13" x14ac:dyDescent="0.2">
      <c r="A6" s="6"/>
      <c r="B6" s="7"/>
      <c r="C6" s="8"/>
      <c r="D6" s="8"/>
      <c r="E6" s="8"/>
    </row>
    <row r="8" spans="1:13" s="43" customFormat="1" ht="15.75" x14ac:dyDescent="0.25">
      <c r="A8" s="42" t="s">
        <v>34</v>
      </c>
    </row>
    <row r="9" spans="1:13" ht="15" x14ac:dyDescent="0.2">
      <c r="A9" s="10"/>
      <c r="B9" s="11" t="s">
        <v>8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x14ac:dyDescent="0.2">
      <c r="B10" s="14" t="s">
        <v>1</v>
      </c>
      <c r="C10" s="15"/>
      <c r="D10" s="15"/>
      <c r="E10" s="15"/>
      <c r="F10" s="14" t="s">
        <v>2</v>
      </c>
      <c r="G10" s="15"/>
      <c r="H10" s="15"/>
      <c r="I10" s="15"/>
      <c r="J10" s="14" t="s">
        <v>3</v>
      </c>
      <c r="K10" s="15"/>
      <c r="L10" s="15"/>
      <c r="M10" s="16"/>
    </row>
    <row r="11" spans="1:13" s="43" customFormat="1" x14ac:dyDescent="0.2">
      <c r="A11" s="44" t="s">
        <v>16</v>
      </c>
      <c r="B11" s="45" t="s">
        <v>4</v>
      </c>
      <c r="C11" s="46" t="s">
        <v>5</v>
      </c>
      <c r="D11" s="46" t="s">
        <v>6</v>
      </c>
      <c r="E11" s="46" t="s">
        <v>7</v>
      </c>
      <c r="F11" s="45" t="s">
        <v>4</v>
      </c>
      <c r="G11" s="46" t="s">
        <v>5</v>
      </c>
      <c r="H11" s="46" t="s">
        <v>6</v>
      </c>
      <c r="I11" s="46" t="s">
        <v>7</v>
      </c>
      <c r="J11" s="45" t="s">
        <v>4</v>
      </c>
      <c r="K11" s="46" t="s">
        <v>5</v>
      </c>
      <c r="L11" s="46" t="s">
        <v>6</v>
      </c>
      <c r="M11" s="47" t="s">
        <v>7</v>
      </c>
    </row>
    <row r="12" spans="1:13" x14ac:dyDescent="0.2">
      <c r="A12" s="17" t="s">
        <v>14</v>
      </c>
      <c r="B12" s="18">
        <f t="shared" ref="B12:M12" si="0">B35</f>
        <v>394.50799999999998</v>
      </c>
      <c r="C12" s="19">
        <f t="shared" si="0"/>
        <v>357.48700000000008</v>
      </c>
      <c r="D12" s="19">
        <f t="shared" si="0"/>
        <v>0</v>
      </c>
      <c r="E12" s="19">
        <f t="shared" si="0"/>
        <v>-228.94300000000001</v>
      </c>
      <c r="F12" s="18">
        <f t="shared" si="0"/>
        <v>2361.4889999999996</v>
      </c>
      <c r="G12" s="19">
        <f t="shared" si="0"/>
        <v>71.301000000000002</v>
      </c>
      <c r="H12" s="19">
        <f t="shared" si="0"/>
        <v>0</v>
      </c>
      <c r="I12" s="19">
        <f t="shared" si="0"/>
        <v>87.356999999999999</v>
      </c>
      <c r="J12" s="18">
        <f t="shared" si="0"/>
        <v>3055.3459999999995</v>
      </c>
      <c r="K12" s="19">
        <f t="shared" si="0"/>
        <v>0.89500000000000002</v>
      </c>
      <c r="L12" s="19">
        <f t="shared" si="0"/>
        <v>0</v>
      </c>
      <c r="M12" s="20">
        <f t="shared" si="0"/>
        <v>135.76300000000001</v>
      </c>
    </row>
    <row r="13" spans="1:13" x14ac:dyDescent="0.2">
      <c r="A13" s="21" t="s">
        <v>15</v>
      </c>
      <c r="B13" s="22">
        <f t="shared" ref="B13:M13" si="1">N35</f>
        <v>8.0350000000000001</v>
      </c>
      <c r="C13" s="23">
        <f t="shared" si="1"/>
        <v>5.01</v>
      </c>
      <c r="D13" s="23">
        <f t="shared" si="1"/>
        <v>0</v>
      </c>
      <c r="E13" s="23">
        <f t="shared" si="1"/>
        <v>-5.3959999999999999</v>
      </c>
      <c r="F13" s="22">
        <f t="shared" si="1"/>
        <v>135.77699999999999</v>
      </c>
      <c r="G13" s="23">
        <f t="shared" si="1"/>
        <v>4.75</v>
      </c>
      <c r="H13" s="23">
        <f t="shared" si="1"/>
        <v>0</v>
      </c>
      <c r="I13" s="23">
        <f t="shared" si="1"/>
        <v>-9.1649999999999974</v>
      </c>
      <c r="J13" s="22">
        <f t="shared" si="1"/>
        <v>211.86399999999998</v>
      </c>
      <c r="K13" s="23">
        <f t="shared" si="1"/>
        <v>0</v>
      </c>
      <c r="L13" s="23">
        <f t="shared" si="1"/>
        <v>0</v>
      </c>
      <c r="M13" s="24">
        <f t="shared" si="1"/>
        <v>6.5010000000000003</v>
      </c>
    </row>
    <row r="14" spans="1:13" s="43" customFormat="1" x14ac:dyDescent="0.2">
      <c r="A14" s="44" t="s">
        <v>8</v>
      </c>
      <c r="B14" s="48">
        <f t="shared" ref="B14:M14" si="2">SUM(B12:B13)</f>
        <v>402.54300000000001</v>
      </c>
      <c r="C14" s="49">
        <f t="shared" si="2"/>
        <v>362.49700000000007</v>
      </c>
      <c r="D14" s="49">
        <f t="shared" si="2"/>
        <v>0</v>
      </c>
      <c r="E14" s="49">
        <f t="shared" si="2"/>
        <v>-234.339</v>
      </c>
      <c r="F14" s="48">
        <f t="shared" si="2"/>
        <v>2497.2659999999996</v>
      </c>
      <c r="G14" s="49">
        <f t="shared" si="2"/>
        <v>76.051000000000002</v>
      </c>
      <c r="H14" s="49">
        <f t="shared" si="2"/>
        <v>0</v>
      </c>
      <c r="I14" s="49">
        <f t="shared" si="2"/>
        <v>78.192000000000007</v>
      </c>
      <c r="J14" s="48">
        <f t="shared" si="2"/>
        <v>3267.2099999999996</v>
      </c>
      <c r="K14" s="49">
        <f t="shared" si="2"/>
        <v>0.89500000000000002</v>
      </c>
      <c r="L14" s="49">
        <f t="shared" si="2"/>
        <v>0</v>
      </c>
      <c r="M14" s="50">
        <f t="shared" si="2"/>
        <v>142.26400000000001</v>
      </c>
    </row>
    <row r="17" spans="1:25" s="43" customFormat="1" ht="15.75" x14ac:dyDescent="0.25">
      <c r="A17" s="51" t="s">
        <v>34</v>
      </c>
    </row>
    <row r="18" spans="1:25" ht="15" x14ac:dyDescent="0.2">
      <c r="A18" s="10"/>
      <c r="B18" s="11" t="s">
        <v>14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3"/>
      <c r="N18" s="11" t="s">
        <v>15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</row>
    <row r="19" spans="1:25" x14ac:dyDescent="0.2">
      <c r="B19" s="14" t="s">
        <v>1</v>
      </c>
      <c r="C19" s="15"/>
      <c r="D19" s="15"/>
      <c r="E19" s="15"/>
      <c r="F19" s="14" t="s">
        <v>2</v>
      </c>
      <c r="G19" s="15"/>
      <c r="H19" s="15"/>
      <c r="I19" s="15"/>
      <c r="J19" s="14" t="s">
        <v>3</v>
      </c>
      <c r="K19" s="15"/>
      <c r="L19" s="15"/>
      <c r="M19" s="16"/>
      <c r="N19" s="14" t="s">
        <v>1</v>
      </c>
      <c r="O19" s="15"/>
      <c r="P19" s="15"/>
      <c r="Q19" s="15"/>
      <c r="R19" s="14" t="s">
        <v>2</v>
      </c>
      <c r="S19" s="15"/>
      <c r="T19" s="15"/>
      <c r="U19" s="15"/>
      <c r="V19" s="14" t="s">
        <v>3</v>
      </c>
      <c r="W19" s="15"/>
      <c r="X19" s="15"/>
      <c r="Y19" s="16"/>
    </row>
    <row r="20" spans="1:25" s="43" customFormat="1" x14ac:dyDescent="0.2">
      <c r="A20" s="44" t="s">
        <v>19</v>
      </c>
      <c r="B20" s="45" t="s">
        <v>4</v>
      </c>
      <c r="C20" s="46" t="s">
        <v>5</v>
      </c>
      <c r="D20" s="46" t="s">
        <v>6</v>
      </c>
      <c r="E20" s="46" t="s">
        <v>7</v>
      </c>
      <c r="F20" s="45" t="s">
        <v>4</v>
      </c>
      <c r="G20" s="46" t="s">
        <v>5</v>
      </c>
      <c r="H20" s="46" t="s">
        <v>6</v>
      </c>
      <c r="I20" s="46" t="s">
        <v>7</v>
      </c>
      <c r="J20" s="45" t="s">
        <v>4</v>
      </c>
      <c r="K20" s="46" t="s">
        <v>5</v>
      </c>
      <c r="L20" s="46" t="s">
        <v>6</v>
      </c>
      <c r="M20" s="47" t="s">
        <v>7</v>
      </c>
      <c r="N20" s="45" t="s">
        <v>4</v>
      </c>
      <c r="O20" s="46" t="s">
        <v>5</v>
      </c>
      <c r="P20" s="46" t="s">
        <v>6</v>
      </c>
      <c r="Q20" s="46" t="s">
        <v>7</v>
      </c>
      <c r="R20" s="45" t="s">
        <v>4</v>
      </c>
      <c r="S20" s="46" t="s">
        <v>5</v>
      </c>
      <c r="T20" s="46" t="s">
        <v>6</v>
      </c>
      <c r="U20" s="46" t="s">
        <v>7</v>
      </c>
      <c r="V20" s="45" t="s">
        <v>4</v>
      </c>
      <c r="W20" s="46" t="s">
        <v>5</v>
      </c>
      <c r="X20" s="46" t="s">
        <v>6</v>
      </c>
      <c r="Y20" s="47" t="s">
        <v>7</v>
      </c>
    </row>
    <row r="21" spans="1:25" x14ac:dyDescent="0.2">
      <c r="A21" s="17" t="s">
        <v>20</v>
      </c>
      <c r="B21" s="18">
        <v>0</v>
      </c>
      <c r="C21" s="19">
        <v>0</v>
      </c>
      <c r="D21" s="19">
        <v>0</v>
      </c>
      <c r="E21" s="19">
        <v>0</v>
      </c>
      <c r="F21" s="18">
        <v>12.818</v>
      </c>
      <c r="G21" s="19">
        <v>0</v>
      </c>
      <c r="H21" s="19">
        <v>0</v>
      </c>
      <c r="I21" s="19">
        <v>0</v>
      </c>
      <c r="J21" s="18">
        <v>0.33</v>
      </c>
      <c r="K21" s="19">
        <v>0</v>
      </c>
      <c r="L21" s="19">
        <v>0</v>
      </c>
      <c r="M21" s="20">
        <v>0</v>
      </c>
      <c r="N21" s="18">
        <v>0</v>
      </c>
      <c r="O21" s="19">
        <v>0</v>
      </c>
      <c r="P21" s="19">
        <v>0</v>
      </c>
      <c r="Q21" s="19">
        <v>0</v>
      </c>
      <c r="R21" s="18">
        <v>0</v>
      </c>
      <c r="S21" s="19">
        <v>0</v>
      </c>
      <c r="T21" s="19">
        <v>0</v>
      </c>
      <c r="U21" s="19">
        <v>0</v>
      </c>
      <c r="V21" s="18">
        <v>0</v>
      </c>
      <c r="W21" s="19">
        <v>0</v>
      </c>
      <c r="X21" s="19">
        <v>0</v>
      </c>
      <c r="Y21" s="20">
        <v>0</v>
      </c>
    </row>
    <row r="22" spans="1:25" x14ac:dyDescent="0.2">
      <c r="A22" s="21" t="s">
        <v>21</v>
      </c>
      <c r="B22" s="22">
        <v>162.85900000000001</v>
      </c>
      <c r="C22" s="23">
        <v>114.005</v>
      </c>
      <c r="D22" s="23">
        <v>0</v>
      </c>
      <c r="E22" s="23">
        <v>-47.697000000000003</v>
      </c>
      <c r="F22" s="22">
        <v>173.17699999999999</v>
      </c>
      <c r="G22" s="23">
        <v>0</v>
      </c>
      <c r="H22" s="23">
        <v>0</v>
      </c>
      <c r="I22" s="23">
        <v>0.09</v>
      </c>
      <c r="J22" s="22">
        <v>71.221999999999994</v>
      </c>
      <c r="K22" s="23">
        <v>0</v>
      </c>
      <c r="L22" s="23">
        <v>0</v>
      </c>
      <c r="M22" s="24">
        <v>0</v>
      </c>
      <c r="N22" s="22">
        <v>0</v>
      </c>
      <c r="O22" s="23">
        <v>0</v>
      </c>
      <c r="P22" s="23">
        <v>0</v>
      </c>
      <c r="Q22" s="23">
        <v>0</v>
      </c>
      <c r="R22" s="22">
        <v>0</v>
      </c>
      <c r="S22" s="23">
        <v>0</v>
      </c>
      <c r="T22" s="23">
        <v>0</v>
      </c>
      <c r="U22" s="23">
        <v>0</v>
      </c>
      <c r="V22" s="22">
        <v>0</v>
      </c>
      <c r="W22" s="23">
        <v>0</v>
      </c>
      <c r="X22" s="23">
        <v>0</v>
      </c>
      <c r="Y22" s="24">
        <v>0</v>
      </c>
    </row>
    <row r="23" spans="1:25" x14ac:dyDescent="0.2">
      <c r="A23" s="21" t="s">
        <v>22</v>
      </c>
      <c r="B23" s="22">
        <v>21.527999999999999</v>
      </c>
      <c r="C23" s="23">
        <v>78.52</v>
      </c>
      <c r="D23" s="23">
        <v>0</v>
      </c>
      <c r="E23" s="23">
        <v>-28.459</v>
      </c>
      <c r="F23" s="22">
        <v>432.79</v>
      </c>
      <c r="G23" s="23">
        <v>6.6</v>
      </c>
      <c r="H23" s="23">
        <v>0</v>
      </c>
      <c r="I23" s="23">
        <v>25.574999999999999</v>
      </c>
      <c r="J23" s="22">
        <v>424.55599999999998</v>
      </c>
      <c r="K23" s="23">
        <v>0</v>
      </c>
      <c r="L23" s="23">
        <v>0</v>
      </c>
      <c r="M23" s="24">
        <v>1.593</v>
      </c>
      <c r="N23" s="22">
        <v>0</v>
      </c>
      <c r="O23" s="23">
        <v>0</v>
      </c>
      <c r="P23" s="23">
        <v>0</v>
      </c>
      <c r="Q23" s="23">
        <v>0</v>
      </c>
      <c r="R23" s="22">
        <v>25.317</v>
      </c>
      <c r="S23" s="23">
        <v>2.79</v>
      </c>
      <c r="T23" s="23">
        <v>0</v>
      </c>
      <c r="U23" s="23">
        <v>-16.818999999999999</v>
      </c>
      <c r="V23" s="22">
        <v>11.135999999999999</v>
      </c>
      <c r="W23" s="23">
        <v>0</v>
      </c>
      <c r="X23" s="23">
        <v>0</v>
      </c>
      <c r="Y23" s="24">
        <v>0</v>
      </c>
    </row>
    <row r="24" spans="1:25" x14ac:dyDescent="0.2">
      <c r="A24" s="21" t="s">
        <v>23</v>
      </c>
      <c r="B24" s="22">
        <v>20.202000000000002</v>
      </c>
      <c r="C24" s="23">
        <v>84.281000000000006</v>
      </c>
      <c r="D24" s="23">
        <v>0</v>
      </c>
      <c r="E24" s="23">
        <v>-57.658999999999999</v>
      </c>
      <c r="F24" s="22">
        <v>392.99400000000003</v>
      </c>
      <c r="G24" s="23">
        <v>0.43</v>
      </c>
      <c r="H24" s="23">
        <v>0</v>
      </c>
      <c r="I24" s="23">
        <v>-18.468</v>
      </c>
      <c r="J24" s="22">
        <v>134.49299999999999</v>
      </c>
      <c r="K24" s="23">
        <v>0</v>
      </c>
      <c r="L24" s="23">
        <v>0</v>
      </c>
      <c r="M24" s="24">
        <v>3.8</v>
      </c>
      <c r="N24" s="22">
        <v>5.5709999999999997</v>
      </c>
      <c r="O24" s="23">
        <v>5.01</v>
      </c>
      <c r="P24" s="23">
        <v>0</v>
      </c>
      <c r="Q24" s="23">
        <v>0</v>
      </c>
      <c r="R24" s="22">
        <v>77.284000000000006</v>
      </c>
      <c r="S24" s="23">
        <v>0</v>
      </c>
      <c r="T24" s="23">
        <v>0</v>
      </c>
      <c r="U24" s="23">
        <v>3.6859999999999999</v>
      </c>
      <c r="V24" s="22">
        <v>14.541</v>
      </c>
      <c r="W24" s="23">
        <v>0</v>
      </c>
      <c r="X24" s="23">
        <v>0</v>
      </c>
      <c r="Y24" s="24">
        <v>0</v>
      </c>
    </row>
    <row r="25" spans="1:25" x14ac:dyDescent="0.2">
      <c r="A25" s="21" t="s">
        <v>24</v>
      </c>
      <c r="B25" s="22">
        <v>9.3629999999999995</v>
      </c>
      <c r="C25" s="23">
        <v>10.063000000000001</v>
      </c>
      <c r="D25" s="23">
        <v>0</v>
      </c>
      <c r="E25" s="23">
        <v>-17.079000000000001</v>
      </c>
      <c r="F25" s="22">
        <v>61.904000000000003</v>
      </c>
      <c r="G25" s="23">
        <v>0</v>
      </c>
      <c r="H25" s="23">
        <v>0</v>
      </c>
      <c r="I25" s="23">
        <v>5.0000000000000001E-3</v>
      </c>
      <c r="J25" s="22">
        <v>190.14699999999999</v>
      </c>
      <c r="K25" s="23">
        <v>0</v>
      </c>
      <c r="L25" s="23">
        <v>0</v>
      </c>
      <c r="M25" s="24">
        <v>0</v>
      </c>
      <c r="N25" s="22">
        <v>0</v>
      </c>
      <c r="O25" s="23">
        <v>0</v>
      </c>
      <c r="P25" s="23">
        <v>0</v>
      </c>
      <c r="Q25" s="23">
        <v>0</v>
      </c>
      <c r="R25" s="22">
        <v>20.16</v>
      </c>
      <c r="S25" s="23">
        <v>1.96</v>
      </c>
      <c r="T25" s="23">
        <v>0</v>
      </c>
      <c r="U25" s="23">
        <v>3.573</v>
      </c>
      <c r="V25" s="22">
        <v>159.53899999999999</v>
      </c>
      <c r="W25" s="23">
        <v>0</v>
      </c>
      <c r="X25" s="23">
        <v>0</v>
      </c>
      <c r="Y25" s="24">
        <v>6.5</v>
      </c>
    </row>
    <row r="26" spans="1:25" x14ac:dyDescent="0.2">
      <c r="A26" s="21" t="s">
        <v>25</v>
      </c>
      <c r="B26" s="22">
        <v>26.89</v>
      </c>
      <c r="C26" s="23">
        <v>6.56</v>
      </c>
      <c r="D26" s="23">
        <v>0</v>
      </c>
      <c r="E26" s="23">
        <v>-12.920999999999999</v>
      </c>
      <c r="F26" s="22">
        <v>244.886</v>
      </c>
      <c r="G26" s="23">
        <v>34.472999999999999</v>
      </c>
      <c r="H26" s="23">
        <v>0</v>
      </c>
      <c r="I26" s="23">
        <v>41.084000000000003</v>
      </c>
      <c r="J26" s="22">
        <v>1373.585</v>
      </c>
      <c r="K26" s="23">
        <v>0</v>
      </c>
      <c r="L26" s="23">
        <v>0</v>
      </c>
      <c r="M26" s="24">
        <v>15.268000000000001</v>
      </c>
      <c r="N26" s="22">
        <v>0</v>
      </c>
      <c r="O26" s="23">
        <v>0</v>
      </c>
      <c r="P26" s="23">
        <v>0</v>
      </c>
      <c r="Q26" s="23">
        <v>0</v>
      </c>
      <c r="R26" s="22">
        <v>1.2090000000000001</v>
      </c>
      <c r="S26" s="23">
        <v>0</v>
      </c>
      <c r="T26" s="23">
        <v>0</v>
      </c>
      <c r="U26" s="23">
        <v>0.36099999999999999</v>
      </c>
      <c r="V26" s="22">
        <v>0</v>
      </c>
      <c r="W26" s="23">
        <v>0</v>
      </c>
      <c r="X26" s="23">
        <v>0</v>
      </c>
      <c r="Y26" s="24">
        <v>0</v>
      </c>
    </row>
    <row r="27" spans="1:25" x14ac:dyDescent="0.2">
      <c r="A27" s="21" t="s">
        <v>26</v>
      </c>
      <c r="B27" s="22">
        <v>16.687000000000001</v>
      </c>
      <c r="C27" s="23">
        <v>1.752</v>
      </c>
      <c r="D27" s="23">
        <v>0</v>
      </c>
      <c r="E27" s="23">
        <v>-13.314</v>
      </c>
      <c r="F27" s="22">
        <v>53.697000000000003</v>
      </c>
      <c r="G27" s="23">
        <v>4.3999999999999997E-2</v>
      </c>
      <c r="H27" s="23">
        <v>0</v>
      </c>
      <c r="I27" s="23">
        <v>-0.95399999999999996</v>
      </c>
      <c r="J27" s="22">
        <v>26.878</v>
      </c>
      <c r="K27" s="23">
        <v>0</v>
      </c>
      <c r="L27" s="23">
        <v>0</v>
      </c>
      <c r="M27" s="24">
        <v>0</v>
      </c>
      <c r="N27" s="22">
        <v>0</v>
      </c>
      <c r="O27" s="23">
        <v>0</v>
      </c>
      <c r="P27" s="23">
        <v>0</v>
      </c>
      <c r="Q27" s="23">
        <v>0</v>
      </c>
      <c r="R27" s="22">
        <v>0</v>
      </c>
      <c r="S27" s="23">
        <v>0</v>
      </c>
      <c r="T27" s="23">
        <v>0</v>
      </c>
      <c r="U27" s="23">
        <v>0</v>
      </c>
      <c r="V27" s="22">
        <v>0</v>
      </c>
      <c r="W27" s="23">
        <v>0</v>
      </c>
      <c r="X27" s="23">
        <v>0</v>
      </c>
      <c r="Y27" s="24">
        <v>0</v>
      </c>
    </row>
    <row r="28" spans="1:25" x14ac:dyDescent="0.2">
      <c r="A28" s="21" t="s">
        <v>27</v>
      </c>
      <c r="B28" s="22">
        <v>39.317999999999998</v>
      </c>
      <c r="C28" s="23">
        <v>14.694000000000001</v>
      </c>
      <c r="D28" s="23">
        <v>0</v>
      </c>
      <c r="E28" s="23">
        <v>6.7549999999999999</v>
      </c>
      <c r="F28" s="22">
        <v>156.04900000000001</v>
      </c>
      <c r="G28" s="23">
        <v>5.6680000000000001</v>
      </c>
      <c r="H28" s="23">
        <v>0</v>
      </c>
      <c r="I28" s="23">
        <v>4.6399999999999997</v>
      </c>
      <c r="J28" s="22">
        <v>58.75</v>
      </c>
      <c r="K28" s="23">
        <v>0</v>
      </c>
      <c r="L28" s="23">
        <v>0</v>
      </c>
      <c r="M28" s="24">
        <v>166.471</v>
      </c>
      <c r="N28" s="22">
        <v>0</v>
      </c>
      <c r="O28" s="23">
        <v>0</v>
      </c>
      <c r="P28" s="23">
        <v>0</v>
      </c>
      <c r="Q28" s="23">
        <v>0</v>
      </c>
      <c r="R28" s="22">
        <v>0</v>
      </c>
      <c r="S28" s="23">
        <v>0</v>
      </c>
      <c r="T28" s="23">
        <v>0</v>
      </c>
      <c r="U28" s="23">
        <v>0</v>
      </c>
      <c r="V28" s="22">
        <v>0</v>
      </c>
      <c r="W28" s="23">
        <v>0</v>
      </c>
      <c r="X28" s="23">
        <v>0</v>
      </c>
      <c r="Y28" s="24">
        <v>0</v>
      </c>
    </row>
    <row r="29" spans="1:25" x14ac:dyDescent="0.2">
      <c r="A29" s="21" t="s">
        <v>28</v>
      </c>
      <c r="B29" s="22">
        <v>13.394</v>
      </c>
      <c r="C29" s="23">
        <v>0.81899999999999995</v>
      </c>
      <c r="D29" s="23">
        <v>0</v>
      </c>
      <c r="E29" s="23">
        <v>-19.733000000000001</v>
      </c>
      <c r="F29" s="22">
        <v>218.36099999999999</v>
      </c>
      <c r="G29" s="23">
        <v>0</v>
      </c>
      <c r="H29" s="23">
        <v>0</v>
      </c>
      <c r="I29" s="23">
        <v>-12.215</v>
      </c>
      <c r="J29" s="22">
        <v>87.956999999999994</v>
      </c>
      <c r="K29" s="23">
        <v>0</v>
      </c>
      <c r="L29" s="23">
        <v>0</v>
      </c>
      <c r="M29" s="24">
        <v>0.109</v>
      </c>
      <c r="N29" s="22">
        <v>2.464</v>
      </c>
      <c r="O29" s="23">
        <v>0</v>
      </c>
      <c r="P29" s="23">
        <v>0</v>
      </c>
      <c r="Q29" s="23">
        <v>-5.3959999999999999</v>
      </c>
      <c r="R29" s="22">
        <v>5.0469999999999997</v>
      </c>
      <c r="S29" s="23">
        <v>0</v>
      </c>
      <c r="T29" s="23">
        <v>0</v>
      </c>
      <c r="U29" s="23">
        <v>0</v>
      </c>
      <c r="V29" s="22">
        <v>13.787000000000001</v>
      </c>
      <c r="W29" s="23">
        <v>0</v>
      </c>
      <c r="X29" s="23">
        <v>0</v>
      </c>
      <c r="Y29" s="24">
        <v>0</v>
      </c>
    </row>
    <row r="30" spans="1:25" x14ac:dyDescent="0.2">
      <c r="A30" s="21" t="s">
        <v>29</v>
      </c>
      <c r="B30" s="22">
        <v>28.177</v>
      </c>
      <c r="C30" s="23">
        <v>20.023</v>
      </c>
      <c r="D30" s="25">
        <v>0</v>
      </c>
      <c r="E30" s="23">
        <v>-24.466999999999999</v>
      </c>
      <c r="F30" s="22">
        <v>270.21300000000002</v>
      </c>
      <c r="G30" s="23">
        <v>0</v>
      </c>
      <c r="H30" s="23">
        <v>0</v>
      </c>
      <c r="I30" s="23">
        <v>27.515999999999998</v>
      </c>
      <c r="J30" s="22">
        <v>43.307000000000002</v>
      </c>
      <c r="K30" s="23">
        <v>0</v>
      </c>
      <c r="L30" s="23">
        <v>0</v>
      </c>
      <c r="M30" s="24">
        <v>-189.786</v>
      </c>
      <c r="N30" s="22">
        <v>0</v>
      </c>
      <c r="O30" s="23">
        <v>0</v>
      </c>
      <c r="P30" s="25">
        <v>0</v>
      </c>
      <c r="Q30" s="23">
        <v>0</v>
      </c>
      <c r="R30" s="22">
        <v>0</v>
      </c>
      <c r="S30" s="23">
        <v>0</v>
      </c>
      <c r="T30" s="23">
        <v>0</v>
      </c>
      <c r="U30" s="23">
        <v>0</v>
      </c>
      <c r="V30" s="22">
        <v>0</v>
      </c>
      <c r="W30" s="23">
        <v>0</v>
      </c>
      <c r="X30" s="23">
        <v>0</v>
      </c>
      <c r="Y30" s="24">
        <v>0</v>
      </c>
    </row>
    <row r="31" spans="1:25" x14ac:dyDescent="0.2">
      <c r="A31" s="21" t="s">
        <v>30</v>
      </c>
      <c r="B31" s="22">
        <v>16.376999999999999</v>
      </c>
      <c r="C31" s="23">
        <v>0.748</v>
      </c>
      <c r="D31" s="23">
        <v>0</v>
      </c>
      <c r="E31" s="23">
        <v>-18.766999999999999</v>
      </c>
      <c r="F31" s="22">
        <v>85.86</v>
      </c>
      <c r="G31" s="23">
        <v>1.4039999999999999</v>
      </c>
      <c r="H31" s="23">
        <v>0</v>
      </c>
      <c r="I31" s="23">
        <v>23.704999999999998</v>
      </c>
      <c r="J31" s="22">
        <v>472.08699999999999</v>
      </c>
      <c r="K31" s="23">
        <v>0</v>
      </c>
      <c r="L31" s="23">
        <v>0</v>
      </c>
      <c r="M31" s="24">
        <v>138.268</v>
      </c>
      <c r="N31" s="22">
        <v>0</v>
      </c>
      <c r="O31" s="23">
        <v>0</v>
      </c>
      <c r="P31" s="23">
        <v>0</v>
      </c>
      <c r="Q31" s="23">
        <v>0</v>
      </c>
      <c r="R31" s="22">
        <v>0</v>
      </c>
      <c r="S31" s="23">
        <v>0</v>
      </c>
      <c r="T31" s="23">
        <v>0</v>
      </c>
      <c r="U31" s="23">
        <v>0</v>
      </c>
      <c r="V31" s="22">
        <v>0</v>
      </c>
      <c r="W31" s="23">
        <v>0</v>
      </c>
      <c r="X31" s="23">
        <v>0</v>
      </c>
      <c r="Y31" s="24">
        <v>0</v>
      </c>
    </row>
    <row r="32" spans="1:25" x14ac:dyDescent="0.2">
      <c r="A32" s="21" t="s">
        <v>31</v>
      </c>
      <c r="B32" s="22">
        <v>27.003</v>
      </c>
      <c r="C32" s="23">
        <v>25.338000000000001</v>
      </c>
      <c r="D32" s="23">
        <v>0</v>
      </c>
      <c r="E32" s="23">
        <v>3.6669999999999998</v>
      </c>
      <c r="F32" s="22">
        <v>181.495</v>
      </c>
      <c r="G32" s="23">
        <v>22.282</v>
      </c>
      <c r="H32" s="23">
        <v>0</v>
      </c>
      <c r="I32" s="23">
        <v>11.07</v>
      </c>
      <c r="J32" s="22">
        <v>128.19300000000001</v>
      </c>
      <c r="K32" s="23">
        <v>0</v>
      </c>
      <c r="L32" s="23">
        <v>0</v>
      </c>
      <c r="M32" s="24">
        <v>0.04</v>
      </c>
      <c r="N32" s="22">
        <v>0</v>
      </c>
      <c r="O32" s="23">
        <v>0</v>
      </c>
      <c r="P32" s="23">
        <v>0</v>
      </c>
      <c r="Q32" s="23">
        <v>0</v>
      </c>
      <c r="R32" s="22">
        <v>0</v>
      </c>
      <c r="S32" s="23">
        <v>0</v>
      </c>
      <c r="T32" s="23">
        <v>0</v>
      </c>
      <c r="U32" s="23">
        <v>0</v>
      </c>
      <c r="V32" s="22">
        <v>0</v>
      </c>
      <c r="W32" s="23">
        <v>0</v>
      </c>
      <c r="X32" s="23">
        <v>0</v>
      </c>
      <c r="Y32" s="24">
        <v>0</v>
      </c>
    </row>
    <row r="33" spans="1:25" x14ac:dyDescent="0.2">
      <c r="A33" s="21" t="s">
        <v>32</v>
      </c>
      <c r="B33" s="22">
        <v>0</v>
      </c>
      <c r="C33" s="23">
        <v>0</v>
      </c>
      <c r="D33" s="23">
        <v>0</v>
      </c>
      <c r="E33" s="23">
        <v>0</v>
      </c>
      <c r="F33" s="22">
        <v>5.3319999999999999</v>
      </c>
      <c r="G33" s="23">
        <v>0</v>
      </c>
      <c r="H33" s="23">
        <v>0</v>
      </c>
      <c r="I33" s="23">
        <v>0</v>
      </c>
      <c r="J33" s="22">
        <v>0</v>
      </c>
      <c r="K33" s="23">
        <v>0</v>
      </c>
      <c r="L33" s="23">
        <v>0</v>
      </c>
      <c r="M33" s="24">
        <v>0</v>
      </c>
      <c r="N33" s="22">
        <v>0</v>
      </c>
      <c r="O33" s="23">
        <v>0</v>
      </c>
      <c r="P33" s="23">
        <v>0</v>
      </c>
      <c r="Q33" s="23">
        <v>0</v>
      </c>
      <c r="R33" s="22">
        <v>0</v>
      </c>
      <c r="S33" s="23">
        <v>0</v>
      </c>
      <c r="T33" s="23">
        <v>0</v>
      </c>
      <c r="U33" s="23">
        <v>0</v>
      </c>
      <c r="V33" s="22">
        <v>0</v>
      </c>
      <c r="W33" s="23">
        <v>0</v>
      </c>
      <c r="X33" s="23">
        <v>0</v>
      </c>
      <c r="Y33" s="24">
        <v>0</v>
      </c>
    </row>
    <row r="34" spans="1:25" x14ac:dyDescent="0.2">
      <c r="A34" s="21" t="s">
        <v>33</v>
      </c>
      <c r="B34" s="26">
        <v>12.71</v>
      </c>
      <c r="C34" s="27">
        <v>0.68400000000000005</v>
      </c>
      <c r="D34" s="27">
        <v>0</v>
      </c>
      <c r="E34" s="27">
        <v>0.73099999999999998</v>
      </c>
      <c r="F34" s="26">
        <v>71.912999999999997</v>
      </c>
      <c r="G34" s="27">
        <v>0.4</v>
      </c>
      <c r="H34" s="27">
        <v>0</v>
      </c>
      <c r="I34" s="27">
        <v>-14.691000000000001</v>
      </c>
      <c r="J34" s="26">
        <v>43.841000000000001</v>
      </c>
      <c r="K34" s="27">
        <v>0.89500000000000002</v>
      </c>
      <c r="L34" s="27">
        <v>0</v>
      </c>
      <c r="M34" s="28">
        <v>0</v>
      </c>
      <c r="N34" s="26">
        <v>0</v>
      </c>
      <c r="O34" s="27">
        <v>0</v>
      </c>
      <c r="P34" s="27">
        <v>0</v>
      </c>
      <c r="Q34" s="27">
        <v>0</v>
      </c>
      <c r="R34" s="26">
        <v>6.76</v>
      </c>
      <c r="S34" s="27">
        <v>0</v>
      </c>
      <c r="T34" s="27">
        <v>0</v>
      </c>
      <c r="U34" s="27">
        <v>3.4000000000000002E-2</v>
      </c>
      <c r="V34" s="26">
        <v>12.861000000000001</v>
      </c>
      <c r="W34" s="27">
        <v>0</v>
      </c>
      <c r="X34" s="27">
        <v>0</v>
      </c>
      <c r="Y34" s="28">
        <v>1E-3</v>
      </c>
    </row>
    <row r="35" spans="1:25" s="43" customFormat="1" x14ac:dyDescent="0.2">
      <c r="A35" s="44" t="s">
        <v>8</v>
      </c>
      <c r="B35" s="48">
        <f t="shared" ref="B35:M35" si="3">SUM(B21:B34)</f>
        <v>394.50799999999998</v>
      </c>
      <c r="C35" s="49">
        <f t="shared" si="3"/>
        <v>357.48700000000008</v>
      </c>
      <c r="D35" s="49">
        <f t="shared" si="3"/>
        <v>0</v>
      </c>
      <c r="E35" s="49">
        <f t="shared" si="3"/>
        <v>-228.94300000000001</v>
      </c>
      <c r="F35" s="48">
        <f t="shared" si="3"/>
        <v>2361.4889999999996</v>
      </c>
      <c r="G35" s="49">
        <f t="shared" si="3"/>
        <v>71.301000000000002</v>
      </c>
      <c r="H35" s="49">
        <f t="shared" si="3"/>
        <v>0</v>
      </c>
      <c r="I35" s="49">
        <f t="shared" si="3"/>
        <v>87.356999999999999</v>
      </c>
      <c r="J35" s="48">
        <f t="shared" si="3"/>
        <v>3055.3459999999995</v>
      </c>
      <c r="K35" s="49">
        <f t="shared" si="3"/>
        <v>0.89500000000000002</v>
      </c>
      <c r="L35" s="49">
        <f t="shared" si="3"/>
        <v>0</v>
      </c>
      <c r="M35" s="50">
        <f t="shared" si="3"/>
        <v>135.76300000000001</v>
      </c>
      <c r="N35" s="48">
        <f>SUM(N21:N34)</f>
        <v>8.0350000000000001</v>
      </c>
      <c r="O35" s="49">
        <f>SUM(O21:O34)</f>
        <v>5.01</v>
      </c>
      <c r="P35" s="49">
        <f>SUM(P21:P34)</f>
        <v>0</v>
      </c>
      <c r="Q35" s="49">
        <f t="shared" ref="Q35:Y35" si="4">SUM(Q21:Q34)</f>
        <v>-5.3959999999999999</v>
      </c>
      <c r="R35" s="48">
        <f t="shared" si="4"/>
        <v>135.77699999999999</v>
      </c>
      <c r="S35" s="49">
        <f t="shared" si="4"/>
        <v>4.75</v>
      </c>
      <c r="T35" s="49">
        <f t="shared" si="4"/>
        <v>0</v>
      </c>
      <c r="U35" s="49">
        <f t="shared" si="4"/>
        <v>-9.1649999999999974</v>
      </c>
      <c r="V35" s="48">
        <f t="shared" si="4"/>
        <v>211.86399999999998</v>
      </c>
      <c r="W35" s="49">
        <f t="shared" si="4"/>
        <v>0</v>
      </c>
      <c r="X35" s="49">
        <f t="shared" si="4"/>
        <v>0</v>
      </c>
      <c r="Y35" s="50">
        <f t="shared" si="4"/>
        <v>6.5010000000000003</v>
      </c>
    </row>
    <row r="38" spans="1:25" s="43" customFormat="1" ht="15.75" x14ac:dyDescent="0.25">
      <c r="A38" s="51" t="s">
        <v>9</v>
      </c>
    </row>
    <row r="39" spans="1:25" x14ac:dyDescent="0.2">
      <c r="A39" s="9" t="s">
        <v>10</v>
      </c>
    </row>
    <row r="40" spans="1:25" x14ac:dyDescent="0.2">
      <c r="A40" s="9" t="s">
        <v>11</v>
      </c>
    </row>
    <row r="41" spans="1:25" x14ac:dyDescent="0.2">
      <c r="A41" s="9" t="s">
        <v>12</v>
      </c>
    </row>
    <row r="42" spans="1:25" x14ac:dyDescent="0.2">
      <c r="A42" s="29" t="s">
        <v>13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</sheetData>
  <mergeCells count="13">
    <mergeCell ref="B9:M9"/>
    <mergeCell ref="N19:Q19"/>
    <mergeCell ref="R19:U19"/>
    <mergeCell ref="V19:Y19"/>
    <mergeCell ref="A42:M42"/>
    <mergeCell ref="B10:E10"/>
    <mergeCell ref="F10:I10"/>
    <mergeCell ref="J10:M10"/>
    <mergeCell ref="B19:E19"/>
    <mergeCell ref="F19:I19"/>
    <mergeCell ref="J19:M19"/>
    <mergeCell ref="B18:M18"/>
    <mergeCell ref="N18:Y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workbookViewId="0">
      <selection activeCell="A6" sqref="A6"/>
    </sheetView>
  </sheetViews>
  <sheetFormatPr baseColWidth="10" defaultRowHeight="12.75" x14ac:dyDescent="0.2"/>
  <cols>
    <col min="1" max="1" width="41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33" customFormat="1" ht="27.75" x14ac:dyDescent="0.4">
      <c r="A1" s="30" t="s">
        <v>18</v>
      </c>
      <c r="B1" s="31"/>
      <c r="C1" s="32"/>
      <c r="D1" s="32"/>
      <c r="E1" s="32"/>
      <c r="F1" s="31"/>
      <c r="G1" s="32"/>
      <c r="H1" s="32"/>
      <c r="I1" s="32"/>
    </row>
    <row r="2" spans="1:13" s="41" customFormat="1" ht="18" x14ac:dyDescent="0.25">
      <c r="A2" s="38" t="s">
        <v>17</v>
      </c>
      <c r="B2" s="39"/>
      <c r="C2" s="40"/>
      <c r="D2" s="40"/>
      <c r="E2" s="40"/>
      <c r="F2" s="39"/>
      <c r="G2" s="40"/>
      <c r="H2" s="40"/>
      <c r="I2" s="40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0</v>
      </c>
      <c r="B4" s="2"/>
      <c r="C4" s="3"/>
      <c r="D4" s="3"/>
      <c r="E4" s="3"/>
    </row>
    <row r="5" spans="1:13" s="4" customFormat="1" x14ac:dyDescent="0.2">
      <c r="A5" s="5" t="s">
        <v>46</v>
      </c>
      <c r="B5" s="2"/>
      <c r="C5" s="3"/>
      <c r="D5" s="3"/>
      <c r="E5" s="3"/>
    </row>
    <row r="6" spans="1:13" x14ac:dyDescent="0.2">
      <c r="A6" s="6"/>
      <c r="B6" s="7"/>
      <c r="C6" s="8"/>
      <c r="D6" s="8"/>
      <c r="E6" s="8"/>
    </row>
    <row r="8" spans="1:13" s="43" customFormat="1" ht="15.75" x14ac:dyDescent="0.25">
      <c r="A8" s="42" t="s">
        <v>38</v>
      </c>
    </row>
    <row r="9" spans="1:13" ht="15" x14ac:dyDescent="0.2">
      <c r="A9" s="10"/>
      <c r="B9" s="11" t="s">
        <v>8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x14ac:dyDescent="0.2">
      <c r="B10" s="14" t="s">
        <v>1</v>
      </c>
      <c r="C10" s="15"/>
      <c r="D10" s="15"/>
      <c r="E10" s="15"/>
      <c r="F10" s="14" t="s">
        <v>2</v>
      </c>
      <c r="G10" s="15"/>
      <c r="H10" s="15"/>
      <c r="I10" s="15"/>
      <c r="J10" s="14" t="s">
        <v>3</v>
      </c>
      <c r="K10" s="15"/>
      <c r="L10" s="15"/>
      <c r="M10" s="16"/>
    </row>
    <row r="11" spans="1:13" s="43" customFormat="1" x14ac:dyDescent="0.2">
      <c r="A11" s="44" t="s">
        <v>16</v>
      </c>
      <c r="B11" s="45" t="s">
        <v>4</v>
      </c>
      <c r="C11" s="46" t="s">
        <v>5</v>
      </c>
      <c r="D11" s="46" t="s">
        <v>6</v>
      </c>
      <c r="E11" s="46" t="s">
        <v>7</v>
      </c>
      <c r="F11" s="45" t="s">
        <v>4</v>
      </c>
      <c r="G11" s="46" t="s">
        <v>5</v>
      </c>
      <c r="H11" s="46" t="s">
        <v>6</v>
      </c>
      <c r="I11" s="46" t="s">
        <v>7</v>
      </c>
      <c r="J11" s="45" t="s">
        <v>4</v>
      </c>
      <c r="K11" s="46" t="s">
        <v>5</v>
      </c>
      <c r="L11" s="46" t="s">
        <v>6</v>
      </c>
      <c r="M11" s="47" t="s">
        <v>7</v>
      </c>
    </row>
    <row r="12" spans="1:13" x14ac:dyDescent="0.2">
      <c r="A12" s="17" t="s">
        <v>14</v>
      </c>
      <c r="B12" s="18">
        <f t="shared" ref="B12:M12" si="0">B35</f>
        <v>174.04900000000004</v>
      </c>
      <c r="C12" s="19">
        <f t="shared" si="0"/>
        <v>184.47699999999998</v>
      </c>
      <c r="D12" s="19">
        <f t="shared" si="0"/>
        <v>0</v>
      </c>
      <c r="E12" s="19">
        <f t="shared" si="0"/>
        <v>-200.00100000000003</v>
      </c>
      <c r="F12" s="18">
        <f t="shared" si="0"/>
        <v>2337.2359999999999</v>
      </c>
      <c r="G12" s="19">
        <f t="shared" si="0"/>
        <v>274.262</v>
      </c>
      <c r="H12" s="19">
        <f t="shared" si="0"/>
        <v>52.753999999999998</v>
      </c>
      <c r="I12" s="19">
        <f t="shared" si="0"/>
        <v>707.65</v>
      </c>
      <c r="J12" s="18">
        <f t="shared" si="0"/>
        <v>1296.2819999999999</v>
      </c>
      <c r="K12" s="19">
        <f t="shared" si="0"/>
        <v>0.151</v>
      </c>
      <c r="L12" s="19">
        <f t="shared" si="0"/>
        <v>1.4999999999999999E-2</v>
      </c>
      <c r="M12" s="20">
        <f t="shared" si="0"/>
        <v>18.479999999999997</v>
      </c>
    </row>
    <row r="13" spans="1:13" x14ac:dyDescent="0.2">
      <c r="A13" s="21" t="s">
        <v>15</v>
      </c>
      <c r="B13" s="22">
        <f t="shared" ref="B13:M13" si="1">N35</f>
        <v>3.7230000000000003</v>
      </c>
      <c r="C13" s="23">
        <f t="shared" si="1"/>
        <v>2.758</v>
      </c>
      <c r="D13" s="23">
        <f t="shared" si="1"/>
        <v>0</v>
      </c>
      <c r="E13" s="23">
        <f t="shared" si="1"/>
        <v>-18.553000000000001</v>
      </c>
      <c r="F13" s="22">
        <f t="shared" si="1"/>
        <v>60.094999999999999</v>
      </c>
      <c r="G13" s="23">
        <f t="shared" si="1"/>
        <v>7.5289999999999999</v>
      </c>
      <c r="H13" s="23">
        <f t="shared" si="1"/>
        <v>0</v>
      </c>
      <c r="I13" s="23">
        <f t="shared" si="1"/>
        <v>1.9179999999999984</v>
      </c>
      <c r="J13" s="22">
        <f t="shared" si="1"/>
        <v>27.119999999999997</v>
      </c>
      <c r="K13" s="23">
        <f t="shared" si="1"/>
        <v>0</v>
      </c>
      <c r="L13" s="23">
        <f t="shared" si="1"/>
        <v>0</v>
      </c>
      <c r="M13" s="24">
        <f t="shared" si="1"/>
        <v>0</v>
      </c>
    </row>
    <row r="14" spans="1:13" s="43" customFormat="1" x14ac:dyDescent="0.2">
      <c r="A14" s="44" t="s">
        <v>8</v>
      </c>
      <c r="B14" s="48">
        <f t="shared" ref="B14:M14" si="2">SUM(B12:B13)</f>
        <v>177.77200000000005</v>
      </c>
      <c r="C14" s="49">
        <f t="shared" si="2"/>
        <v>187.23499999999999</v>
      </c>
      <c r="D14" s="49">
        <f t="shared" si="2"/>
        <v>0</v>
      </c>
      <c r="E14" s="49">
        <f t="shared" si="2"/>
        <v>-218.55400000000003</v>
      </c>
      <c r="F14" s="48">
        <f t="shared" si="2"/>
        <v>2397.3309999999997</v>
      </c>
      <c r="G14" s="49">
        <f t="shared" si="2"/>
        <v>281.791</v>
      </c>
      <c r="H14" s="49">
        <f t="shared" si="2"/>
        <v>52.753999999999998</v>
      </c>
      <c r="I14" s="49">
        <f t="shared" si="2"/>
        <v>709.56799999999998</v>
      </c>
      <c r="J14" s="48">
        <f t="shared" si="2"/>
        <v>1323.4019999999998</v>
      </c>
      <c r="K14" s="49">
        <f t="shared" si="2"/>
        <v>0.151</v>
      </c>
      <c r="L14" s="49">
        <f t="shared" si="2"/>
        <v>1.4999999999999999E-2</v>
      </c>
      <c r="M14" s="50">
        <f t="shared" si="2"/>
        <v>18.479999999999997</v>
      </c>
    </row>
    <row r="17" spans="1:25" s="43" customFormat="1" ht="15.75" x14ac:dyDescent="0.25">
      <c r="A17" s="51" t="s">
        <v>38</v>
      </c>
    </row>
    <row r="18" spans="1:25" ht="15" x14ac:dyDescent="0.2">
      <c r="A18" s="10"/>
      <c r="B18" s="11" t="s">
        <v>14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3"/>
      <c r="N18" s="11" t="s">
        <v>15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</row>
    <row r="19" spans="1:25" x14ac:dyDescent="0.2">
      <c r="B19" s="14" t="s">
        <v>1</v>
      </c>
      <c r="C19" s="15"/>
      <c r="D19" s="15"/>
      <c r="E19" s="15"/>
      <c r="F19" s="14" t="s">
        <v>2</v>
      </c>
      <c r="G19" s="15"/>
      <c r="H19" s="15"/>
      <c r="I19" s="15"/>
      <c r="J19" s="14" t="s">
        <v>3</v>
      </c>
      <c r="K19" s="15"/>
      <c r="L19" s="15"/>
      <c r="M19" s="16"/>
      <c r="N19" s="14" t="s">
        <v>1</v>
      </c>
      <c r="O19" s="15"/>
      <c r="P19" s="15"/>
      <c r="Q19" s="15"/>
      <c r="R19" s="14" t="s">
        <v>2</v>
      </c>
      <c r="S19" s="15"/>
      <c r="T19" s="15"/>
      <c r="U19" s="15"/>
      <c r="V19" s="14" t="s">
        <v>3</v>
      </c>
      <c r="W19" s="15"/>
      <c r="X19" s="15"/>
      <c r="Y19" s="16"/>
    </row>
    <row r="20" spans="1:25" s="43" customFormat="1" x14ac:dyDescent="0.2">
      <c r="A20" s="44" t="s">
        <v>19</v>
      </c>
      <c r="B20" s="45" t="s">
        <v>4</v>
      </c>
      <c r="C20" s="46" t="s">
        <v>5</v>
      </c>
      <c r="D20" s="46" t="s">
        <v>6</v>
      </c>
      <c r="E20" s="46" t="s">
        <v>7</v>
      </c>
      <c r="F20" s="45" t="s">
        <v>4</v>
      </c>
      <c r="G20" s="46" t="s">
        <v>5</v>
      </c>
      <c r="H20" s="46" t="s">
        <v>6</v>
      </c>
      <c r="I20" s="46" t="s">
        <v>7</v>
      </c>
      <c r="J20" s="45" t="s">
        <v>4</v>
      </c>
      <c r="K20" s="46" t="s">
        <v>5</v>
      </c>
      <c r="L20" s="46" t="s">
        <v>6</v>
      </c>
      <c r="M20" s="47" t="s">
        <v>7</v>
      </c>
      <c r="N20" s="45" t="s">
        <v>4</v>
      </c>
      <c r="O20" s="46" t="s">
        <v>5</v>
      </c>
      <c r="P20" s="46" t="s">
        <v>6</v>
      </c>
      <c r="Q20" s="46" t="s">
        <v>7</v>
      </c>
      <c r="R20" s="45" t="s">
        <v>4</v>
      </c>
      <c r="S20" s="46" t="s">
        <v>5</v>
      </c>
      <c r="T20" s="46" t="s">
        <v>6</v>
      </c>
      <c r="U20" s="46" t="s">
        <v>7</v>
      </c>
      <c r="V20" s="45" t="s">
        <v>4</v>
      </c>
      <c r="W20" s="46" t="s">
        <v>5</v>
      </c>
      <c r="X20" s="46" t="s">
        <v>6</v>
      </c>
      <c r="Y20" s="47" t="s">
        <v>7</v>
      </c>
    </row>
    <row r="21" spans="1:25" x14ac:dyDescent="0.2">
      <c r="A21" s="17" t="s">
        <v>20</v>
      </c>
      <c r="B21" s="18">
        <v>0</v>
      </c>
      <c r="C21" s="19">
        <v>0</v>
      </c>
      <c r="D21" s="19">
        <v>0</v>
      </c>
      <c r="E21" s="19">
        <v>0</v>
      </c>
      <c r="F21" s="18">
        <v>11.845000000000001</v>
      </c>
      <c r="G21" s="19">
        <v>0</v>
      </c>
      <c r="H21" s="19">
        <v>0</v>
      </c>
      <c r="I21" s="19">
        <v>0</v>
      </c>
      <c r="J21" s="18">
        <v>0.20499999999999999</v>
      </c>
      <c r="K21" s="19">
        <v>0</v>
      </c>
      <c r="L21" s="19">
        <v>0</v>
      </c>
      <c r="M21" s="20">
        <v>0</v>
      </c>
      <c r="N21" s="18">
        <v>0</v>
      </c>
      <c r="O21" s="19">
        <v>0</v>
      </c>
      <c r="P21" s="19">
        <v>0</v>
      </c>
      <c r="Q21" s="19">
        <v>0</v>
      </c>
      <c r="R21" s="18">
        <v>0</v>
      </c>
      <c r="S21" s="19">
        <v>0</v>
      </c>
      <c r="T21" s="19">
        <v>0</v>
      </c>
      <c r="U21" s="19">
        <v>0</v>
      </c>
      <c r="V21" s="18">
        <v>0</v>
      </c>
      <c r="W21" s="19">
        <v>0</v>
      </c>
      <c r="X21" s="19">
        <v>0</v>
      </c>
      <c r="Y21" s="20">
        <v>0</v>
      </c>
    </row>
    <row r="22" spans="1:25" x14ac:dyDescent="0.2">
      <c r="A22" s="21" t="s">
        <v>21</v>
      </c>
      <c r="B22" s="22">
        <v>58.63</v>
      </c>
      <c r="C22" s="23">
        <v>82.844999999999999</v>
      </c>
      <c r="D22" s="23">
        <v>0</v>
      </c>
      <c r="E22" s="23">
        <v>45.375</v>
      </c>
      <c r="F22" s="22">
        <v>144.60599999999999</v>
      </c>
      <c r="G22" s="23">
        <v>7.2089999999999996</v>
      </c>
      <c r="H22" s="23">
        <v>0</v>
      </c>
      <c r="I22" s="23">
        <v>-5.2359999999999998</v>
      </c>
      <c r="J22" s="22">
        <v>11.928000000000001</v>
      </c>
      <c r="K22" s="23">
        <v>0</v>
      </c>
      <c r="L22" s="23">
        <v>0</v>
      </c>
      <c r="M22" s="24">
        <v>0</v>
      </c>
      <c r="N22" s="22">
        <v>0</v>
      </c>
      <c r="O22" s="23">
        <v>0</v>
      </c>
      <c r="P22" s="23">
        <v>0</v>
      </c>
      <c r="Q22" s="23">
        <v>0</v>
      </c>
      <c r="R22" s="22">
        <v>0</v>
      </c>
      <c r="S22" s="23">
        <v>0</v>
      </c>
      <c r="T22" s="23">
        <v>0</v>
      </c>
      <c r="U22" s="23">
        <v>0</v>
      </c>
      <c r="V22" s="22">
        <v>0</v>
      </c>
      <c r="W22" s="23">
        <v>0</v>
      </c>
      <c r="X22" s="23">
        <v>0</v>
      </c>
      <c r="Y22" s="24">
        <v>0</v>
      </c>
    </row>
    <row r="23" spans="1:25" x14ac:dyDescent="0.2">
      <c r="A23" s="21" t="s">
        <v>22</v>
      </c>
      <c r="B23" s="22">
        <v>0</v>
      </c>
      <c r="C23" s="23">
        <v>2.3119999999999998</v>
      </c>
      <c r="D23" s="23">
        <v>0</v>
      </c>
      <c r="E23" s="23">
        <v>-20.538</v>
      </c>
      <c r="F23" s="22">
        <v>547.76199999999994</v>
      </c>
      <c r="G23" s="23">
        <v>14.993</v>
      </c>
      <c r="H23" s="23">
        <v>0</v>
      </c>
      <c r="I23" s="23">
        <v>11.294</v>
      </c>
      <c r="J23" s="22">
        <v>93.6</v>
      </c>
      <c r="K23" s="23">
        <v>0</v>
      </c>
      <c r="L23" s="23">
        <v>0</v>
      </c>
      <c r="M23" s="24">
        <v>4.1000000000000002E-2</v>
      </c>
      <c r="N23" s="22">
        <v>0</v>
      </c>
      <c r="O23" s="23">
        <v>0</v>
      </c>
      <c r="P23" s="23">
        <v>0</v>
      </c>
      <c r="Q23" s="23">
        <v>0</v>
      </c>
      <c r="R23" s="22">
        <v>10.414999999999999</v>
      </c>
      <c r="S23" s="23">
        <v>5.891</v>
      </c>
      <c r="T23" s="23">
        <v>0</v>
      </c>
      <c r="U23" s="23">
        <v>-10.15</v>
      </c>
      <c r="V23" s="22">
        <v>8.1489999999999991</v>
      </c>
      <c r="W23" s="23">
        <v>0</v>
      </c>
      <c r="X23" s="23">
        <v>0</v>
      </c>
      <c r="Y23" s="24">
        <v>0</v>
      </c>
    </row>
    <row r="24" spans="1:25" x14ac:dyDescent="0.2">
      <c r="A24" s="21" t="s">
        <v>23</v>
      </c>
      <c r="B24" s="22">
        <v>8.3919999999999995</v>
      </c>
      <c r="C24" s="23">
        <v>56.158999999999999</v>
      </c>
      <c r="D24" s="23">
        <v>0</v>
      </c>
      <c r="E24" s="23">
        <v>-56.533000000000001</v>
      </c>
      <c r="F24" s="22">
        <v>490.64800000000002</v>
      </c>
      <c r="G24" s="23">
        <v>225.22399999999999</v>
      </c>
      <c r="H24" s="23">
        <v>0</v>
      </c>
      <c r="I24" s="23">
        <v>5.8719999999999999</v>
      </c>
      <c r="J24" s="22">
        <v>47.762999999999998</v>
      </c>
      <c r="K24" s="23">
        <v>0</v>
      </c>
      <c r="L24" s="23">
        <v>0</v>
      </c>
      <c r="M24" s="24">
        <v>11.5</v>
      </c>
      <c r="N24" s="22">
        <v>2.2450000000000001</v>
      </c>
      <c r="O24" s="23">
        <v>2.758</v>
      </c>
      <c r="P24" s="23">
        <v>0</v>
      </c>
      <c r="Q24" s="23">
        <v>-14.08</v>
      </c>
      <c r="R24" s="22">
        <v>27.550999999999998</v>
      </c>
      <c r="S24" s="23">
        <v>0</v>
      </c>
      <c r="T24" s="23">
        <v>0</v>
      </c>
      <c r="U24" s="23">
        <v>3.2029999999999998</v>
      </c>
      <c r="V24" s="22">
        <v>11.013</v>
      </c>
      <c r="W24" s="23">
        <v>0</v>
      </c>
      <c r="X24" s="23">
        <v>0</v>
      </c>
      <c r="Y24" s="24">
        <v>0</v>
      </c>
    </row>
    <row r="25" spans="1:25" x14ac:dyDescent="0.2">
      <c r="A25" s="21" t="s">
        <v>24</v>
      </c>
      <c r="B25" s="22">
        <v>10.95</v>
      </c>
      <c r="C25" s="23">
        <v>9.8130000000000006</v>
      </c>
      <c r="D25" s="23">
        <v>0</v>
      </c>
      <c r="E25" s="23">
        <v>-61.572000000000003</v>
      </c>
      <c r="F25" s="22">
        <v>73.22</v>
      </c>
      <c r="G25" s="23">
        <v>0.24399999999999999</v>
      </c>
      <c r="H25" s="23">
        <v>0</v>
      </c>
      <c r="I25" s="23">
        <v>-8.5459999999999994</v>
      </c>
      <c r="J25" s="22">
        <v>40.276000000000003</v>
      </c>
      <c r="K25" s="23">
        <v>0</v>
      </c>
      <c r="L25" s="23">
        <v>0</v>
      </c>
      <c r="M25" s="24">
        <v>0</v>
      </c>
      <c r="N25" s="22">
        <v>0</v>
      </c>
      <c r="O25" s="23">
        <v>0</v>
      </c>
      <c r="P25" s="23">
        <v>0</v>
      </c>
      <c r="Q25" s="23">
        <v>0</v>
      </c>
      <c r="R25" s="22">
        <v>11.18</v>
      </c>
      <c r="S25" s="23">
        <v>0.91400000000000003</v>
      </c>
      <c r="T25" s="23">
        <v>0</v>
      </c>
      <c r="U25" s="23">
        <v>0.71699999999999997</v>
      </c>
      <c r="V25" s="22">
        <v>6.41</v>
      </c>
      <c r="W25" s="23">
        <v>0</v>
      </c>
      <c r="X25" s="23">
        <v>0</v>
      </c>
      <c r="Y25" s="24">
        <v>0</v>
      </c>
    </row>
    <row r="26" spans="1:25" x14ac:dyDescent="0.2">
      <c r="A26" s="21" t="s">
        <v>25</v>
      </c>
      <c r="B26" s="22">
        <v>14.528</v>
      </c>
      <c r="C26" s="23">
        <v>1.845</v>
      </c>
      <c r="D26" s="23">
        <v>0</v>
      </c>
      <c r="E26" s="23">
        <v>-10.798</v>
      </c>
      <c r="F26" s="22">
        <v>219.02099999999999</v>
      </c>
      <c r="G26" s="23">
        <v>4.9450000000000003</v>
      </c>
      <c r="H26" s="23">
        <v>0</v>
      </c>
      <c r="I26" s="23">
        <v>11.294</v>
      </c>
      <c r="J26" s="22">
        <v>210.61699999999999</v>
      </c>
      <c r="K26" s="23">
        <v>0</v>
      </c>
      <c r="L26" s="23">
        <v>0</v>
      </c>
      <c r="M26" s="24">
        <v>0.53200000000000003</v>
      </c>
      <c r="N26" s="22">
        <v>0</v>
      </c>
      <c r="O26" s="23">
        <v>0</v>
      </c>
      <c r="P26" s="23">
        <v>0</v>
      </c>
      <c r="Q26" s="23">
        <v>0</v>
      </c>
      <c r="R26" s="22">
        <v>1.484</v>
      </c>
      <c r="S26" s="23">
        <v>0</v>
      </c>
      <c r="T26" s="23">
        <v>0</v>
      </c>
      <c r="U26" s="23">
        <v>9.9000000000000005E-2</v>
      </c>
      <c r="V26" s="22">
        <v>0</v>
      </c>
      <c r="W26" s="23">
        <v>0</v>
      </c>
      <c r="X26" s="23">
        <v>0</v>
      </c>
      <c r="Y26" s="24">
        <v>0</v>
      </c>
    </row>
    <row r="27" spans="1:25" x14ac:dyDescent="0.2">
      <c r="A27" s="21" t="s">
        <v>26</v>
      </c>
      <c r="B27" s="22">
        <v>5.6680000000000001</v>
      </c>
      <c r="C27" s="23">
        <v>0.55800000000000005</v>
      </c>
      <c r="D27" s="23">
        <v>0</v>
      </c>
      <c r="E27" s="23">
        <v>4.2160000000000002</v>
      </c>
      <c r="F27" s="22">
        <v>71.135000000000005</v>
      </c>
      <c r="G27" s="23">
        <v>0.82299999999999995</v>
      </c>
      <c r="H27" s="23">
        <v>52.753999999999998</v>
      </c>
      <c r="I27" s="23">
        <v>-14.157</v>
      </c>
      <c r="J27" s="22">
        <v>161.542</v>
      </c>
      <c r="K27" s="23">
        <v>0</v>
      </c>
      <c r="L27" s="23">
        <v>0</v>
      </c>
      <c r="M27" s="24">
        <v>0</v>
      </c>
      <c r="N27" s="22">
        <v>0</v>
      </c>
      <c r="O27" s="23">
        <v>0</v>
      </c>
      <c r="P27" s="23">
        <v>0</v>
      </c>
      <c r="Q27" s="23">
        <v>0</v>
      </c>
      <c r="R27" s="22">
        <v>0</v>
      </c>
      <c r="S27" s="23">
        <v>0</v>
      </c>
      <c r="T27" s="23">
        <v>0</v>
      </c>
      <c r="U27" s="23">
        <v>0</v>
      </c>
      <c r="V27" s="22">
        <v>0</v>
      </c>
      <c r="W27" s="23">
        <v>0</v>
      </c>
      <c r="X27" s="23">
        <v>0</v>
      </c>
      <c r="Y27" s="24">
        <v>0</v>
      </c>
    </row>
    <row r="28" spans="1:25" x14ac:dyDescent="0.2">
      <c r="A28" s="21" t="s">
        <v>27</v>
      </c>
      <c r="B28" s="22">
        <v>12.593</v>
      </c>
      <c r="C28" s="23">
        <v>3.1829999999999998</v>
      </c>
      <c r="D28" s="23">
        <v>0</v>
      </c>
      <c r="E28" s="23">
        <v>4.9790000000000001</v>
      </c>
      <c r="F28" s="22">
        <v>166.16</v>
      </c>
      <c r="G28" s="23">
        <v>13.211</v>
      </c>
      <c r="H28" s="23">
        <v>0</v>
      </c>
      <c r="I28" s="23">
        <v>33.189</v>
      </c>
      <c r="J28" s="22">
        <v>87.64</v>
      </c>
      <c r="K28" s="23">
        <v>0</v>
      </c>
      <c r="L28" s="23">
        <v>0</v>
      </c>
      <c r="M28" s="24">
        <v>1E-3</v>
      </c>
      <c r="N28" s="22">
        <v>0</v>
      </c>
      <c r="O28" s="23">
        <v>0</v>
      </c>
      <c r="P28" s="23">
        <v>0</v>
      </c>
      <c r="Q28" s="23">
        <v>0</v>
      </c>
      <c r="R28" s="22">
        <v>0</v>
      </c>
      <c r="S28" s="23">
        <v>0</v>
      </c>
      <c r="T28" s="23">
        <v>0</v>
      </c>
      <c r="U28" s="23">
        <v>0</v>
      </c>
      <c r="V28" s="22">
        <v>0</v>
      </c>
      <c r="W28" s="23">
        <v>0</v>
      </c>
      <c r="X28" s="23">
        <v>0</v>
      </c>
      <c r="Y28" s="24">
        <v>0</v>
      </c>
    </row>
    <row r="29" spans="1:25" x14ac:dyDescent="0.2">
      <c r="A29" s="21" t="s">
        <v>28</v>
      </c>
      <c r="B29" s="22">
        <v>10.776</v>
      </c>
      <c r="C29" s="23">
        <v>9.3030000000000008</v>
      </c>
      <c r="D29" s="23">
        <v>0</v>
      </c>
      <c r="E29" s="23">
        <v>-16.309999999999999</v>
      </c>
      <c r="F29" s="22">
        <v>180.41399999999999</v>
      </c>
      <c r="G29" s="23">
        <v>3.903</v>
      </c>
      <c r="H29" s="23">
        <v>0</v>
      </c>
      <c r="I29" s="23">
        <v>4.3289999999999997</v>
      </c>
      <c r="J29" s="22">
        <v>210.56899999999999</v>
      </c>
      <c r="K29" s="23">
        <v>0</v>
      </c>
      <c r="L29" s="23">
        <v>1.4999999999999999E-2</v>
      </c>
      <c r="M29" s="24">
        <v>1E-3</v>
      </c>
      <c r="N29" s="22">
        <v>1.3660000000000001</v>
      </c>
      <c r="O29" s="23">
        <v>0</v>
      </c>
      <c r="P29" s="23">
        <v>0</v>
      </c>
      <c r="Q29" s="23">
        <v>-4.4729999999999999</v>
      </c>
      <c r="R29" s="22">
        <v>2.895</v>
      </c>
      <c r="S29" s="23">
        <v>0</v>
      </c>
      <c r="T29" s="23">
        <v>0</v>
      </c>
      <c r="U29" s="23">
        <v>0</v>
      </c>
      <c r="V29" s="22">
        <v>1.18</v>
      </c>
      <c r="W29" s="23">
        <v>0</v>
      </c>
      <c r="X29" s="23">
        <v>0</v>
      </c>
      <c r="Y29" s="24">
        <v>0</v>
      </c>
    </row>
    <row r="30" spans="1:25" x14ac:dyDescent="0.2">
      <c r="A30" s="21" t="s">
        <v>29</v>
      </c>
      <c r="B30" s="22">
        <v>15.14</v>
      </c>
      <c r="C30" s="23">
        <v>6.9530000000000003</v>
      </c>
      <c r="D30" s="25">
        <v>0</v>
      </c>
      <c r="E30" s="23">
        <v>-66.820999999999998</v>
      </c>
      <c r="F30" s="22">
        <v>150.23099999999999</v>
      </c>
      <c r="G30" s="23">
        <v>0</v>
      </c>
      <c r="H30" s="23">
        <v>0</v>
      </c>
      <c r="I30" s="23">
        <v>10.914999999999999</v>
      </c>
      <c r="J30" s="22">
        <v>76.36</v>
      </c>
      <c r="K30" s="23">
        <v>0</v>
      </c>
      <c r="L30" s="23">
        <v>0</v>
      </c>
      <c r="M30" s="24">
        <v>4.67</v>
      </c>
      <c r="N30" s="22">
        <v>0</v>
      </c>
      <c r="O30" s="23">
        <v>0</v>
      </c>
      <c r="P30" s="25">
        <v>0</v>
      </c>
      <c r="Q30" s="23">
        <v>0</v>
      </c>
      <c r="R30" s="22">
        <v>0</v>
      </c>
      <c r="S30" s="23">
        <v>0</v>
      </c>
      <c r="T30" s="23">
        <v>0</v>
      </c>
      <c r="U30" s="23">
        <v>0</v>
      </c>
      <c r="V30" s="22">
        <v>0</v>
      </c>
      <c r="W30" s="23">
        <v>0</v>
      </c>
      <c r="X30" s="23">
        <v>0</v>
      </c>
      <c r="Y30" s="24">
        <v>0</v>
      </c>
    </row>
    <row r="31" spans="1:25" x14ac:dyDescent="0.2">
      <c r="A31" s="21" t="s">
        <v>30</v>
      </c>
      <c r="B31" s="22">
        <v>5.0860000000000003</v>
      </c>
      <c r="C31" s="23">
        <v>0.69899999999999995</v>
      </c>
      <c r="D31" s="23">
        <v>0</v>
      </c>
      <c r="E31" s="23">
        <v>-7.4009999999999998</v>
      </c>
      <c r="F31" s="22">
        <v>72.513000000000005</v>
      </c>
      <c r="G31" s="23">
        <v>0.432</v>
      </c>
      <c r="H31" s="23">
        <v>0</v>
      </c>
      <c r="I31" s="23">
        <v>662.72799999999995</v>
      </c>
      <c r="J31" s="22">
        <v>98.43</v>
      </c>
      <c r="K31" s="23">
        <v>0</v>
      </c>
      <c r="L31" s="23">
        <v>0</v>
      </c>
      <c r="M31" s="24">
        <v>0.69099999999999995</v>
      </c>
      <c r="N31" s="22">
        <v>0</v>
      </c>
      <c r="O31" s="23">
        <v>0</v>
      </c>
      <c r="P31" s="23">
        <v>0</v>
      </c>
      <c r="Q31" s="23">
        <v>0</v>
      </c>
      <c r="R31" s="22">
        <v>0</v>
      </c>
      <c r="S31" s="23">
        <v>0</v>
      </c>
      <c r="T31" s="23">
        <v>0</v>
      </c>
      <c r="U31" s="23">
        <v>0</v>
      </c>
      <c r="V31" s="22">
        <v>0</v>
      </c>
      <c r="W31" s="23">
        <v>0</v>
      </c>
      <c r="X31" s="23">
        <v>0</v>
      </c>
      <c r="Y31" s="24">
        <v>0</v>
      </c>
    </row>
    <row r="32" spans="1:25" x14ac:dyDescent="0.2">
      <c r="A32" s="21" t="s">
        <v>31</v>
      </c>
      <c r="B32" s="22">
        <v>16.885000000000002</v>
      </c>
      <c r="C32" s="23">
        <v>7.1219999999999999</v>
      </c>
      <c r="D32" s="23">
        <v>0</v>
      </c>
      <c r="E32" s="23">
        <v>-15.942</v>
      </c>
      <c r="F32" s="22">
        <v>122.00700000000001</v>
      </c>
      <c r="G32" s="23">
        <v>2.6930000000000001</v>
      </c>
      <c r="H32" s="23">
        <v>0</v>
      </c>
      <c r="I32" s="23">
        <v>-1.536</v>
      </c>
      <c r="J32" s="22">
        <v>185.148</v>
      </c>
      <c r="K32" s="23">
        <v>0</v>
      </c>
      <c r="L32" s="23">
        <v>0</v>
      </c>
      <c r="M32" s="24">
        <v>0.30499999999999999</v>
      </c>
      <c r="N32" s="22">
        <v>0</v>
      </c>
      <c r="O32" s="23">
        <v>0</v>
      </c>
      <c r="P32" s="23">
        <v>0</v>
      </c>
      <c r="Q32" s="23">
        <v>0</v>
      </c>
      <c r="R32" s="22">
        <v>0</v>
      </c>
      <c r="S32" s="23">
        <v>0</v>
      </c>
      <c r="T32" s="23">
        <v>0</v>
      </c>
      <c r="U32" s="23">
        <v>0</v>
      </c>
      <c r="V32" s="22">
        <v>0</v>
      </c>
      <c r="W32" s="23">
        <v>0</v>
      </c>
      <c r="X32" s="23">
        <v>0</v>
      </c>
      <c r="Y32" s="24">
        <v>0</v>
      </c>
    </row>
    <row r="33" spans="1:25" x14ac:dyDescent="0.2">
      <c r="A33" s="21" t="s">
        <v>32</v>
      </c>
      <c r="B33" s="22">
        <v>0</v>
      </c>
      <c r="C33" s="23">
        <v>0</v>
      </c>
      <c r="D33" s="23">
        <v>0</v>
      </c>
      <c r="E33" s="23">
        <v>0</v>
      </c>
      <c r="F33" s="22">
        <v>4.5010000000000003</v>
      </c>
      <c r="G33" s="23">
        <v>0</v>
      </c>
      <c r="H33" s="23">
        <v>0</v>
      </c>
      <c r="I33" s="23">
        <v>0.03</v>
      </c>
      <c r="J33" s="22">
        <v>0</v>
      </c>
      <c r="K33" s="23">
        <v>0</v>
      </c>
      <c r="L33" s="23">
        <v>0</v>
      </c>
      <c r="M33" s="24">
        <v>0</v>
      </c>
      <c r="N33" s="22">
        <v>0</v>
      </c>
      <c r="O33" s="23">
        <v>0</v>
      </c>
      <c r="P33" s="23">
        <v>0</v>
      </c>
      <c r="Q33" s="23">
        <v>0</v>
      </c>
      <c r="R33" s="22">
        <v>0</v>
      </c>
      <c r="S33" s="23">
        <v>0</v>
      </c>
      <c r="T33" s="23">
        <v>0</v>
      </c>
      <c r="U33" s="23">
        <v>0</v>
      </c>
      <c r="V33" s="22">
        <v>0</v>
      </c>
      <c r="W33" s="23">
        <v>0</v>
      </c>
      <c r="X33" s="23">
        <v>0</v>
      </c>
      <c r="Y33" s="24">
        <v>0</v>
      </c>
    </row>
    <row r="34" spans="1:25" x14ac:dyDescent="0.2">
      <c r="A34" s="21" t="s">
        <v>33</v>
      </c>
      <c r="B34" s="26">
        <v>15.401</v>
      </c>
      <c r="C34" s="27">
        <v>3.6850000000000001</v>
      </c>
      <c r="D34" s="27">
        <v>0</v>
      </c>
      <c r="E34" s="27">
        <v>1.3440000000000001</v>
      </c>
      <c r="F34" s="26">
        <v>83.173000000000002</v>
      </c>
      <c r="G34" s="27">
        <v>0.58499999999999996</v>
      </c>
      <c r="H34" s="27">
        <v>0</v>
      </c>
      <c r="I34" s="27">
        <v>-2.5259999999999998</v>
      </c>
      <c r="J34" s="26">
        <v>72.203999999999994</v>
      </c>
      <c r="K34" s="27">
        <v>0.151</v>
      </c>
      <c r="L34" s="27">
        <v>0</v>
      </c>
      <c r="M34" s="28">
        <v>0.73899999999999999</v>
      </c>
      <c r="N34" s="26">
        <v>0.112</v>
      </c>
      <c r="O34" s="27">
        <v>0</v>
      </c>
      <c r="P34" s="27">
        <v>0</v>
      </c>
      <c r="Q34" s="27">
        <v>0</v>
      </c>
      <c r="R34" s="26">
        <v>6.57</v>
      </c>
      <c r="S34" s="27">
        <v>0.72399999999999998</v>
      </c>
      <c r="T34" s="27">
        <v>0</v>
      </c>
      <c r="U34" s="27">
        <v>8.0489999999999995</v>
      </c>
      <c r="V34" s="26">
        <v>0.36799999999999999</v>
      </c>
      <c r="W34" s="27">
        <v>0</v>
      </c>
      <c r="X34" s="27">
        <v>0</v>
      </c>
      <c r="Y34" s="28">
        <v>0</v>
      </c>
    </row>
    <row r="35" spans="1:25" s="43" customFormat="1" x14ac:dyDescent="0.2">
      <c r="A35" s="44" t="s">
        <v>8</v>
      </c>
      <c r="B35" s="48">
        <f t="shared" ref="B35:M35" si="3">SUM(B21:B34)</f>
        <v>174.04900000000004</v>
      </c>
      <c r="C35" s="49">
        <f t="shared" si="3"/>
        <v>184.47699999999998</v>
      </c>
      <c r="D35" s="49">
        <f t="shared" si="3"/>
        <v>0</v>
      </c>
      <c r="E35" s="49">
        <f t="shared" si="3"/>
        <v>-200.00100000000003</v>
      </c>
      <c r="F35" s="48">
        <f t="shared" si="3"/>
        <v>2337.2359999999999</v>
      </c>
      <c r="G35" s="49">
        <f t="shared" si="3"/>
        <v>274.262</v>
      </c>
      <c r="H35" s="49">
        <f t="shared" si="3"/>
        <v>52.753999999999998</v>
      </c>
      <c r="I35" s="49">
        <f t="shared" si="3"/>
        <v>707.65</v>
      </c>
      <c r="J35" s="48">
        <f t="shared" si="3"/>
        <v>1296.2819999999999</v>
      </c>
      <c r="K35" s="49">
        <f t="shared" si="3"/>
        <v>0.151</v>
      </c>
      <c r="L35" s="49">
        <f t="shared" si="3"/>
        <v>1.4999999999999999E-2</v>
      </c>
      <c r="M35" s="50">
        <f t="shared" si="3"/>
        <v>18.479999999999997</v>
      </c>
      <c r="N35" s="48">
        <f>SUM(N21:N34)</f>
        <v>3.7230000000000003</v>
      </c>
      <c r="O35" s="49">
        <f>SUM(O21:O34)</f>
        <v>2.758</v>
      </c>
      <c r="P35" s="49">
        <f>SUM(P21:P34)</f>
        <v>0</v>
      </c>
      <c r="Q35" s="49">
        <f t="shared" ref="Q35:Y35" si="4">SUM(Q21:Q34)</f>
        <v>-18.553000000000001</v>
      </c>
      <c r="R35" s="48">
        <f t="shared" si="4"/>
        <v>60.094999999999999</v>
      </c>
      <c r="S35" s="49">
        <f t="shared" si="4"/>
        <v>7.5289999999999999</v>
      </c>
      <c r="T35" s="49">
        <f t="shared" si="4"/>
        <v>0</v>
      </c>
      <c r="U35" s="49">
        <f t="shared" si="4"/>
        <v>1.9179999999999984</v>
      </c>
      <c r="V35" s="48">
        <f t="shared" si="4"/>
        <v>27.119999999999997</v>
      </c>
      <c r="W35" s="49">
        <f t="shared" si="4"/>
        <v>0</v>
      </c>
      <c r="X35" s="49">
        <f t="shared" si="4"/>
        <v>0</v>
      </c>
      <c r="Y35" s="50">
        <f t="shared" si="4"/>
        <v>0</v>
      </c>
    </row>
    <row r="38" spans="1:25" s="43" customFormat="1" ht="15.75" x14ac:dyDescent="0.25">
      <c r="A38" s="51" t="s">
        <v>9</v>
      </c>
    </row>
    <row r="39" spans="1:25" x14ac:dyDescent="0.2">
      <c r="A39" s="9" t="s">
        <v>10</v>
      </c>
    </row>
    <row r="40" spans="1:25" x14ac:dyDescent="0.2">
      <c r="A40" s="9" t="s">
        <v>11</v>
      </c>
    </row>
    <row r="41" spans="1:25" x14ac:dyDescent="0.2">
      <c r="A41" s="9" t="s">
        <v>12</v>
      </c>
    </row>
    <row r="42" spans="1:25" x14ac:dyDescent="0.2">
      <c r="A42" s="29" t="s">
        <v>13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</sheetData>
  <mergeCells count="13">
    <mergeCell ref="A42:M42"/>
    <mergeCell ref="B19:E19"/>
    <mergeCell ref="F19:I19"/>
    <mergeCell ref="J19:M19"/>
    <mergeCell ref="N19:Q19"/>
    <mergeCell ref="R19:U19"/>
    <mergeCell ref="V19:Y19"/>
    <mergeCell ref="B9:M9"/>
    <mergeCell ref="B10:E10"/>
    <mergeCell ref="F10:I10"/>
    <mergeCell ref="J10:M10"/>
    <mergeCell ref="B18:M18"/>
    <mergeCell ref="N18:Y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workbookViewId="0">
      <selection activeCell="A6" sqref="A6"/>
    </sheetView>
  </sheetViews>
  <sheetFormatPr baseColWidth="10" defaultRowHeight="12.75" x14ac:dyDescent="0.2"/>
  <cols>
    <col min="1" max="1" width="41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33" customFormat="1" ht="27.75" x14ac:dyDescent="0.4">
      <c r="A1" s="30" t="s">
        <v>18</v>
      </c>
      <c r="B1" s="31"/>
      <c r="C1" s="32"/>
      <c r="D1" s="32"/>
      <c r="E1" s="32"/>
      <c r="F1" s="31"/>
      <c r="G1" s="32"/>
      <c r="H1" s="32"/>
      <c r="I1" s="32"/>
    </row>
    <row r="2" spans="1:13" s="41" customFormat="1" ht="18" x14ac:dyDescent="0.25">
      <c r="A2" s="38" t="s">
        <v>17</v>
      </c>
      <c r="B2" s="39"/>
      <c r="C2" s="40"/>
      <c r="D2" s="40"/>
      <c r="E2" s="40"/>
      <c r="F2" s="39"/>
      <c r="G2" s="40"/>
      <c r="H2" s="40"/>
      <c r="I2" s="40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0</v>
      </c>
      <c r="B4" s="2"/>
      <c r="C4" s="3"/>
      <c r="D4" s="3"/>
      <c r="E4" s="3"/>
    </row>
    <row r="5" spans="1:13" s="4" customFormat="1" x14ac:dyDescent="0.2">
      <c r="A5" s="5" t="s">
        <v>46</v>
      </c>
      <c r="B5" s="2"/>
      <c r="C5" s="3"/>
      <c r="D5" s="3"/>
      <c r="E5" s="3"/>
    </row>
    <row r="6" spans="1:13" x14ac:dyDescent="0.2">
      <c r="A6" s="6"/>
      <c r="B6" s="7"/>
      <c r="C6" s="8"/>
      <c r="D6" s="8"/>
      <c r="E6" s="8"/>
    </row>
    <row r="8" spans="1:13" s="43" customFormat="1" ht="15.75" x14ac:dyDescent="0.25">
      <c r="A8" s="42" t="s">
        <v>39</v>
      </c>
    </row>
    <row r="9" spans="1:13" ht="15" x14ac:dyDescent="0.2">
      <c r="A9" s="10"/>
      <c r="B9" s="11" t="s">
        <v>8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x14ac:dyDescent="0.2">
      <c r="B10" s="14" t="s">
        <v>1</v>
      </c>
      <c r="C10" s="15"/>
      <c r="D10" s="15"/>
      <c r="E10" s="15"/>
      <c r="F10" s="14" t="s">
        <v>2</v>
      </c>
      <c r="G10" s="15"/>
      <c r="H10" s="15"/>
      <c r="I10" s="15"/>
      <c r="J10" s="14" t="s">
        <v>3</v>
      </c>
      <c r="K10" s="15"/>
      <c r="L10" s="15"/>
      <c r="M10" s="16"/>
    </row>
    <row r="11" spans="1:13" s="43" customFormat="1" x14ac:dyDescent="0.2">
      <c r="A11" s="44" t="s">
        <v>16</v>
      </c>
      <c r="B11" s="45" t="s">
        <v>4</v>
      </c>
      <c r="C11" s="46" t="s">
        <v>5</v>
      </c>
      <c r="D11" s="46" t="s">
        <v>6</v>
      </c>
      <c r="E11" s="46" t="s">
        <v>7</v>
      </c>
      <c r="F11" s="45" t="s">
        <v>4</v>
      </c>
      <c r="G11" s="46" t="s">
        <v>5</v>
      </c>
      <c r="H11" s="46" t="s">
        <v>6</v>
      </c>
      <c r="I11" s="46" t="s">
        <v>7</v>
      </c>
      <c r="J11" s="45" t="s">
        <v>4</v>
      </c>
      <c r="K11" s="46" t="s">
        <v>5</v>
      </c>
      <c r="L11" s="46" t="s">
        <v>6</v>
      </c>
      <c r="M11" s="47" t="s">
        <v>7</v>
      </c>
    </row>
    <row r="12" spans="1:13" x14ac:dyDescent="0.2">
      <c r="A12" s="17" t="s">
        <v>14</v>
      </c>
      <c r="B12" s="18">
        <f t="shared" ref="B12:M12" si="0">B35</f>
        <v>78.652999999999992</v>
      </c>
      <c r="C12" s="19">
        <f t="shared" si="0"/>
        <v>62.209000000000003</v>
      </c>
      <c r="D12" s="19">
        <f t="shared" si="0"/>
        <v>0</v>
      </c>
      <c r="E12" s="19">
        <f t="shared" si="0"/>
        <v>-92.710999999999999</v>
      </c>
      <c r="F12" s="18">
        <f t="shared" si="0"/>
        <v>2651.6909999999998</v>
      </c>
      <c r="G12" s="19">
        <f t="shared" si="0"/>
        <v>143.28200000000001</v>
      </c>
      <c r="H12" s="19">
        <f t="shared" si="0"/>
        <v>0</v>
      </c>
      <c r="I12" s="19">
        <f t="shared" si="0"/>
        <v>-107.33499999999999</v>
      </c>
      <c r="J12" s="18">
        <f t="shared" si="0"/>
        <v>748.63599999999997</v>
      </c>
      <c r="K12" s="19">
        <f t="shared" si="0"/>
        <v>2.56</v>
      </c>
      <c r="L12" s="19">
        <f t="shared" si="0"/>
        <v>0</v>
      </c>
      <c r="M12" s="20">
        <f t="shared" si="0"/>
        <v>2.7109999999999999</v>
      </c>
    </row>
    <row r="13" spans="1:13" x14ac:dyDescent="0.2">
      <c r="A13" s="21" t="s">
        <v>15</v>
      </c>
      <c r="B13" s="22">
        <f t="shared" ref="B13:M13" si="1">N35</f>
        <v>2.5099999999999998</v>
      </c>
      <c r="C13" s="23">
        <f t="shared" si="1"/>
        <v>0</v>
      </c>
      <c r="D13" s="23">
        <f t="shared" si="1"/>
        <v>0</v>
      </c>
      <c r="E13" s="23">
        <f t="shared" si="1"/>
        <v>-1.097</v>
      </c>
      <c r="F13" s="22">
        <f t="shared" si="1"/>
        <v>88.949999999999989</v>
      </c>
      <c r="G13" s="23">
        <f t="shared" si="1"/>
        <v>2.1390000000000002</v>
      </c>
      <c r="H13" s="23">
        <f t="shared" si="1"/>
        <v>0</v>
      </c>
      <c r="I13" s="23">
        <f t="shared" si="1"/>
        <v>8.2279999999999998</v>
      </c>
      <c r="J13" s="22">
        <f t="shared" si="1"/>
        <v>32.173999999999999</v>
      </c>
      <c r="K13" s="23">
        <f t="shared" si="1"/>
        <v>0</v>
      </c>
      <c r="L13" s="23">
        <f t="shared" si="1"/>
        <v>0</v>
      </c>
      <c r="M13" s="24">
        <f t="shared" si="1"/>
        <v>0</v>
      </c>
    </row>
    <row r="14" spans="1:13" s="43" customFormat="1" x14ac:dyDescent="0.2">
      <c r="A14" s="44" t="s">
        <v>8</v>
      </c>
      <c r="B14" s="48">
        <f t="shared" ref="B14:M14" si="2">SUM(B12:B13)</f>
        <v>81.162999999999997</v>
      </c>
      <c r="C14" s="49">
        <f t="shared" si="2"/>
        <v>62.209000000000003</v>
      </c>
      <c r="D14" s="49">
        <f t="shared" si="2"/>
        <v>0</v>
      </c>
      <c r="E14" s="49">
        <f t="shared" si="2"/>
        <v>-93.807999999999993</v>
      </c>
      <c r="F14" s="48">
        <f t="shared" si="2"/>
        <v>2740.6409999999996</v>
      </c>
      <c r="G14" s="49">
        <f t="shared" si="2"/>
        <v>145.42100000000002</v>
      </c>
      <c r="H14" s="49">
        <f t="shared" si="2"/>
        <v>0</v>
      </c>
      <c r="I14" s="49">
        <f t="shared" si="2"/>
        <v>-99.106999999999999</v>
      </c>
      <c r="J14" s="48">
        <f t="shared" si="2"/>
        <v>780.81</v>
      </c>
      <c r="K14" s="49">
        <f t="shared" si="2"/>
        <v>2.56</v>
      </c>
      <c r="L14" s="49">
        <f t="shared" si="2"/>
        <v>0</v>
      </c>
      <c r="M14" s="50">
        <f t="shared" si="2"/>
        <v>2.7109999999999999</v>
      </c>
    </row>
    <row r="17" spans="1:25" s="43" customFormat="1" ht="15.75" x14ac:dyDescent="0.25">
      <c r="A17" s="51" t="s">
        <v>39</v>
      </c>
    </row>
    <row r="18" spans="1:25" ht="15" x14ac:dyDescent="0.2">
      <c r="A18" s="10"/>
      <c r="B18" s="11" t="s">
        <v>14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3"/>
      <c r="N18" s="11" t="s">
        <v>15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</row>
    <row r="19" spans="1:25" x14ac:dyDescent="0.2">
      <c r="B19" s="14" t="s">
        <v>1</v>
      </c>
      <c r="C19" s="15"/>
      <c r="D19" s="15"/>
      <c r="E19" s="15"/>
      <c r="F19" s="14" t="s">
        <v>2</v>
      </c>
      <c r="G19" s="15"/>
      <c r="H19" s="15"/>
      <c r="I19" s="15"/>
      <c r="J19" s="14" t="s">
        <v>3</v>
      </c>
      <c r="K19" s="15"/>
      <c r="L19" s="15"/>
      <c r="M19" s="16"/>
      <c r="N19" s="14" t="s">
        <v>1</v>
      </c>
      <c r="O19" s="15"/>
      <c r="P19" s="15"/>
      <c r="Q19" s="15"/>
      <c r="R19" s="14" t="s">
        <v>2</v>
      </c>
      <c r="S19" s="15"/>
      <c r="T19" s="15"/>
      <c r="U19" s="15"/>
      <c r="V19" s="14" t="s">
        <v>3</v>
      </c>
      <c r="W19" s="15"/>
      <c r="X19" s="15"/>
      <c r="Y19" s="16"/>
    </row>
    <row r="20" spans="1:25" s="43" customFormat="1" x14ac:dyDescent="0.2">
      <c r="A20" s="44" t="s">
        <v>19</v>
      </c>
      <c r="B20" s="45" t="s">
        <v>4</v>
      </c>
      <c r="C20" s="46" t="s">
        <v>5</v>
      </c>
      <c r="D20" s="46" t="s">
        <v>6</v>
      </c>
      <c r="E20" s="46" t="s">
        <v>7</v>
      </c>
      <c r="F20" s="45" t="s">
        <v>4</v>
      </c>
      <c r="G20" s="46" t="s">
        <v>5</v>
      </c>
      <c r="H20" s="46" t="s">
        <v>6</v>
      </c>
      <c r="I20" s="46" t="s">
        <v>7</v>
      </c>
      <c r="J20" s="45" t="s">
        <v>4</v>
      </c>
      <c r="K20" s="46" t="s">
        <v>5</v>
      </c>
      <c r="L20" s="46" t="s">
        <v>6</v>
      </c>
      <c r="M20" s="47" t="s">
        <v>7</v>
      </c>
      <c r="N20" s="45" t="s">
        <v>4</v>
      </c>
      <c r="O20" s="46" t="s">
        <v>5</v>
      </c>
      <c r="P20" s="46" t="s">
        <v>6</v>
      </c>
      <c r="Q20" s="46" t="s">
        <v>7</v>
      </c>
      <c r="R20" s="45" t="s">
        <v>4</v>
      </c>
      <c r="S20" s="46" t="s">
        <v>5</v>
      </c>
      <c r="T20" s="46" t="s">
        <v>6</v>
      </c>
      <c r="U20" s="46" t="s">
        <v>7</v>
      </c>
      <c r="V20" s="45" t="s">
        <v>4</v>
      </c>
      <c r="W20" s="46" t="s">
        <v>5</v>
      </c>
      <c r="X20" s="46" t="s">
        <v>6</v>
      </c>
      <c r="Y20" s="47" t="s">
        <v>7</v>
      </c>
    </row>
    <row r="21" spans="1:25" x14ac:dyDescent="0.2">
      <c r="A21" s="17" t="s">
        <v>20</v>
      </c>
      <c r="B21" s="18">
        <v>0</v>
      </c>
      <c r="C21" s="19">
        <v>0</v>
      </c>
      <c r="D21" s="19">
        <v>0</v>
      </c>
      <c r="E21" s="19">
        <v>0</v>
      </c>
      <c r="F21" s="18">
        <v>9.9049999999999994</v>
      </c>
      <c r="G21" s="19">
        <v>0</v>
      </c>
      <c r="H21" s="19">
        <v>0</v>
      </c>
      <c r="I21" s="19">
        <v>-48.646999999999998</v>
      </c>
      <c r="J21" s="18">
        <v>0.94499999999999995</v>
      </c>
      <c r="K21" s="19">
        <v>0</v>
      </c>
      <c r="L21" s="19">
        <v>0</v>
      </c>
      <c r="M21" s="20">
        <v>0</v>
      </c>
      <c r="N21" s="18">
        <v>0</v>
      </c>
      <c r="O21" s="19">
        <v>0</v>
      </c>
      <c r="P21" s="19">
        <v>0</v>
      </c>
      <c r="Q21" s="19">
        <v>0</v>
      </c>
      <c r="R21" s="18">
        <v>0</v>
      </c>
      <c r="S21" s="19">
        <v>0</v>
      </c>
      <c r="T21" s="19">
        <v>0</v>
      </c>
      <c r="U21" s="19">
        <v>0</v>
      </c>
      <c r="V21" s="18">
        <v>0</v>
      </c>
      <c r="W21" s="19">
        <v>0</v>
      </c>
      <c r="X21" s="19">
        <v>0</v>
      </c>
      <c r="Y21" s="20">
        <v>0</v>
      </c>
    </row>
    <row r="22" spans="1:25" x14ac:dyDescent="0.2">
      <c r="A22" s="21" t="s">
        <v>21</v>
      </c>
      <c r="B22" s="22">
        <v>12.94</v>
      </c>
      <c r="C22" s="23">
        <v>33.588999999999999</v>
      </c>
      <c r="D22" s="23">
        <v>0</v>
      </c>
      <c r="E22" s="23">
        <v>-4.1740000000000004</v>
      </c>
      <c r="F22" s="22">
        <v>383.39400000000001</v>
      </c>
      <c r="G22" s="23">
        <v>34.328000000000003</v>
      </c>
      <c r="H22" s="23">
        <v>0</v>
      </c>
      <c r="I22" s="23">
        <v>-62.82</v>
      </c>
      <c r="J22" s="22">
        <v>3.532</v>
      </c>
      <c r="K22" s="23">
        <v>0</v>
      </c>
      <c r="L22" s="23">
        <v>0</v>
      </c>
      <c r="M22" s="24">
        <v>0</v>
      </c>
      <c r="N22" s="22">
        <v>0</v>
      </c>
      <c r="O22" s="23">
        <v>0</v>
      </c>
      <c r="P22" s="23">
        <v>0</v>
      </c>
      <c r="Q22" s="23">
        <v>0</v>
      </c>
      <c r="R22" s="22">
        <v>0</v>
      </c>
      <c r="S22" s="23">
        <v>0</v>
      </c>
      <c r="T22" s="23">
        <v>0</v>
      </c>
      <c r="U22" s="23">
        <v>0</v>
      </c>
      <c r="V22" s="22">
        <v>0</v>
      </c>
      <c r="W22" s="23">
        <v>0</v>
      </c>
      <c r="X22" s="23">
        <v>0</v>
      </c>
      <c r="Y22" s="24">
        <v>0</v>
      </c>
    </row>
    <row r="23" spans="1:25" x14ac:dyDescent="0.2">
      <c r="A23" s="21" t="s">
        <v>22</v>
      </c>
      <c r="B23" s="22">
        <v>0</v>
      </c>
      <c r="C23" s="23">
        <v>0</v>
      </c>
      <c r="D23" s="23">
        <v>0</v>
      </c>
      <c r="E23" s="23">
        <v>0</v>
      </c>
      <c r="F23" s="22">
        <v>750.34900000000005</v>
      </c>
      <c r="G23" s="23">
        <v>43.793999999999997</v>
      </c>
      <c r="H23" s="23">
        <v>0</v>
      </c>
      <c r="I23" s="23">
        <v>40.878999999999998</v>
      </c>
      <c r="J23" s="22">
        <v>48.755000000000003</v>
      </c>
      <c r="K23" s="23">
        <v>0</v>
      </c>
      <c r="L23" s="23">
        <v>0</v>
      </c>
      <c r="M23" s="24">
        <v>6.8000000000000005E-2</v>
      </c>
      <c r="N23" s="22">
        <v>0</v>
      </c>
      <c r="O23" s="23">
        <v>0</v>
      </c>
      <c r="P23" s="23">
        <v>0</v>
      </c>
      <c r="Q23" s="23">
        <v>0</v>
      </c>
      <c r="R23" s="22">
        <v>19.097000000000001</v>
      </c>
      <c r="S23" s="23">
        <v>1.9690000000000001</v>
      </c>
      <c r="T23" s="23">
        <v>0</v>
      </c>
      <c r="U23" s="23">
        <v>15.555</v>
      </c>
      <c r="V23" s="22">
        <v>6.1239999999999997</v>
      </c>
      <c r="W23" s="23">
        <v>0</v>
      </c>
      <c r="X23" s="23">
        <v>0</v>
      </c>
      <c r="Y23" s="24">
        <v>0</v>
      </c>
    </row>
    <row r="24" spans="1:25" x14ac:dyDescent="0.2">
      <c r="A24" s="21" t="s">
        <v>23</v>
      </c>
      <c r="B24" s="22">
        <v>0.27800000000000002</v>
      </c>
      <c r="C24" s="23">
        <v>0.95399999999999996</v>
      </c>
      <c r="D24" s="23">
        <v>0</v>
      </c>
      <c r="E24" s="23">
        <v>23.013999999999999</v>
      </c>
      <c r="F24" s="22">
        <v>551.76800000000003</v>
      </c>
      <c r="G24" s="23">
        <v>16.103000000000002</v>
      </c>
      <c r="H24" s="23">
        <v>0</v>
      </c>
      <c r="I24" s="23">
        <v>-130.78200000000001</v>
      </c>
      <c r="J24" s="22">
        <v>21.995999999999999</v>
      </c>
      <c r="K24" s="23">
        <v>0</v>
      </c>
      <c r="L24" s="23">
        <v>0</v>
      </c>
      <c r="M24" s="24">
        <v>4</v>
      </c>
      <c r="N24" s="22">
        <v>0.13</v>
      </c>
      <c r="O24" s="23">
        <v>0</v>
      </c>
      <c r="P24" s="23">
        <v>0</v>
      </c>
      <c r="Q24" s="23">
        <v>0</v>
      </c>
      <c r="R24" s="22">
        <v>58.052</v>
      </c>
      <c r="S24" s="23">
        <v>0</v>
      </c>
      <c r="T24" s="23">
        <v>0</v>
      </c>
      <c r="U24" s="23">
        <v>-2.1320000000000001</v>
      </c>
      <c r="V24" s="22">
        <v>22.408000000000001</v>
      </c>
      <c r="W24" s="23">
        <v>0</v>
      </c>
      <c r="X24" s="23">
        <v>0</v>
      </c>
      <c r="Y24" s="24">
        <v>0</v>
      </c>
    </row>
    <row r="25" spans="1:25" x14ac:dyDescent="0.2">
      <c r="A25" s="21" t="s">
        <v>24</v>
      </c>
      <c r="B25" s="22">
        <v>3.419</v>
      </c>
      <c r="C25" s="23">
        <v>8.0009999999999994</v>
      </c>
      <c r="D25" s="23">
        <v>0</v>
      </c>
      <c r="E25" s="23">
        <v>-8.34</v>
      </c>
      <c r="F25" s="22">
        <v>149.69900000000001</v>
      </c>
      <c r="G25" s="23">
        <v>3.3029999999999999</v>
      </c>
      <c r="H25" s="23">
        <v>0</v>
      </c>
      <c r="I25" s="23">
        <v>5.6589999999999998</v>
      </c>
      <c r="J25" s="22">
        <v>29.712</v>
      </c>
      <c r="K25" s="23">
        <v>0</v>
      </c>
      <c r="L25" s="23">
        <v>0</v>
      </c>
      <c r="M25" s="24">
        <v>-4.7640000000000002</v>
      </c>
      <c r="N25" s="22">
        <v>0</v>
      </c>
      <c r="O25" s="23">
        <v>0</v>
      </c>
      <c r="P25" s="23">
        <v>0</v>
      </c>
      <c r="Q25" s="23">
        <v>0</v>
      </c>
      <c r="R25" s="22">
        <v>6.0620000000000003</v>
      </c>
      <c r="S25" s="23">
        <v>0.17</v>
      </c>
      <c r="T25" s="23">
        <v>0</v>
      </c>
      <c r="U25" s="23">
        <v>-5.2919999999999998</v>
      </c>
      <c r="V25" s="22">
        <v>2.0649999999999999</v>
      </c>
      <c r="W25" s="23">
        <v>0</v>
      </c>
      <c r="X25" s="23">
        <v>0</v>
      </c>
      <c r="Y25" s="24">
        <v>0</v>
      </c>
    </row>
    <row r="26" spans="1:25" x14ac:dyDescent="0.2">
      <c r="A26" s="21" t="s">
        <v>25</v>
      </c>
      <c r="B26" s="22">
        <v>3.3889999999999998</v>
      </c>
      <c r="C26" s="23">
        <v>0.88400000000000001</v>
      </c>
      <c r="D26" s="23">
        <v>0</v>
      </c>
      <c r="E26" s="23">
        <v>-44.29</v>
      </c>
      <c r="F26" s="22">
        <v>194.55</v>
      </c>
      <c r="G26" s="23">
        <v>9.5250000000000004</v>
      </c>
      <c r="H26" s="23">
        <v>0</v>
      </c>
      <c r="I26" s="23">
        <v>75.718000000000004</v>
      </c>
      <c r="J26" s="22">
        <v>81.947999999999993</v>
      </c>
      <c r="K26" s="23">
        <v>0</v>
      </c>
      <c r="L26" s="23">
        <v>0</v>
      </c>
      <c r="M26" s="24">
        <v>0.89700000000000002</v>
      </c>
      <c r="N26" s="22">
        <v>0</v>
      </c>
      <c r="O26" s="23">
        <v>0</v>
      </c>
      <c r="P26" s="23">
        <v>0</v>
      </c>
      <c r="Q26" s="23">
        <v>0</v>
      </c>
      <c r="R26" s="22">
        <v>1.762</v>
      </c>
      <c r="S26" s="23">
        <v>0</v>
      </c>
      <c r="T26" s="23">
        <v>0</v>
      </c>
      <c r="U26" s="23">
        <v>9.7000000000000003E-2</v>
      </c>
      <c r="V26" s="22">
        <v>0</v>
      </c>
      <c r="W26" s="23">
        <v>0</v>
      </c>
      <c r="X26" s="23">
        <v>0</v>
      </c>
      <c r="Y26" s="24">
        <v>0</v>
      </c>
    </row>
    <row r="27" spans="1:25" x14ac:dyDescent="0.2">
      <c r="A27" s="21" t="s">
        <v>26</v>
      </c>
      <c r="B27" s="22">
        <v>0</v>
      </c>
      <c r="C27" s="23">
        <v>0</v>
      </c>
      <c r="D27" s="23">
        <v>0</v>
      </c>
      <c r="E27" s="23">
        <v>0</v>
      </c>
      <c r="F27" s="22">
        <v>60.237000000000002</v>
      </c>
      <c r="G27" s="23">
        <v>1.0840000000000001</v>
      </c>
      <c r="H27" s="23">
        <v>0</v>
      </c>
      <c r="I27" s="23">
        <v>5.6050000000000004</v>
      </c>
      <c r="J27" s="22">
        <v>59.228999999999999</v>
      </c>
      <c r="K27" s="23">
        <v>0</v>
      </c>
      <c r="L27" s="23">
        <v>0</v>
      </c>
      <c r="M27" s="24">
        <v>0</v>
      </c>
      <c r="N27" s="22">
        <v>0</v>
      </c>
      <c r="O27" s="23">
        <v>0</v>
      </c>
      <c r="P27" s="23">
        <v>0</v>
      </c>
      <c r="Q27" s="23">
        <v>0</v>
      </c>
      <c r="R27" s="22">
        <v>0</v>
      </c>
      <c r="S27" s="23">
        <v>0</v>
      </c>
      <c r="T27" s="23">
        <v>0</v>
      </c>
      <c r="U27" s="23">
        <v>0</v>
      </c>
      <c r="V27" s="22">
        <v>0</v>
      </c>
      <c r="W27" s="23">
        <v>0</v>
      </c>
      <c r="X27" s="23">
        <v>0</v>
      </c>
      <c r="Y27" s="24">
        <v>0</v>
      </c>
    </row>
    <row r="28" spans="1:25" x14ac:dyDescent="0.2">
      <c r="A28" s="21" t="s">
        <v>27</v>
      </c>
      <c r="B28" s="22">
        <v>16.82</v>
      </c>
      <c r="C28" s="23">
        <v>0.57699999999999996</v>
      </c>
      <c r="D28" s="23">
        <v>0</v>
      </c>
      <c r="E28" s="23">
        <v>-6.3620000000000001</v>
      </c>
      <c r="F28" s="22">
        <v>143.56200000000001</v>
      </c>
      <c r="G28" s="23">
        <v>5.867</v>
      </c>
      <c r="H28" s="23">
        <v>0</v>
      </c>
      <c r="I28" s="23">
        <v>-47.374000000000002</v>
      </c>
      <c r="J28" s="22">
        <v>28.544</v>
      </c>
      <c r="K28" s="23">
        <v>0</v>
      </c>
      <c r="L28" s="23">
        <v>0</v>
      </c>
      <c r="M28" s="24">
        <v>1E-3</v>
      </c>
      <c r="N28" s="22">
        <v>0</v>
      </c>
      <c r="O28" s="23">
        <v>0</v>
      </c>
      <c r="P28" s="23">
        <v>0</v>
      </c>
      <c r="Q28" s="23">
        <v>0</v>
      </c>
      <c r="R28" s="22">
        <v>0</v>
      </c>
      <c r="S28" s="23">
        <v>0</v>
      </c>
      <c r="T28" s="23">
        <v>0</v>
      </c>
      <c r="U28" s="23">
        <v>0</v>
      </c>
      <c r="V28" s="22">
        <v>0</v>
      </c>
      <c r="W28" s="23">
        <v>0</v>
      </c>
      <c r="X28" s="23">
        <v>0</v>
      </c>
      <c r="Y28" s="24">
        <v>0</v>
      </c>
    </row>
    <row r="29" spans="1:25" x14ac:dyDescent="0.2">
      <c r="A29" s="21" t="s">
        <v>28</v>
      </c>
      <c r="B29" s="22">
        <v>5.6989999999999998</v>
      </c>
      <c r="C29" s="23">
        <v>0.63900000000000001</v>
      </c>
      <c r="D29" s="23">
        <v>0</v>
      </c>
      <c r="E29" s="23">
        <v>16.242999999999999</v>
      </c>
      <c r="F29" s="22">
        <v>95.552999999999997</v>
      </c>
      <c r="G29" s="23">
        <v>2.8849999999999998</v>
      </c>
      <c r="H29" s="23">
        <v>0</v>
      </c>
      <c r="I29" s="23">
        <v>-15.656000000000001</v>
      </c>
      <c r="J29" s="22">
        <v>90.9</v>
      </c>
      <c r="K29" s="23">
        <v>0</v>
      </c>
      <c r="L29" s="23">
        <v>0</v>
      </c>
      <c r="M29" s="24">
        <v>0</v>
      </c>
      <c r="N29" s="22">
        <v>1.5209999999999999</v>
      </c>
      <c r="O29" s="23">
        <v>0</v>
      </c>
      <c r="P29" s="23">
        <v>0</v>
      </c>
      <c r="Q29" s="23">
        <v>-1.097</v>
      </c>
      <c r="R29" s="22">
        <v>1.1359999999999999</v>
      </c>
      <c r="S29" s="23">
        <v>0</v>
      </c>
      <c r="T29" s="23">
        <v>0</v>
      </c>
      <c r="U29" s="23">
        <v>0</v>
      </c>
      <c r="V29" s="22">
        <v>0.35499999999999998</v>
      </c>
      <c r="W29" s="23">
        <v>0</v>
      </c>
      <c r="X29" s="23">
        <v>0</v>
      </c>
      <c r="Y29" s="24">
        <v>0</v>
      </c>
    </row>
    <row r="30" spans="1:25" x14ac:dyDescent="0.2">
      <c r="A30" s="21" t="s">
        <v>29</v>
      </c>
      <c r="B30" s="22">
        <v>10.119</v>
      </c>
      <c r="C30" s="23">
        <v>3.601</v>
      </c>
      <c r="D30" s="25">
        <v>0</v>
      </c>
      <c r="E30" s="23">
        <v>-60.314</v>
      </c>
      <c r="F30" s="22">
        <v>38.180999999999997</v>
      </c>
      <c r="G30" s="23">
        <v>0</v>
      </c>
      <c r="H30" s="23">
        <v>0</v>
      </c>
      <c r="I30" s="23">
        <v>1.5249999999999999</v>
      </c>
      <c r="J30" s="22">
        <v>116.666</v>
      </c>
      <c r="K30" s="23">
        <v>0</v>
      </c>
      <c r="L30" s="23">
        <v>0</v>
      </c>
      <c r="M30" s="24">
        <v>-2.6280000000000001</v>
      </c>
      <c r="N30" s="22">
        <v>0</v>
      </c>
      <c r="O30" s="23">
        <v>0</v>
      </c>
      <c r="P30" s="25">
        <v>0</v>
      </c>
      <c r="Q30" s="23">
        <v>0</v>
      </c>
      <c r="R30" s="22">
        <v>0</v>
      </c>
      <c r="S30" s="23">
        <v>0</v>
      </c>
      <c r="T30" s="23">
        <v>0</v>
      </c>
      <c r="U30" s="23">
        <v>0</v>
      </c>
      <c r="V30" s="22">
        <v>0</v>
      </c>
      <c r="W30" s="23">
        <v>0</v>
      </c>
      <c r="X30" s="23">
        <v>0</v>
      </c>
      <c r="Y30" s="24">
        <v>0</v>
      </c>
    </row>
    <row r="31" spans="1:25" x14ac:dyDescent="0.2">
      <c r="A31" s="21" t="s">
        <v>30</v>
      </c>
      <c r="B31" s="22">
        <v>2.12</v>
      </c>
      <c r="C31" s="23">
        <v>1.395</v>
      </c>
      <c r="D31" s="23">
        <v>0</v>
      </c>
      <c r="E31" s="23">
        <v>-15.601000000000001</v>
      </c>
      <c r="F31" s="22">
        <v>83.563000000000002</v>
      </c>
      <c r="G31" s="23">
        <v>0.92900000000000005</v>
      </c>
      <c r="H31" s="23">
        <v>0</v>
      </c>
      <c r="I31" s="23">
        <v>13.15</v>
      </c>
      <c r="J31" s="22">
        <v>35.084000000000003</v>
      </c>
      <c r="K31" s="23">
        <v>0</v>
      </c>
      <c r="L31" s="23">
        <v>0</v>
      </c>
      <c r="M31" s="24">
        <v>0.11899999999999999</v>
      </c>
      <c r="N31" s="22">
        <v>0</v>
      </c>
      <c r="O31" s="23">
        <v>0</v>
      </c>
      <c r="P31" s="23">
        <v>0</v>
      </c>
      <c r="Q31" s="23">
        <v>0</v>
      </c>
      <c r="R31" s="22">
        <v>0</v>
      </c>
      <c r="S31" s="23">
        <v>0</v>
      </c>
      <c r="T31" s="23">
        <v>0</v>
      </c>
      <c r="U31" s="23">
        <v>0</v>
      </c>
      <c r="V31" s="22">
        <v>0</v>
      </c>
      <c r="W31" s="23">
        <v>0</v>
      </c>
      <c r="X31" s="23">
        <v>0</v>
      </c>
      <c r="Y31" s="24">
        <v>0</v>
      </c>
    </row>
    <row r="32" spans="1:25" x14ac:dyDescent="0.2">
      <c r="A32" s="21" t="s">
        <v>31</v>
      </c>
      <c r="B32" s="22">
        <v>6.7210000000000001</v>
      </c>
      <c r="C32" s="23">
        <v>9.7430000000000003</v>
      </c>
      <c r="D32" s="23">
        <v>0</v>
      </c>
      <c r="E32" s="23">
        <v>4.423</v>
      </c>
      <c r="F32" s="22">
        <v>128.79</v>
      </c>
      <c r="G32" s="23">
        <v>23.16</v>
      </c>
      <c r="H32" s="23">
        <v>0</v>
      </c>
      <c r="I32" s="23">
        <v>10.071</v>
      </c>
      <c r="J32" s="22">
        <v>185.95599999999999</v>
      </c>
      <c r="K32" s="23">
        <v>0</v>
      </c>
      <c r="L32" s="23">
        <v>0</v>
      </c>
      <c r="M32" s="24">
        <v>2.6240000000000001</v>
      </c>
      <c r="N32" s="22">
        <v>0</v>
      </c>
      <c r="O32" s="23">
        <v>0</v>
      </c>
      <c r="P32" s="23">
        <v>0</v>
      </c>
      <c r="Q32" s="23">
        <v>0</v>
      </c>
      <c r="R32" s="22">
        <v>0</v>
      </c>
      <c r="S32" s="23">
        <v>0</v>
      </c>
      <c r="T32" s="23">
        <v>0</v>
      </c>
      <c r="U32" s="23">
        <v>0</v>
      </c>
      <c r="V32" s="22">
        <v>0</v>
      </c>
      <c r="W32" s="23">
        <v>0</v>
      </c>
      <c r="X32" s="23">
        <v>0</v>
      </c>
      <c r="Y32" s="24">
        <v>0</v>
      </c>
    </row>
    <row r="33" spans="1:25" x14ac:dyDescent="0.2">
      <c r="A33" s="21" t="s">
        <v>32</v>
      </c>
      <c r="B33" s="22">
        <v>0</v>
      </c>
      <c r="C33" s="23">
        <v>0</v>
      </c>
      <c r="D33" s="23">
        <v>0</v>
      </c>
      <c r="E33" s="23">
        <v>0</v>
      </c>
      <c r="F33" s="22">
        <v>23.402000000000001</v>
      </c>
      <c r="G33" s="23">
        <v>0</v>
      </c>
      <c r="H33" s="23">
        <v>0</v>
      </c>
      <c r="I33" s="23">
        <v>44.168999999999997</v>
      </c>
      <c r="J33" s="22">
        <v>6.76</v>
      </c>
      <c r="K33" s="23">
        <v>0</v>
      </c>
      <c r="L33" s="23">
        <v>0</v>
      </c>
      <c r="M33" s="24">
        <v>0</v>
      </c>
      <c r="N33" s="22">
        <v>0</v>
      </c>
      <c r="O33" s="23">
        <v>0</v>
      </c>
      <c r="P33" s="23">
        <v>0</v>
      </c>
      <c r="Q33" s="23">
        <v>0</v>
      </c>
      <c r="R33" s="22">
        <v>0</v>
      </c>
      <c r="S33" s="23">
        <v>0</v>
      </c>
      <c r="T33" s="23">
        <v>0</v>
      </c>
      <c r="U33" s="23">
        <v>0</v>
      </c>
      <c r="V33" s="22">
        <v>0</v>
      </c>
      <c r="W33" s="23">
        <v>0</v>
      </c>
      <c r="X33" s="23">
        <v>0</v>
      </c>
      <c r="Y33" s="24">
        <v>0</v>
      </c>
    </row>
    <row r="34" spans="1:25" x14ac:dyDescent="0.2">
      <c r="A34" s="21" t="s">
        <v>33</v>
      </c>
      <c r="B34" s="26">
        <v>17.148</v>
      </c>
      <c r="C34" s="27">
        <v>2.8260000000000001</v>
      </c>
      <c r="D34" s="27">
        <v>0</v>
      </c>
      <c r="E34" s="27">
        <v>2.69</v>
      </c>
      <c r="F34" s="26">
        <v>38.738</v>
      </c>
      <c r="G34" s="27">
        <v>2.3039999999999998</v>
      </c>
      <c r="H34" s="27">
        <v>0</v>
      </c>
      <c r="I34" s="27">
        <v>1.1679999999999999</v>
      </c>
      <c r="J34" s="26">
        <v>38.609000000000002</v>
      </c>
      <c r="K34" s="27">
        <v>2.56</v>
      </c>
      <c r="L34" s="27">
        <v>0</v>
      </c>
      <c r="M34" s="28">
        <v>2.3940000000000001</v>
      </c>
      <c r="N34" s="26">
        <v>0.85899999999999999</v>
      </c>
      <c r="O34" s="27">
        <v>0</v>
      </c>
      <c r="P34" s="27">
        <v>0</v>
      </c>
      <c r="Q34" s="27">
        <v>0</v>
      </c>
      <c r="R34" s="26">
        <v>2.8410000000000002</v>
      </c>
      <c r="S34" s="27">
        <v>0</v>
      </c>
      <c r="T34" s="27">
        <v>0</v>
      </c>
      <c r="U34" s="27">
        <v>0</v>
      </c>
      <c r="V34" s="26">
        <v>1.222</v>
      </c>
      <c r="W34" s="27">
        <v>0</v>
      </c>
      <c r="X34" s="27">
        <v>0</v>
      </c>
      <c r="Y34" s="28">
        <v>0</v>
      </c>
    </row>
    <row r="35" spans="1:25" s="43" customFormat="1" x14ac:dyDescent="0.2">
      <c r="A35" s="44" t="s">
        <v>8</v>
      </c>
      <c r="B35" s="48">
        <f t="shared" ref="B35:M35" si="3">SUM(B21:B34)</f>
        <v>78.652999999999992</v>
      </c>
      <c r="C35" s="49">
        <f t="shared" si="3"/>
        <v>62.209000000000003</v>
      </c>
      <c r="D35" s="49">
        <f t="shared" si="3"/>
        <v>0</v>
      </c>
      <c r="E35" s="49">
        <f t="shared" si="3"/>
        <v>-92.710999999999999</v>
      </c>
      <c r="F35" s="48">
        <f t="shared" si="3"/>
        <v>2651.6909999999998</v>
      </c>
      <c r="G35" s="49">
        <f t="shared" si="3"/>
        <v>143.28200000000001</v>
      </c>
      <c r="H35" s="49">
        <f t="shared" si="3"/>
        <v>0</v>
      </c>
      <c r="I35" s="49">
        <f t="shared" si="3"/>
        <v>-107.33499999999999</v>
      </c>
      <c r="J35" s="48">
        <f t="shared" si="3"/>
        <v>748.63599999999997</v>
      </c>
      <c r="K35" s="49">
        <f t="shared" si="3"/>
        <v>2.56</v>
      </c>
      <c r="L35" s="49">
        <f t="shared" si="3"/>
        <v>0</v>
      </c>
      <c r="M35" s="50">
        <f t="shared" si="3"/>
        <v>2.7109999999999999</v>
      </c>
      <c r="N35" s="48">
        <f>SUM(N21:N34)</f>
        <v>2.5099999999999998</v>
      </c>
      <c r="O35" s="49">
        <f>SUM(O21:O34)</f>
        <v>0</v>
      </c>
      <c r="P35" s="49">
        <f>SUM(P21:P34)</f>
        <v>0</v>
      </c>
      <c r="Q35" s="49">
        <f t="shared" ref="Q35:Y35" si="4">SUM(Q21:Q34)</f>
        <v>-1.097</v>
      </c>
      <c r="R35" s="48">
        <f t="shared" si="4"/>
        <v>88.949999999999989</v>
      </c>
      <c r="S35" s="49">
        <f t="shared" si="4"/>
        <v>2.1390000000000002</v>
      </c>
      <c r="T35" s="49">
        <f t="shared" si="4"/>
        <v>0</v>
      </c>
      <c r="U35" s="49">
        <f t="shared" si="4"/>
        <v>8.2279999999999998</v>
      </c>
      <c r="V35" s="48">
        <f t="shared" si="4"/>
        <v>32.173999999999999</v>
      </c>
      <c r="W35" s="49">
        <f t="shared" si="4"/>
        <v>0</v>
      </c>
      <c r="X35" s="49">
        <f t="shared" si="4"/>
        <v>0</v>
      </c>
      <c r="Y35" s="50">
        <f t="shared" si="4"/>
        <v>0</v>
      </c>
    </row>
    <row r="38" spans="1:25" s="43" customFormat="1" ht="15.75" x14ac:dyDescent="0.25">
      <c r="A38" s="51" t="s">
        <v>9</v>
      </c>
    </row>
    <row r="39" spans="1:25" x14ac:dyDescent="0.2">
      <c r="A39" s="9" t="s">
        <v>10</v>
      </c>
    </row>
    <row r="40" spans="1:25" x14ac:dyDescent="0.2">
      <c r="A40" s="9" t="s">
        <v>11</v>
      </c>
    </row>
    <row r="41" spans="1:25" x14ac:dyDescent="0.2">
      <c r="A41" s="9" t="s">
        <v>12</v>
      </c>
    </row>
    <row r="42" spans="1:25" x14ac:dyDescent="0.2">
      <c r="A42" s="29" t="s">
        <v>13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</sheetData>
  <mergeCells count="13">
    <mergeCell ref="A42:M42"/>
    <mergeCell ref="B19:E19"/>
    <mergeCell ref="F19:I19"/>
    <mergeCell ref="J19:M19"/>
    <mergeCell ref="N19:Q19"/>
    <mergeCell ref="R19:U19"/>
    <mergeCell ref="V19:Y19"/>
    <mergeCell ref="B9:M9"/>
    <mergeCell ref="B10:E10"/>
    <mergeCell ref="F10:I10"/>
    <mergeCell ref="J10:M10"/>
    <mergeCell ref="B18:M18"/>
    <mergeCell ref="N18:Y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workbookViewId="0">
      <selection activeCell="A6" sqref="A6"/>
    </sheetView>
  </sheetViews>
  <sheetFormatPr baseColWidth="10" defaultRowHeight="12.75" x14ac:dyDescent="0.2"/>
  <cols>
    <col min="1" max="1" width="41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33" customFormat="1" ht="27.75" x14ac:dyDescent="0.4">
      <c r="A1" s="30" t="s">
        <v>18</v>
      </c>
      <c r="B1" s="31"/>
      <c r="C1" s="32"/>
      <c r="D1" s="32"/>
      <c r="E1" s="32"/>
      <c r="F1" s="31"/>
      <c r="G1" s="32"/>
      <c r="H1" s="32"/>
      <c r="I1" s="32"/>
    </row>
    <row r="2" spans="1:13" s="41" customFormat="1" ht="18" x14ac:dyDescent="0.25">
      <c r="A2" s="38" t="s">
        <v>17</v>
      </c>
      <c r="B2" s="39"/>
      <c r="C2" s="40"/>
      <c r="D2" s="40"/>
      <c r="E2" s="40"/>
      <c r="F2" s="39"/>
      <c r="G2" s="40"/>
      <c r="H2" s="40"/>
      <c r="I2" s="40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0</v>
      </c>
      <c r="B4" s="2"/>
      <c r="C4" s="3"/>
      <c r="D4" s="3"/>
      <c r="E4" s="3"/>
    </row>
    <row r="5" spans="1:13" s="4" customFormat="1" x14ac:dyDescent="0.2">
      <c r="A5" s="5" t="s">
        <v>46</v>
      </c>
      <c r="B5" s="2"/>
      <c r="C5" s="3"/>
      <c r="D5" s="3"/>
      <c r="E5" s="3"/>
    </row>
    <row r="6" spans="1:13" x14ac:dyDescent="0.2">
      <c r="A6" s="6"/>
      <c r="B6" s="7"/>
      <c r="C6" s="8"/>
      <c r="D6" s="8"/>
      <c r="E6" s="8"/>
    </row>
    <row r="8" spans="1:13" s="43" customFormat="1" ht="15.75" x14ac:dyDescent="0.25">
      <c r="A8" s="42" t="s">
        <v>40</v>
      </c>
    </row>
    <row r="9" spans="1:13" ht="15" x14ac:dyDescent="0.2">
      <c r="A9" s="10"/>
      <c r="B9" s="11" t="s">
        <v>8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x14ac:dyDescent="0.2">
      <c r="B10" s="14" t="s">
        <v>1</v>
      </c>
      <c r="C10" s="15"/>
      <c r="D10" s="15"/>
      <c r="E10" s="15"/>
      <c r="F10" s="14" t="s">
        <v>2</v>
      </c>
      <c r="G10" s="15"/>
      <c r="H10" s="15"/>
      <c r="I10" s="15"/>
      <c r="J10" s="14" t="s">
        <v>3</v>
      </c>
      <c r="K10" s="15"/>
      <c r="L10" s="15"/>
      <c r="M10" s="16"/>
    </row>
    <row r="11" spans="1:13" s="43" customFormat="1" x14ac:dyDescent="0.2">
      <c r="A11" s="44" t="s">
        <v>16</v>
      </c>
      <c r="B11" s="45" t="s">
        <v>4</v>
      </c>
      <c r="C11" s="46" t="s">
        <v>5</v>
      </c>
      <c r="D11" s="46" t="s">
        <v>6</v>
      </c>
      <c r="E11" s="46" t="s">
        <v>7</v>
      </c>
      <c r="F11" s="45" t="s">
        <v>4</v>
      </c>
      <c r="G11" s="46" t="s">
        <v>5</v>
      </c>
      <c r="H11" s="46" t="s">
        <v>6</v>
      </c>
      <c r="I11" s="46" t="s">
        <v>7</v>
      </c>
      <c r="J11" s="45" t="s">
        <v>4</v>
      </c>
      <c r="K11" s="46" t="s">
        <v>5</v>
      </c>
      <c r="L11" s="46" t="s">
        <v>6</v>
      </c>
      <c r="M11" s="47" t="s">
        <v>7</v>
      </c>
    </row>
    <row r="12" spans="1:13" x14ac:dyDescent="0.2">
      <c r="A12" s="17" t="s">
        <v>14</v>
      </c>
      <c r="B12" s="18">
        <f t="shared" ref="B12:M12" si="0">B35</f>
        <v>40.366999999999997</v>
      </c>
      <c r="C12" s="19">
        <f t="shared" si="0"/>
        <v>19.326000000000001</v>
      </c>
      <c r="D12" s="19">
        <f t="shared" si="0"/>
        <v>0</v>
      </c>
      <c r="E12" s="19">
        <f t="shared" si="0"/>
        <v>-25.715</v>
      </c>
      <c r="F12" s="18">
        <f t="shared" si="0"/>
        <v>2938.0699999999993</v>
      </c>
      <c r="G12" s="19">
        <f t="shared" si="0"/>
        <v>177.02500000000001</v>
      </c>
      <c r="H12" s="19">
        <f t="shared" si="0"/>
        <v>0</v>
      </c>
      <c r="I12" s="19">
        <f t="shared" si="0"/>
        <v>274.84899999999999</v>
      </c>
      <c r="J12" s="18">
        <f t="shared" si="0"/>
        <v>799.52700000000004</v>
      </c>
      <c r="K12" s="19">
        <f t="shared" si="0"/>
        <v>1.478</v>
      </c>
      <c r="L12" s="19">
        <f t="shared" si="0"/>
        <v>6.8810000000000002</v>
      </c>
      <c r="M12" s="20">
        <f t="shared" si="0"/>
        <v>-3.6489999999999982</v>
      </c>
    </row>
    <row r="13" spans="1:13" x14ac:dyDescent="0.2">
      <c r="A13" s="21" t="s">
        <v>15</v>
      </c>
      <c r="B13" s="22">
        <f t="shared" ref="B13:M13" si="1">N35</f>
        <v>3.2189999999999999</v>
      </c>
      <c r="C13" s="23">
        <f t="shared" si="1"/>
        <v>0</v>
      </c>
      <c r="D13" s="23">
        <f t="shared" si="1"/>
        <v>0</v>
      </c>
      <c r="E13" s="23">
        <f t="shared" si="1"/>
        <v>-10.375</v>
      </c>
      <c r="F13" s="22">
        <f t="shared" si="1"/>
        <v>99.322999999999993</v>
      </c>
      <c r="G13" s="23">
        <f t="shared" si="1"/>
        <v>8.1510000000000016</v>
      </c>
      <c r="H13" s="23">
        <f t="shared" si="1"/>
        <v>0</v>
      </c>
      <c r="I13" s="23">
        <f t="shared" si="1"/>
        <v>8.16</v>
      </c>
      <c r="J13" s="22">
        <f t="shared" si="1"/>
        <v>77.251000000000005</v>
      </c>
      <c r="K13" s="23">
        <f t="shared" si="1"/>
        <v>0</v>
      </c>
      <c r="L13" s="23">
        <f t="shared" si="1"/>
        <v>0</v>
      </c>
      <c r="M13" s="24">
        <f t="shared" si="1"/>
        <v>0</v>
      </c>
    </row>
    <row r="14" spans="1:13" s="43" customFormat="1" x14ac:dyDescent="0.2">
      <c r="A14" s="44" t="s">
        <v>8</v>
      </c>
      <c r="B14" s="48">
        <f t="shared" ref="B14:M14" si="2">SUM(B12:B13)</f>
        <v>43.585999999999999</v>
      </c>
      <c r="C14" s="49">
        <f t="shared" si="2"/>
        <v>19.326000000000001</v>
      </c>
      <c r="D14" s="49">
        <f t="shared" si="2"/>
        <v>0</v>
      </c>
      <c r="E14" s="49">
        <f t="shared" si="2"/>
        <v>-36.090000000000003</v>
      </c>
      <c r="F14" s="48">
        <f t="shared" si="2"/>
        <v>3037.3929999999991</v>
      </c>
      <c r="G14" s="49">
        <f t="shared" si="2"/>
        <v>185.17600000000002</v>
      </c>
      <c r="H14" s="49">
        <f t="shared" si="2"/>
        <v>0</v>
      </c>
      <c r="I14" s="49">
        <f t="shared" si="2"/>
        <v>283.00900000000001</v>
      </c>
      <c r="J14" s="48">
        <f t="shared" si="2"/>
        <v>876.77800000000002</v>
      </c>
      <c r="K14" s="49">
        <f t="shared" si="2"/>
        <v>1.478</v>
      </c>
      <c r="L14" s="49">
        <f t="shared" si="2"/>
        <v>6.8810000000000002</v>
      </c>
      <c r="M14" s="50">
        <f t="shared" si="2"/>
        <v>-3.6489999999999982</v>
      </c>
    </row>
    <row r="17" spans="1:25" s="43" customFormat="1" ht="15.75" x14ac:dyDescent="0.25">
      <c r="A17" s="51" t="s">
        <v>40</v>
      </c>
    </row>
    <row r="18" spans="1:25" ht="15" x14ac:dyDescent="0.2">
      <c r="A18" s="10"/>
      <c r="B18" s="11" t="s">
        <v>14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3"/>
      <c r="N18" s="11" t="s">
        <v>15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</row>
    <row r="19" spans="1:25" x14ac:dyDescent="0.2">
      <c r="B19" s="14" t="s">
        <v>1</v>
      </c>
      <c r="C19" s="15"/>
      <c r="D19" s="15"/>
      <c r="E19" s="15"/>
      <c r="F19" s="14" t="s">
        <v>2</v>
      </c>
      <c r="G19" s="15"/>
      <c r="H19" s="15"/>
      <c r="I19" s="15"/>
      <c r="J19" s="14" t="s">
        <v>3</v>
      </c>
      <c r="K19" s="15"/>
      <c r="L19" s="15"/>
      <c r="M19" s="16"/>
      <c r="N19" s="14" t="s">
        <v>1</v>
      </c>
      <c r="O19" s="15"/>
      <c r="P19" s="15"/>
      <c r="Q19" s="15"/>
      <c r="R19" s="14" t="s">
        <v>2</v>
      </c>
      <c r="S19" s="15"/>
      <c r="T19" s="15"/>
      <c r="U19" s="15"/>
      <c r="V19" s="14" t="s">
        <v>3</v>
      </c>
      <c r="W19" s="15"/>
      <c r="X19" s="15"/>
      <c r="Y19" s="16"/>
    </row>
    <row r="20" spans="1:25" s="43" customFormat="1" x14ac:dyDescent="0.2">
      <c r="A20" s="44" t="s">
        <v>19</v>
      </c>
      <c r="B20" s="45" t="s">
        <v>4</v>
      </c>
      <c r="C20" s="46" t="s">
        <v>5</v>
      </c>
      <c r="D20" s="46" t="s">
        <v>6</v>
      </c>
      <c r="E20" s="46" t="s">
        <v>7</v>
      </c>
      <c r="F20" s="45" t="s">
        <v>4</v>
      </c>
      <c r="G20" s="46" t="s">
        <v>5</v>
      </c>
      <c r="H20" s="46" t="s">
        <v>6</v>
      </c>
      <c r="I20" s="46" t="s">
        <v>7</v>
      </c>
      <c r="J20" s="45" t="s">
        <v>4</v>
      </c>
      <c r="K20" s="46" t="s">
        <v>5</v>
      </c>
      <c r="L20" s="46" t="s">
        <v>6</v>
      </c>
      <c r="M20" s="47" t="s">
        <v>7</v>
      </c>
      <c r="N20" s="45" t="s">
        <v>4</v>
      </c>
      <c r="O20" s="46" t="s">
        <v>5</v>
      </c>
      <c r="P20" s="46" t="s">
        <v>6</v>
      </c>
      <c r="Q20" s="46" t="s">
        <v>7</v>
      </c>
      <c r="R20" s="45" t="s">
        <v>4</v>
      </c>
      <c r="S20" s="46" t="s">
        <v>5</v>
      </c>
      <c r="T20" s="46" t="s">
        <v>6</v>
      </c>
      <c r="U20" s="46" t="s">
        <v>7</v>
      </c>
      <c r="V20" s="45" t="s">
        <v>4</v>
      </c>
      <c r="W20" s="46" t="s">
        <v>5</v>
      </c>
      <c r="X20" s="46" t="s">
        <v>6</v>
      </c>
      <c r="Y20" s="47" t="s">
        <v>7</v>
      </c>
    </row>
    <row r="21" spans="1:25" x14ac:dyDescent="0.2">
      <c r="A21" s="17" t="s">
        <v>20</v>
      </c>
      <c r="B21" s="18">
        <v>0</v>
      </c>
      <c r="C21" s="19">
        <v>0</v>
      </c>
      <c r="D21" s="19">
        <v>0</v>
      </c>
      <c r="E21" s="19">
        <v>0</v>
      </c>
      <c r="F21" s="18">
        <v>22.545999999999999</v>
      </c>
      <c r="G21" s="19">
        <v>0</v>
      </c>
      <c r="H21" s="19">
        <v>0</v>
      </c>
      <c r="I21" s="19">
        <v>0</v>
      </c>
      <c r="J21" s="18">
        <v>11.848000000000001</v>
      </c>
      <c r="K21" s="19">
        <v>0</v>
      </c>
      <c r="L21" s="19">
        <v>0</v>
      </c>
      <c r="M21" s="20">
        <v>0</v>
      </c>
      <c r="N21" s="18">
        <v>0</v>
      </c>
      <c r="O21" s="19">
        <v>0</v>
      </c>
      <c r="P21" s="19">
        <v>0</v>
      </c>
      <c r="Q21" s="19">
        <v>0</v>
      </c>
      <c r="R21" s="18">
        <v>0</v>
      </c>
      <c r="S21" s="19">
        <v>0</v>
      </c>
      <c r="T21" s="19">
        <v>0</v>
      </c>
      <c r="U21" s="19">
        <v>0</v>
      </c>
      <c r="V21" s="18">
        <v>0</v>
      </c>
      <c r="W21" s="19">
        <v>0</v>
      </c>
      <c r="X21" s="19">
        <v>0</v>
      </c>
      <c r="Y21" s="20">
        <v>0</v>
      </c>
    </row>
    <row r="22" spans="1:25" x14ac:dyDescent="0.2">
      <c r="A22" s="21" t="s">
        <v>21</v>
      </c>
      <c r="B22" s="22">
        <v>0.191</v>
      </c>
      <c r="C22" s="23">
        <v>7.91</v>
      </c>
      <c r="D22" s="23">
        <v>0</v>
      </c>
      <c r="E22" s="23">
        <v>-2.3740000000000001</v>
      </c>
      <c r="F22" s="22">
        <v>122.51</v>
      </c>
      <c r="G22" s="23">
        <v>12.398</v>
      </c>
      <c r="H22" s="23">
        <v>0</v>
      </c>
      <c r="I22" s="23">
        <v>-26.03</v>
      </c>
      <c r="J22" s="22">
        <v>15.901</v>
      </c>
      <c r="K22" s="23">
        <v>0</v>
      </c>
      <c r="L22" s="23">
        <v>0</v>
      </c>
      <c r="M22" s="24">
        <v>0</v>
      </c>
      <c r="N22" s="22">
        <v>0</v>
      </c>
      <c r="O22" s="23">
        <v>0</v>
      </c>
      <c r="P22" s="23">
        <v>0</v>
      </c>
      <c r="Q22" s="23">
        <v>0</v>
      </c>
      <c r="R22" s="22">
        <v>0</v>
      </c>
      <c r="S22" s="23">
        <v>0</v>
      </c>
      <c r="T22" s="23">
        <v>0</v>
      </c>
      <c r="U22" s="23">
        <v>0</v>
      </c>
      <c r="V22" s="22">
        <v>0</v>
      </c>
      <c r="W22" s="23">
        <v>0</v>
      </c>
      <c r="X22" s="23">
        <v>0</v>
      </c>
      <c r="Y22" s="24">
        <v>0</v>
      </c>
    </row>
    <row r="23" spans="1:25" x14ac:dyDescent="0.2">
      <c r="A23" s="21" t="s">
        <v>22</v>
      </c>
      <c r="B23" s="22">
        <v>0</v>
      </c>
      <c r="C23" s="23">
        <v>0</v>
      </c>
      <c r="D23" s="23">
        <v>0</v>
      </c>
      <c r="E23" s="23">
        <v>0</v>
      </c>
      <c r="F23" s="22">
        <v>738.029</v>
      </c>
      <c r="G23" s="23">
        <v>32.630000000000003</v>
      </c>
      <c r="H23" s="23">
        <v>0</v>
      </c>
      <c r="I23" s="23">
        <v>53.338999999999999</v>
      </c>
      <c r="J23" s="22">
        <v>123.26</v>
      </c>
      <c r="K23" s="23">
        <v>0.36099999999999999</v>
      </c>
      <c r="L23" s="23">
        <v>0</v>
      </c>
      <c r="M23" s="24">
        <v>-7.7569999999999997</v>
      </c>
      <c r="N23" s="22">
        <v>0</v>
      </c>
      <c r="O23" s="23">
        <v>0</v>
      </c>
      <c r="P23" s="23">
        <v>0</v>
      </c>
      <c r="Q23" s="23">
        <v>0</v>
      </c>
      <c r="R23" s="22">
        <v>10.081</v>
      </c>
      <c r="S23" s="23">
        <v>4.2750000000000004</v>
      </c>
      <c r="T23" s="23">
        <v>0</v>
      </c>
      <c r="U23" s="23">
        <v>-8.6709999999999994</v>
      </c>
      <c r="V23" s="22">
        <v>17.613</v>
      </c>
      <c r="W23" s="23">
        <v>0</v>
      </c>
      <c r="X23" s="23">
        <v>0</v>
      </c>
      <c r="Y23" s="24">
        <v>0</v>
      </c>
    </row>
    <row r="24" spans="1:25" x14ac:dyDescent="0.2">
      <c r="A24" s="21" t="s">
        <v>23</v>
      </c>
      <c r="B24" s="22">
        <v>0</v>
      </c>
      <c r="C24" s="23">
        <v>0</v>
      </c>
      <c r="D24" s="23">
        <v>0</v>
      </c>
      <c r="E24" s="23">
        <v>0</v>
      </c>
      <c r="F24" s="22">
        <v>665.55799999999999</v>
      </c>
      <c r="G24" s="23">
        <v>76.143000000000001</v>
      </c>
      <c r="H24" s="23">
        <v>0</v>
      </c>
      <c r="I24" s="23">
        <v>3.8889999999999998</v>
      </c>
      <c r="J24" s="22">
        <v>25.872</v>
      </c>
      <c r="K24" s="23">
        <v>0</v>
      </c>
      <c r="L24" s="23">
        <v>0</v>
      </c>
      <c r="M24" s="24">
        <v>0</v>
      </c>
      <c r="N24" s="22">
        <v>0</v>
      </c>
      <c r="O24" s="23">
        <v>0</v>
      </c>
      <c r="P24" s="23">
        <v>0</v>
      </c>
      <c r="Q24" s="23">
        <v>0</v>
      </c>
      <c r="R24" s="22">
        <v>47.076000000000001</v>
      </c>
      <c r="S24" s="23">
        <v>2.8580000000000001</v>
      </c>
      <c r="T24" s="23">
        <v>0</v>
      </c>
      <c r="U24" s="23">
        <v>29.448</v>
      </c>
      <c r="V24" s="22">
        <v>54.581000000000003</v>
      </c>
      <c r="W24" s="23">
        <v>0</v>
      </c>
      <c r="X24" s="23">
        <v>0</v>
      </c>
      <c r="Y24" s="24">
        <v>0</v>
      </c>
    </row>
    <row r="25" spans="1:25" x14ac:dyDescent="0.2">
      <c r="A25" s="21" t="s">
        <v>24</v>
      </c>
      <c r="B25" s="22">
        <v>0.621</v>
      </c>
      <c r="C25" s="23">
        <v>0</v>
      </c>
      <c r="D25" s="23">
        <v>0</v>
      </c>
      <c r="E25" s="23">
        <v>0</v>
      </c>
      <c r="F25" s="22">
        <v>98.156999999999996</v>
      </c>
      <c r="G25" s="23">
        <v>15.64</v>
      </c>
      <c r="H25" s="23">
        <v>0</v>
      </c>
      <c r="I25" s="23">
        <v>-21.442</v>
      </c>
      <c r="J25" s="22">
        <v>32.515000000000001</v>
      </c>
      <c r="K25" s="23">
        <v>0</v>
      </c>
      <c r="L25" s="23">
        <v>0</v>
      </c>
      <c r="M25" s="24">
        <v>2.5000000000000001E-2</v>
      </c>
      <c r="N25" s="22">
        <v>0</v>
      </c>
      <c r="O25" s="23">
        <v>0</v>
      </c>
      <c r="P25" s="23">
        <v>0</v>
      </c>
      <c r="Q25" s="23">
        <v>0</v>
      </c>
      <c r="R25" s="22">
        <v>24.597000000000001</v>
      </c>
      <c r="S25" s="23">
        <v>1.018</v>
      </c>
      <c r="T25" s="23">
        <v>0</v>
      </c>
      <c r="U25" s="23">
        <v>-9.8740000000000006</v>
      </c>
      <c r="V25" s="22">
        <v>3.4239999999999999</v>
      </c>
      <c r="W25" s="23">
        <v>0</v>
      </c>
      <c r="X25" s="23">
        <v>0</v>
      </c>
      <c r="Y25" s="24">
        <v>0</v>
      </c>
    </row>
    <row r="26" spans="1:25" x14ac:dyDescent="0.2">
      <c r="A26" s="21" t="s">
        <v>25</v>
      </c>
      <c r="B26" s="22">
        <v>0</v>
      </c>
      <c r="C26" s="23">
        <v>0</v>
      </c>
      <c r="D26" s="23">
        <v>0</v>
      </c>
      <c r="E26" s="23">
        <v>0</v>
      </c>
      <c r="F26" s="22">
        <v>635.43100000000004</v>
      </c>
      <c r="G26" s="23">
        <v>11.191000000000001</v>
      </c>
      <c r="H26" s="23">
        <v>0</v>
      </c>
      <c r="I26" s="23">
        <v>-9.8130000000000006</v>
      </c>
      <c r="J26" s="22">
        <v>91.185000000000002</v>
      </c>
      <c r="K26" s="23">
        <v>0</v>
      </c>
      <c r="L26" s="23">
        <v>0</v>
      </c>
      <c r="M26" s="24">
        <v>-0.4</v>
      </c>
      <c r="N26" s="22">
        <v>0</v>
      </c>
      <c r="O26" s="23">
        <v>0</v>
      </c>
      <c r="P26" s="23">
        <v>0</v>
      </c>
      <c r="Q26" s="23">
        <v>0</v>
      </c>
      <c r="R26" s="22">
        <v>9.8339999999999996</v>
      </c>
      <c r="S26" s="23">
        <v>0</v>
      </c>
      <c r="T26" s="23">
        <v>0</v>
      </c>
      <c r="U26" s="23">
        <v>0.04</v>
      </c>
      <c r="V26" s="22">
        <v>0</v>
      </c>
      <c r="W26" s="23">
        <v>0</v>
      </c>
      <c r="X26" s="23">
        <v>0</v>
      </c>
      <c r="Y26" s="24">
        <v>0</v>
      </c>
    </row>
    <row r="27" spans="1:25" x14ac:dyDescent="0.2">
      <c r="A27" s="21" t="s">
        <v>26</v>
      </c>
      <c r="B27" s="22">
        <v>0</v>
      </c>
      <c r="C27" s="23">
        <v>0</v>
      </c>
      <c r="D27" s="23">
        <v>0</v>
      </c>
      <c r="E27" s="23">
        <v>0</v>
      </c>
      <c r="F27" s="22">
        <v>99.441000000000003</v>
      </c>
      <c r="G27" s="23">
        <v>2.4319999999999999</v>
      </c>
      <c r="H27" s="23">
        <v>0</v>
      </c>
      <c r="I27" s="23">
        <v>1.1559999999999999</v>
      </c>
      <c r="J27" s="22">
        <v>47.435000000000002</v>
      </c>
      <c r="K27" s="23">
        <v>0</v>
      </c>
      <c r="L27" s="23">
        <v>0</v>
      </c>
      <c r="M27" s="24">
        <v>0</v>
      </c>
      <c r="N27" s="22">
        <v>0</v>
      </c>
      <c r="O27" s="23">
        <v>0</v>
      </c>
      <c r="P27" s="23">
        <v>0</v>
      </c>
      <c r="Q27" s="23">
        <v>0</v>
      </c>
      <c r="R27" s="22">
        <v>0</v>
      </c>
      <c r="S27" s="23">
        <v>0</v>
      </c>
      <c r="T27" s="23">
        <v>0</v>
      </c>
      <c r="U27" s="23">
        <v>0</v>
      </c>
      <c r="V27" s="22">
        <v>0</v>
      </c>
      <c r="W27" s="23">
        <v>0</v>
      </c>
      <c r="X27" s="23">
        <v>0</v>
      </c>
      <c r="Y27" s="24">
        <v>0</v>
      </c>
    </row>
    <row r="28" spans="1:25" x14ac:dyDescent="0.2">
      <c r="A28" s="21" t="s">
        <v>27</v>
      </c>
      <c r="B28" s="22">
        <v>29.094000000000001</v>
      </c>
      <c r="C28" s="23">
        <v>2.2989999999999999</v>
      </c>
      <c r="D28" s="23">
        <v>0</v>
      </c>
      <c r="E28" s="23">
        <v>-0.55700000000000005</v>
      </c>
      <c r="F28" s="22">
        <v>131.16999999999999</v>
      </c>
      <c r="G28" s="23">
        <v>6.3129999999999997</v>
      </c>
      <c r="H28" s="23">
        <v>0</v>
      </c>
      <c r="I28" s="23">
        <v>-3.673</v>
      </c>
      <c r="J28" s="22">
        <v>26.92</v>
      </c>
      <c r="K28" s="23">
        <v>0</v>
      </c>
      <c r="L28" s="23">
        <v>0</v>
      </c>
      <c r="M28" s="24">
        <v>0</v>
      </c>
      <c r="N28" s="22">
        <v>0</v>
      </c>
      <c r="O28" s="23">
        <v>0</v>
      </c>
      <c r="P28" s="23">
        <v>0</v>
      </c>
      <c r="Q28" s="23">
        <v>0</v>
      </c>
      <c r="R28" s="22">
        <v>0</v>
      </c>
      <c r="S28" s="23">
        <v>0</v>
      </c>
      <c r="T28" s="23">
        <v>0</v>
      </c>
      <c r="U28" s="23">
        <v>0</v>
      </c>
      <c r="V28" s="22">
        <v>0</v>
      </c>
      <c r="W28" s="23">
        <v>0</v>
      </c>
      <c r="X28" s="23">
        <v>0</v>
      </c>
      <c r="Y28" s="24">
        <v>0</v>
      </c>
    </row>
    <row r="29" spans="1:25" x14ac:dyDescent="0.2">
      <c r="A29" s="21" t="s">
        <v>28</v>
      </c>
      <c r="B29" s="22">
        <v>2.3170000000000002</v>
      </c>
      <c r="C29" s="23">
        <v>0.33800000000000002</v>
      </c>
      <c r="D29" s="23">
        <v>0</v>
      </c>
      <c r="E29" s="23">
        <v>-10.102</v>
      </c>
      <c r="F29" s="22">
        <v>162.12200000000001</v>
      </c>
      <c r="G29" s="23">
        <v>1.631</v>
      </c>
      <c r="H29" s="23">
        <v>0</v>
      </c>
      <c r="I29" s="23">
        <v>-18.239000000000001</v>
      </c>
      <c r="J29" s="22">
        <v>49.784999999999997</v>
      </c>
      <c r="K29" s="23">
        <v>0</v>
      </c>
      <c r="L29" s="23">
        <v>0</v>
      </c>
      <c r="M29" s="24">
        <v>0</v>
      </c>
      <c r="N29" s="22">
        <v>0.42099999999999999</v>
      </c>
      <c r="O29" s="23">
        <v>0</v>
      </c>
      <c r="P29" s="23">
        <v>0</v>
      </c>
      <c r="Q29" s="23">
        <v>-10.375</v>
      </c>
      <c r="R29" s="22">
        <v>1.522</v>
      </c>
      <c r="S29" s="23">
        <v>0</v>
      </c>
      <c r="T29" s="23">
        <v>0</v>
      </c>
      <c r="U29" s="23">
        <v>-2.7829999999999999</v>
      </c>
      <c r="V29" s="22">
        <v>0.70199999999999996</v>
      </c>
      <c r="W29" s="23">
        <v>0</v>
      </c>
      <c r="X29" s="23">
        <v>0</v>
      </c>
      <c r="Y29" s="24">
        <v>0</v>
      </c>
    </row>
    <row r="30" spans="1:25" x14ac:dyDescent="0.2">
      <c r="A30" s="21" t="s">
        <v>29</v>
      </c>
      <c r="B30" s="22">
        <v>0.28999999999999998</v>
      </c>
      <c r="C30" s="23">
        <v>0.52100000000000002</v>
      </c>
      <c r="D30" s="25">
        <v>0</v>
      </c>
      <c r="E30" s="23">
        <v>-5.4640000000000004</v>
      </c>
      <c r="F30" s="22">
        <v>66.858999999999995</v>
      </c>
      <c r="G30" s="23">
        <v>0.66300000000000003</v>
      </c>
      <c r="H30" s="23">
        <v>0</v>
      </c>
      <c r="I30" s="23">
        <v>1.2470000000000001</v>
      </c>
      <c r="J30" s="22">
        <v>79.153999999999996</v>
      </c>
      <c r="K30" s="23">
        <v>0</v>
      </c>
      <c r="L30" s="23">
        <v>0</v>
      </c>
      <c r="M30" s="24">
        <v>0.79300000000000004</v>
      </c>
      <c r="N30" s="22">
        <v>0</v>
      </c>
      <c r="O30" s="23">
        <v>0</v>
      </c>
      <c r="P30" s="25">
        <v>0</v>
      </c>
      <c r="Q30" s="23">
        <v>0</v>
      </c>
      <c r="R30" s="22">
        <v>0</v>
      </c>
      <c r="S30" s="23">
        <v>0</v>
      </c>
      <c r="T30" s="23">
        <v>0</v>
      </c>
      <c r="U30" s="23">
        <v>0</v>
      </c>
      <c r="V30" s="22">
        <v>0</v>
      </c>
      <c r="W30" s="23">
        <v>0</v>
      </c>
      <c r="X30" s="23">
        <v>0</v>
      </c>
      <c r="Y30" s="24">
        <v>0</v>
      </c>
    </row>
    <row r="31" spans="1:25" x14ac:dyDescent="0.2">
      <c r="A31" s="21" t="s">
        <v>30</v>
      </c>
      <c r="B31" s="22">
        <v>0.35699999999999998</v>
      </c>
      <c r="C31" s="23">
        <v>0.502</v>
      </c>
      <c r="D31" s="23">
        <v>0</v>
      </c>
      <c r="E31" s="23">
        <v>0.20100000000000001</v>
      </c>
      <c r="F31" s="22">
        <v>63.642000000000003</v>
      </c>
      <c r="G31" s="23">
        <v>4.1390000000000002</v>
      </c>
      <c r="H31" s="23">
        <v>0</v>
      </c>
      <c r="I31" s="23">
        <v>300.541</v>
      </c>
      <c r="J31" s="22">
        <v>38.951000000000001</v>
      </c>
      <c r="K31" s="23">
        <v>0</v>
      </c>
      <c r="L31" s="23">
        <v>0</v>
      </c>
      <c r="M31" s="24">
        <v>0.113</v>
      </c>
      <c r="N31" s="22">
        <v>0</v>
      </c>
      <c r="O31" s="23">
        <v>0</v>
      </c>
      <c r="P31" s="23">
        <v>0</v>
      </c>
      <c r="Q31" s="23">
        <v>0</v>
      </c>
      <c r="R31" s="22">
        <v>0</v>
      </c>
      <c r="S31" s="23">
        <v>0</v>
      </c>
      <c r="T31" s="23">
        <v>0</v>
      </c>
      <c r="U31" s="23">
        <v>0</v>
      </c>
      <c r="V31" s="22">
        <v>0</v>
      </c>
      <c r="W31" s="23">
        <v>0</v>
      </c>
      <c r="X31" s="23">
        <v>0</v>
      </c>
      <c r="Y31" s="24">
        <v>0</v>
      </c>
    </row>
    <row r="32" spans="1:25" x14ac:dyDescent="0.2">
      <c r="A32" s="21" t="s">
        <v>31</v>
      </c>
      <c r="B32" s="22">
        <v>4.194</v>
      </c>
      <c r="C32" s="23">
        <v>7.2560000000000002</v>
      </c>
      <c r="D32" s="23">
        <v>0</v>
      </c>
      <c r="E32" s="23">
        <v>-8.6579999999999995</v>
      </c>
      <c r="F32" s="22">
        <v>77.796999999999997</v>
      </c>
      <c r="G32" s="23">
        <v>5.74</v>
      </c>
      <c r="H32" s="23">
        <v>0</v>
      </c>
      <c r="I32" s="23">
        <v>-1.3640000000000001</v>
      </c>
      <c r="J32" s="22">
        <v>53.018000000000001</v>
      </c>
      <c r="K32" s="23">
        <v>0</v>
      </c>
      <c r="L32" s="23">
        <v>6.8810000000000002</v>
      </c>
      <c r="M32" s="24">
        <v>2.23</v>
      </c>
      <c r="N32" s="22">
        <v>0</v>
      </c>
      <c r="O32" s="23">
        <v>0</v>
      </c>
      <c r="P32" s="23">
        <v>0</v>
      </c>
      <c r="Q32" s="23">
        <v>0</v>
      </c>
      <c r="R32" s="22">
        <v>0</v>
      </c>
      <c r="S32" s="23">
        <v>0</v>
      </c>
      <c r="T32" s="23">
        <v>0</v>
      </c>
      <c r="U32" s="23">
        <v>0</v>
      </c>
      <c r="V32" s="22">
        <v>0</v>
      </c>
      <c r="W32" s="23">
        <v>0</v>
      </c>
      <c r="X32" s="23">
        <v>0</v>
      </c>
      <c r="Y32" s="24">
        <v>0</v>
      </c>
    </row>
    <row r="33" spans="1:25" x14ac:dyDescent="0.2">
      <c r="A33" s="21" t="s">
        <v>32</v>
      </c>
      <c r="B33" s="22">
        <v>0</v>
      </c>
      <c r="C33" s="23">
        <v>0</v>
      </c>
      <c r="D33" s="23">
        <v>0</v>
      </c>
      <c r="E33" s="23">
        <v>0</v>
      </c>
      <c r="F33" s="22">
        <v>3.931</v>
      </c>
      <c r="G33" s="23">
        <v>0</v>
      </c>
      <c r="H33" s="23">
        <v>0</v>
      </c>
      <c r="I33" s="23">
        <v>0</v>
      </c>
      <c r="J33" s="22">
        <v>31.026</v>
      </c>
      <c r="K33" s="23">
        <v>0</v>
      </c>
      <c r="L33" s="23">
        <v>0</v>
      </c>
      <c r="M33" s="24">
        <v>1E-3</v>
      </c>
      <c r="N33" s="22">
        <v>0</v>
      </c>
      <c r="O33" s="23">
        <v>0</v>
      </c>
      <c r="P33" s="23">
        <v>0</v>
      </c>
      <c r="Q33" s="23">
        <v>0</v>
      </c>
      <c r="R33" s="22">
        <v>0</v>
      </c>
      <c r="S33" s="23">
        <v>0</v>
      </c>
      <c r="T33" s="23">
        <v>0</v>
      </c>
      <c r="U33" s="23">
        <v>0</v>
      </c>
      <c r="V33" s="22">
        <v>0</v>
      </c>
      <c r="W33" s="23">
        <v>0</v>
      </c>
      <c r="X33" s="23">
        <v>0</v>
      </c>
      <c r="Y33" s="24">
        <v>0</v>
      </c>
    </row>
    <row r="34" spans="1:25" x14ac:dyDescent="0.2">
      <c r="A34" s="21" t="s">
        <v>33</v>
      </c>
      <c r="B34" s="26">
        <v>3.3029999999999999</v>
      </c>
      <c r="C34" s="27">
        <v>0.5</v>
      </c>
      <c r="D34" s="27">
        <v>0</v>
      </c>
      <c r="E34" s="27">
        <v>1.2390000000000001</v>
      </c>
      <c r="F34" s="26">
        <v>50.877000000000002</v>
      </c>
      <c r="G34" s="27">
        <v>8.1050000000000004</v>
      </c>
      <c r="H34" s="27">
        <v>0</v>
      </c>
      <c r="I34" s="27">
        <v>-4.7619999999999996</v>
      </c>
      <c r="J34" s="26">
        <v>172.65700000000001</v>
      </c>
      <c r="K34" s="27">
        <v>1.117</v>
      </c>
      <c r="L34" s="27">
        <v>0</v>
      </c>
      <c r="M34" s="28">
        <v>1.3460000000000001</v>
      </c>
      <c r="N34" s="26">
        <v>2.798</v>
      </c>
      <c r="O34" s="27">
        <v>0</v>
      </c>
      <c r="P34" s="27">
        <v>0</v>
      </c>
      <c r="Q34" s="27">
        <v>0</v>
      </c>
      <c r="R34" s="26">
        <v>6.2130000000000001</v>
      </c>
      <c r="S34" s="27">
        <v>0</v>
      </c>
      <c r="T34" s="27">
        <v>0</v>
      </c>
      <c r="U34" s="27">
        <v>0</v>
      </c>
      <c r="V34" s="26">
        <v>0.93100000000000005</v>
      </c>
      <c r="W34" s="27">
        <v>0</v>
      </c>
      <c r="X34" s="27">
        <v>0</v>
      </c>
      <c r="Y34" s="28">
        <v>0</v>
      </c>
    </row>
    <row r="35" spans="1:25" s="43" customFormat="1" x14ac:dyDescent="0.2">
      <c r="A35" s="44" t="s">
        <v>8</v>
      </c>
      <c r="B35" s="48">
        <f t="shared" ref="B35:M35" si="3">SUM(B21:B34)</f>
        <v>40.366999999999997</v>
      </c>
      <c r="C35" s="49">
        <f t="shared" si="3"/>
        <v>19.326000000000001</v>
      </c>
      <c r="D35" s="49">
        <f t="shared" si="3"/>
        <v>0</v>
      </c>
      <c r="E35" s="49">
        <f t="shared" si="3"/>
        <v>-25.715</v>
      </c>
      <c r="F35" s="48">
        <f t="shared" si="3"/>
        <v>2938.0699999999993</v>
      </c>
      <c r="G35" s="49">
        <f t="shared" si="3"/>
        <v>177.02500000000001</v>
      </c>
      <c r="H35" s="49">
        <f t="shared" si="3"/>
        <v>0</v>
      </c>
      <c r="I35" s="49">
        <f t="shared" si="3"/>
        <v>274.84899999999999</v>
      </c>
      <c r="J35" s="48">
        <f t="shared" si="3"/>
        <v>799.52700000000004</v>
      </c>
      <c r="K35" s="49">
        <f t="shared" si="3"/>
        <v>1.478</v>
      </c>
      <c r="L35" s="49">
        <f t="shared" si="3"/>
        <v>6.8810000000000002</v>
      </c>
      <c r="M35" s="50">
        <f t="shared" si="3"/>
        <v>-3.6489999999999982</v>
      </c>
      <c r="N35" s="48">
        <f>SUM(N21:N34)</f>
        <v>3.2189999999999999</v>
      </c>
      <c r="O35" s="49">
        <f>SUM(O21:O34)</f>
        <v>0</v>
      </c>
      <c r="P35" s="49">
        <f>SUM(P21:P34)</f>
        <v>0</v>
      </c>
      <c r="Q35" s="49">
        <f t="shared" ref="Q35:Y35" si="4">SUM(Q21:Q34)</f>
        <v>-10.375</v>
      </c>
      <c r="R35" s="48">
        <f t="shared" si="4"/>
        <v>99.322999999999993</v>
      </c>
      <c r="S35" s="49">
        <f t="shared" si="4"/>
        <v>8.1510000000000016</v>
      </c>
      <c r="T35" s="49">
        <f t="shared" si="4"/>
        <v>0</v>
      </c>
      <c r="U35" s="49">
        <f t="shared" si="4"/>
        <v>8.16</v>
      </c>
      <c r="V35" s="48">
        <f t="shared" si="4"/>
        <v>77.251000000000005</v>
      </c>
      <c r="W35" s="49">
        <f t="shared" si="4"/>
        <v>0</v>
      </c>
      <c r="X35" s="49">
        <f t="shared" si="4"/>
        <v>0</v>
      </c>
      <c r="Y35" s="50">
        <f t="shared" si="4"/>
        <v>0</v>
      </c>
    </row>
    <row r="38" spans="1:25" s="43" customFormat="1" ht="15.75" x14ac:dyDescent="0.25">
      <c r="A38" s="51" t="s">
        <v>9</v>
      </c>
    </row>
    <row r="39" spans="1:25" x14ac:dyDescent="0.2">
      <c r="A39" s="9" t="s">
        <v>10</v>
      </c>
    </row>
    <row r="40" spans="1:25" x14ac:dyDescent="0.2">
      <c r="A40" s="9" t="s">
        <v>11</v>
      </c>
    </row>
    <row r="41" spans="1:25" x14ac:dyDescent="0.2">
      <c r="A41" s="9" t="s">
        <v>12</v>
      </c>
    </row>
    <row r="42" spans="1:25" x14ac:dyDescent="0.2">
      <c r="A42" s="29" t="s">
        <v>13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</sheetData>
  <mergeCells count="13">
    <mergeCell ref="A42:M42"/>
    <mergeCell ref="B19:E19"/>
    <mergeCell ref="F19:I19"/>
    <mergeCell ref="J19:M19"/>
    <mergeCell ref="N19:Q19"/>
    <mergeCell ref="R19:U19"/>
    <mergeCell ref="V19:Y19"/>
    <mergeCell ref="B9:M9"/>
    <mergeCell ref="B10:E10"/>
    <mergeCell ref="F10:I10"/>
    <mergeCell ref="J10:M10"/>
    <mergeCell ref="B18:M18"/>
    <mergeCell ref="N18:Y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workbookViewId="0">
      <selection activeCell="A6" sqref="A6"/>
    </sheetView>
  </sheetViews>
  <sheetFormatPr baseColWidth="10" defaultRowHeight="12.75" x14ac:dyDescent="0.2"/>
  <cols>
    <col min="1" max="1" width="41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33" customFormat="1" ht="27.75" x14ac:dyDescent="0.4">
      <c r="A1" s="30" t="s">
        <v>18</v>
      </c>
      <c r="B1" s="31"/>
      <c r="C1" s="32"/>
      <c r="D1" s="32"/>
      <c r="E1" s="32"/>
      <c r="F1" s="31"/>
      <c r="G1" s="32"/>
      <c r="H1" s="32"/>
      <c r="I1" s="32"/>
    </row>
    <row r="2" spans="1:13" s="41" customFormat="1" ht="18" x14ac:dyDescent="0.25">
      <c r="A2" s="38" t="s">
        <v>17</v>
      </c>
      <c r="B2" s="39"/>
      <c r="C2" s="40"/>
      <c r="D2" s="40"/>
      <c r="E2" s="40"/>
      <c r="F2" s="39"/>
      <c r="G2" s="40"/>
      <c r="H2" s="40"/>
      <c r="I2" s="40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0</v>
      </c>
      <c r="B4" s="2"/>
      <c r="C4" s="3"/>
      <c r="D4" s="3"/>
      <c r="E4" s="3"/>
    </row>
    <row r="5" spans="1:13" s="4" customFormat="1" x14ac:dyDescent="0.2">
      <c r="A5" s="5" t="s">
        <v>46</v>
      </c>
      <c r="B5" s="2"/>
      <c r="C5" s="3"/>
      <c r="D5" s="3"/>
      <c r="E5" s="3"/>
    </row>
    <row r="6" spans="1:13" x14ac:dyDescent="0.2">
      <c r="A6" s="6"/>
      <c r="B6" s="7"/>
      <c r="C6" s="8"/>
      <c r="D6" s="8"/>
      <c r="E6" s="8"/>
    </row>
    <row r="8" spans="1:13" s="43" customFormat="1" ht="15.75" x14ac:dyDescent="0.25">
      <c r="A8" s="42" t="s">
        <v>41</v>
      </c>
    </row>
    <row r="9" spans="1:13" ht="15" x14ac:dyDescent="0.2">
      <c r="A9" s="10"/>
      <c r="B9" s="11" t="s">
        <v>8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x14ac:dyDescent="0.2">
      <c r="B10" s="14" t="s">
        <v>1</v>
      </c>
      <c r="C10" s="15"/>
      <c r="D10" s="15"/>
      <c r="E10" s="15"/>
      <c r="F10" s="14" t="s">
        <v>2</v>
      </c>
      <c r="G10" s="15"/>
      <c r="H10" s="15"/>
      <c r="I10" s="15"/>
      <c r="J10" s="14" t="s">
        <v>3</v>
      </c>
      <c r="K10" s="15"/>
      <c r="L10" s="15"/>
      <c r="M10" s="16"/>
    </row>
    <row r="11" spans="1:13" s="43" customFormat="1" x14ac:dyDescent="0.2">
      <c r="A11" s="44" t="s">
        <v>16</v>
      </c>
      <c r="B11" s="45" t="s">
        <v>4</v>
      </c>
      <c r="C11" s="46" t="s">
        <v>5</v>
      </c>
      <c r="D11" s="46" t="s">
        <v>6</v>
      </c>
      <c r="E11" s="46" t="s">
        <v>7</v>
      </c>
      <c r="F11" s="45" t="s">
        <v>4</v>
      </c>
      <c r="G11" s="46" t="s">
        <v>5</v>
      </c>
      <c r="H11" s="46" t="s">
        <v>6</v>
      </c>
      <c r="I11" s="46" t="s">
        <v>7</v>
      </c>
      <c r="J11" s="45" t="s">
        <v>4</v>
      </c>
      <c r="K11" s="46" t="s">
        <v>5</v>
      </c>
      <c r="L11" s="46" t="s">
        <v>6</v>
      </c>
      <c r="M11" s="47" t="s">
        <v>7</v>
      </c>
    </row>
    <row r="12" spans="1:13" x14ac:dyDescent="0.2">
      <c r="A12" s="17" t="s">
        <v>14</v>
      </c>
      <c r="B12" s="18">
        <f t="shared" ref="B12:M12" si="0">B35</f>
        <v>5.5890000000000004</v>
      </c>
      <c r="C12" s="19">
        <f t="shared" si="0"/>
        <v>5.5950000000000006</v>
      </c>
      <c r="D12" s="19">
        <f t="shared" si="0"/>
        <v>0</v>
      </c>
      <c r="E12" s="19">
        <f t="shared" si="0"/>
        <v>26.463000000000001</v>
      </c>
      <c r="F12" s="18">
        <f t="shared" si="0"/>
        <v>2548.4029999999993</v>
      </c>
      <c r="G12" s="19">
        <f t="shared" si="0"/>
        <v>204.23299999999998</v>
      </c>
      <c r="H12" s="19">
        <f t="shared" si="0"/>
        <v>0</v>
      </c>
      <c r="I12" s="19">
        <f t="shared" si="0"/>
        <v>51.40900000000002</v>
      </c>
      <c r="J12" s="18">
        <f t="shared" si="0"/>
        <v>1239.7979999999998</v>
      </c>
      <c r="K12" s="19">
        <f t="shared" si="0"/>
        <v>0.50800000000000001</v>
      </c>
      <c r="L12" s="19">
        <f t="shared" si="0"/>
        <v>0</v>
      </c>
      <c r="M12" s="20">
        <f t="shared" si="0"/>
        <v>16.563000000000002</v>
      </c>
    </row>
    <row r="13" spans="1:13" x14ac:dyDescent="0.2">
      <c r="A13" s="21" t="s">
        <v>15</v>
      </c>
      <c r="B13" s="22">
        <f t="shared" ref="B13:M13" si="1">N35</f>
        <v>3.96</v>
      </c>
      <c r="C13" s="23">
        <f t="shared" si="1"/>
        <v>0</v>
      </c>
      <c r="D13" s="23">
        <f t="shared" si="1"/>
        <v>0</v>
      </c>
      <c r="E13" s="23">
        <f t="shared" si="1"/>
        <v>0</v>
      </c>
      <c r="F13" s="22">
        <f t="shared" si="1"/>
        <v>146.42800000000003</v>
      </c>
      <c r="G13" s="23">
        <f t="shared" si="1"/>
        <v>15.809000000000001</v>
      </c>
      <c r="H13" s="23">
        <f t="shared" si="1"/>
        <v>0</v>
      </c>
      <c r="I13" s="23">
        <f t="shared" si="1"/>
        <v>10.248000000000001</v>
      </c>
      <c r="J13" s="22">
        <f t="shared" si="1"/>
        <v>208.62800000000001</v>
      </c>
      <c r="K13" s="23">
        <f t="shared" si="1"/>
        <v>0</v>
      </c>
      <c r="L13" s="23">
        <f t="shared" si="1"/>
        <v>0</v>
      </c>
      <c r="M13" s="24">
        <f t="shared" si="1"/>
        <v>14.525</v>
      </c>
    </row>
    <row r="14" spans="1:13" s="43" customFormat="1" x14ac:dyDescent="0.2">
      <c r="A14" s="44" t="s">
        <v>8</v>
      </c>
      <c r="B14" s="48">
        <f t="shared" ref="B14:M14" si="2">SUM(B12:B13)</f>
        <v>9.5489999999999995</v>
      </c>
      <c r="C14" s="49">
        <f t="shared" si="2"/>
        <v>5.5950000000000006</v>
      </c>
      <c r="D14" s="49">
        <f t="shared" si="2"/>
        <v>0</v>
      </c>
      <c r="E14" s="49">
        <f t="shared" si="2"/>
        <v>26.463000000000001</v>
      </c>
      <c r="F14" s="48">
        <f t="shared" si="2"/>
        <v>2694.8309999999992</v>
      </c>
      <c r="G14" s="49">
        <f t="shared" si="2"/>
        <v>220.04199999999997</v>
      </c>
      <c r="H14" s="49">
        <f t="shared" si="2"/>
        <v>0</v>
      </c>
      <c r="I14" s="49">
        <f t="shared" si="2"/>
        <v>61.657000000000025</v>
      </c>
      <c r="J14" s="48">
        <f t="shared" si="2"/>
        <v>1448.4259999999997</v>
      </c>
      <c r="K14" s="49">
        <f t="shared" si="2"/>
        <v>0.50800000000000001</v>
      </c>
      <c r="L14" s="49">
        <f t="shared" si="2"/>
        <v>0</v>
      </c>
      <c r="M14" s="50">
        <f t="shared" si="2"/>
        <v>31.088000000000001</v>
      </c>
    </row>
    <row r="17" spans="1:25" s="43" customFormat="1" ht="15.75" x14ac:dyDescent="0.25">
      <c r="A17" s="51" t="s">
        <v>41</v>
      </c>
    </row>
    <row r="18" spans="1:25" ht="15" x14ac:dyDescent="0.2">
      <c r="A18" s="10"/>
      <c r="B18" s="11" t="s">
        <v>14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3"/>
      <c r="N18" s="11" t="s">
        <v>15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</row>
    <row r="19" spans="1:25" x14ac:dyDescent="0.2">
      <c r="B19" s="14" t="s">
        <v>1</v>
      </c>
      <c r="C19" s="15"/>
      <c r="D19" s="15"/>
      <c r="E19" s="15"/>
      <c r="F19" s="14" t="s">
        <v>2</v>
      </c>
      <c r="G19" s="15"/>
      <c r="H19" s="15"/>
      <c r="I19" s="15"/>
      <c r="J19" s="14" t="s">
        <v>3</v>
      </c>
      <c r="K19" s="15"/>
      <c r="L19" s="15"/>
      <c r="M19" s="16"/>
      <c r="N19" s="14" t="s">
        <v>1</v>
      </c>
      <c r="O19" s="15"/>
      <c r="P19" s="15"/>
      <c r="Q19" s="15"/>
      <c r="R19" s="14" t="s">
        <v>2</v>
      </c>
      <c r="S19" s="15"/>
      <c r="T19" s="15"/>
      <c r="U19" s="15"/>
      <c r="V19" s="14" t="s">
        <v>3</v>
      </c>
      <c r="W19" s="15"/>
      <c r="X19" s="15"/>
      <c r="Y19" s="16"/>
    </row>
    <row r="20" spans="1:25" s="43" customFormat="1" x14ac:dyDescent="0.2">
      <c r="A20" s="44" t="s">
        <v>19</v>
      </c>
      <c r="B20" s="45" t="s">
        <v>4</v>
      </c>
      <c r="C20" s="46" t="s">
        <v>5</v>
      </c>
      <c r="D20" s="46" t="s">
        <v>6</v>
      </c>
      <c r="E20" s="46" t="s">
        <v>7</v>
      </c>
      <c r="F20" s="45" t="s">
        <v>4</v>
      </c>
      <c r="G20" s="46" t="s">
        <v>5</v>
      </c>
      <c r="H20" s="46" t="s">
        <v>6</v>
      </c>
      <c r="I20" s="46" t="s">
        <v>7</v>
      </c>
      <c r="J20" s="45" t="s">
        <v>4</v>
      </c>
      <c r="K20" s="46" t="s">
        <v>5</v>
      </c>
      <c r="L20" s="46" t="s">
        <v>6</v>
      </c>
      <c r="M20" s="47" t="s">
        <v>7</v>
      </c>
      <c r="N20" s="45" t="s">
        <v>4</v>
      </c>
      <c r="O20" s="46" t="s">
        <v>5</v>
      </c>
      <c r="P20" s="46" t="s">
        <v>6</v>
      </c>
      <c r="Q20" s="46" t="s">
        <v>7</v>
      </c>
      <c r="R20" s="45" t="s">
        <v>4</v>
      </c>
      <c r="S20" s="46" t="s">
        <v>5</v>
      </c>
      <c r="T20" s="46" t="s">
        <v>6</v>
      </c>
      <c r="U20" s="46" t="s">
        <v>7</v>
      </c>
      <c r="V20" s="45" t="s">
        <v>4</v>
      </c>
      <c r="W20" s="46" t="s">
        <v>5</v>
      </c>
      <c r="X20" s="46" t="s">
        <v>6</v>
      </c>
      <c r="Y20" s="47" t="s">
        <v>7</v>
      </c>
    </row>
    <row r="21" spans="1:25" x14ac:dyDescent="0.2">
      <c r="A21" s="17" t="s">
        <v>20</v>
      </c>
      <c r="B21" s="18">
        <v>0</v>
      </c>
      <c r="C21" s="19">
        <v>0</v>
      </c>
      <c r="D21" s="19">
        <v>0</v>
      </c>
      <c r="E21" s="19">
        <v>0</v>
      </c>
      <c r="F21" s="18">
        <v>50.149000000000001</v>
      </c>
      <c r="G21" s="19">
        <v>0</v>
      </c>
      <c r="H21" s="19">
        <v>0</v>
      </c>
      <c r="I21" s="19">
        <v>0</v>
      </c>
      <c r="J21" s="18">
        <v>13.794</v>
      </c>
      <c r="K21" s="19">
        <v>0</v>
      </c>
      <c r="L21" s="19">
        <v>0</v>
      </c>
      <c r="M21" s="20">
        <v>0</v>
      </c>
      <c r="N21" s="18">
        <v>0</v>
      </c>
      <c r="O21" s="19">
        <v>0</v>
      </c>
      <c r="P21" s="19">
        <v>0</v>
      </c>
      <c r="Q21" s="19">
        <v>0</v>
      </c>
      <c r="R21" s="18">
        <v>0</v>
      </c>
      <c r="S21" s="19">
        <v>0</v>
      </c>
      <c r="T21" s="19">
        <v>0</v>
      </c>
      <c r="U21" s="19">
        <v>0</v>
      </c>
      <c r="V21" s="18">
        <v>0</v>
      </c>
      <c r="W21" s="19">
        <v>0</v>
      </c>
      <c r="X21" s="19">
        <v>0</v>
      </c>
      <c r="Y21" s="20">
        <v>0</v>
      </c>
    </row>
    <row r="22" spans="1:25" x14ac:dyDescent="0.2">
      <c r="A22" s="21" t="s">
        <v>21</v>
      </c>
      <c r="B22" s="22">
        <v>0</v>
      </c>
      <c r="C22" s="23">
        <v>0</v>
      </c>
      <c r="D22" s="23">
        <v>0</v>
      </c>
      <c r="E22" s="23">
        <v>0</v>
      </c>
      <c r="F22" s="22">
        <v>167.565</v>
      </c>
      <c r="G22" s="23">
        <v>0.86499999999999999</v>
      </c>
      <c r="H22" s="23">
        <v>0</v>
      </c>
      <c r="I22" s="23">
        <v>0.20899999999999999</v>
      </c>
      <c r="J22" s="22">
        <v>37.168999999999997</v>
      </c>
      <c r="K22" s="23">
        <v>0</v>
      </c>
      <c r="L22" s="23">
        <v>0</v>
      </c>
      <c r="M22" s="24">
        <v>0.26500000000000001</v>
      </c>
      <c r="N22" s="22">
        <v>0</v>
      </c>
      <c r="O22" s="23">
        <v>0</v>
      </c>
      <c r="P22" s="23">
        <v>0</v>
      </c>
      <c r="Q22" s="23">
        <v>0</v>
      </c>
      <c r="R22" s="22">
        <v>0</v>
      </c>
      <c r="S22" s="23">
        <v>0</v>
      </c>
      <c r="T22" s="23">
        <v>0</v>
      </c>
      <c r="U22" s="23">
        <v>0</v>
      </c>
      <c r="V22" s="22">
        <v>0</v>
      </c>
      <c r="W22" s="23">
        <v>0</v>
      </c>
      <c r="X22" s="23">
        <v>0</v>
      </c>
      <c r="Y22" s="24">
        <v>0</v>
      </c>
    </row>
    <row r="23" spans="1:25" x14ac:dyDescent="0.2">
      <c r="A23" s="21" t="s">
        <v>22</v>
      </c>
      <c r="B23" s="22">
        <v>0</v>
      </c>
      <c r="C23" s="23">
        <v>0</v>
      </c>
      <c r="D23" s="23">
        <v>0</v>
      </c>
      <c r="E23" s="23">
        <v>0</v>
      </c>
      <c r="F23" s="22">
        <v>509.18099999999998</v>
      </c>
      <c r="G23" s="23">
        <v>47.634999999999998</v>
      </c>
      <c r="H23" s="23">
        <v>0</v>
      </c>
      <c r="I23" s="23">
        <v>55.173999999999999</v>
      </c>
      <c r="J23" s="22">
        <v>306.72699999999998</v>
      </c>
      <c r="K23" s="23">
        <v>0</v>
      </c>
      <c r="L23" s="23">
        <v>0</v>
      </c>
      <c r="M23" s="24">
        <v>0.107</v>
      </c>
      <c r="N23" s="22">
        <v>0</v>
      </c>
      <c r="O23" s="23">
        <v>0</v>
      </c>
      <c r="P23" s="23">
        <v>0</v>
      </c>
      <c r="Q23" s="23">
        <v>0</v>
      </c>
      <c r="R23" s="22">
        <v>30.271000000000001</v>
      </c>
      <c r="S23" s="23">
        <v>1.5</v>
      </c>
      <c r="T23" s="23">
        <v>0</v>
      </c>
      <c r="U23" s="23">
        <v>0</v>
      </c>
      <c r="V23" s="22">
        <v>131.983</v>
      </c>
      <c r="W23" s="23">
        <v>0</v>
      </c>
      <c r="X23" s="23">
        <v>0</v>
      </c>
      <c r="Y23" s="24">
        <v>0</v>
      </c>
    </row>
    <row r="24" spans="1:25" x14ac:dyDescent="0.2">
      <c r="A24" s="21" t="s">
        <v>23</v>
      </c>
      <c r="B24" s="22">
        <v>0</v>
      </c>
      <c r="C24" s="23">
        <v>0</v>
      </c>
      <c r="D24" s="23">
        <v>0</v>
      </c>
      <c r="E24" s="23">
        <v>0</v>
      </c>
      <c r="F24" s="22">
        <v>401.69299999999998</v>
      </c>
      <c r="G24" s="23">
        <v>63.03</v>
      </c>
      <c r="H24" s="23">
        <v>0</v>
      </c>
      <c r="I24" s="23">
        <v>129.339</v>
      </c>
      <c r="J24" s="22">
        <v>62.523000000000003</v>
      </c>
      <c r="K24" s="23">
        <v>0</v>
      </c>
      <c r="L24" s="23">
        <v>0</v>
      </c>
      <c r="M24" s="24">
        <v>0</v>
      </c>
      <c r="N24" s="22">
        <v>0</v>
      </c>
      <c r="O24" s="23">
        <v>0</v>
      </c>
      <c r="P24" s="23">
        <v>0</v>
      </c>
      <c r="Q24" s="23">
        <v>0</v>
      </c>
      <c r="R24" s="22">
        <v>79.703000000000003</v>
      </c>
      <c r="S24" s="23">
        <v>10.045</v>
      </c>
      <c r="T24" s="23">
        <v>0</v>
      </c>
      <c r="U24" s="23">
        <v>18.853000000000002</v>
      </c>
      <c r="V24" s="22">
        <v>41.808999999999997</v>
      </c>
      <c r="W24" s="23">
        <v>0</v>
      </c>
      <c r="X24" s="23">
        <v>0</v>
      </c>
      <c r="Y24" s="24">
        <v>14.31</v>
      </c>
    </row>
    <row r="25" spans="1:25" x14ac:dyDescent="0.2">
      <c r="A25" s="21" t="s">
        <v>24</v>
      </c>
      <c r="B25" s="22">
        <v>0.71599999999999997</v>
      </c>
      <c r="C25" s="23">
        <v>3.5999999999999997E-2</v>
      </c>
      <c r="D25" s="23">
        <v>0</v>
      </c>
      <c r="E25" s="23">
        <v>0</v>
      </c>
      <c r="F25" s="22">
        <v>75.662000000000006</v>
      </c>
      <c r="G25" s="23">
        <v>32.116</v>
      </c>
      <c r="H25" s="23">
        <v>0</v>
      </c>
      <c r="I25" s="23">
        <v>-2.0760000000000001</v>
      </c>
      <c r="J25" s="22">
        <v>42.258000000000003</v>
      </c>
      <c r="K25" s="23">
        <v>0</v>
      </c>
      <c r="L25" s="23">
        <v>0</v>
      </c>
      <c r="M25" s="24">
        <v>0.20100000000000001</v>
      </c>
      <c r="N25" s="22">
        <v>0</v>
      </c>
      <c r="O25" s="23">
        <v>0</v>
      </c>
      <c r="P25" s="23">
        <v>0</v>
      </c>
      <c r="Q25" s="23">
        <v>0</v>
      </c>
      <c r="R25" s="22">
        <v>20.902999999999999</v>
      </c>
      <c r="S25" s="23">
        <v>2.214</v>
      </c>
      <c r="T25" s="23">
        <v>0</v>
      </c>
      <c r="U25" s="23">
        <v>-10.760999999999999</v>
      </c>
      <c r="V25" s="22">
        <v>13.728999999999999</v>
      </c>
      <c r="W25" s="23">
        <v>0</v>
      </c>
      <c r="X25" s="23">
        <v>0</v>
      </c>
      <c r="Y25" s="24">
        <v>8.0000000000000002E-3</v>
      </c>
    </row>
    <row r="26" spans="1:25" x14ac:dyDescent="0.2">
      <c r="A26" s="21" t="s">
        <v>25</v>
      </c>
      <c r="B26" s="22">
        <v>0</v>
      </c>
      <c r="C26" s="23">
        <v>0</v>
      </c>
      <c r="D26" s="23">
        <v>0</v>
      </c>
      <c r="E26" s="23">
        <v>0</v>
      </c>
      <c r="F26" s="22">
        <v>577.03099999999995</v>
      </c>
      <c r="G26" s="23">
        <v>15.879</v>
      </c>
      <c r="H26" s="23">
        <v>0</v>
      </c>
      <c r="I26" s="23">
        <v>-38.595999999999997</v>
      </c>
      <c r="J26" s="22">
        <v>135.91399999999999</v>
      </c>
      <c r="K26" s="23">
        <v>0</v>
      </c>
      <c r="L26" s="23">
        <v>0</v>
      </c>
      <c r="M26" s="24">
        <v>1.462</v>
      </c>
      <c r="N26" s="22">
        <v>0</v>
      </c>
      <c r="O26" s="23">
        <v>0</v>
      </c>
      <c r="P26" s="23">
        <v>0</v>
      </c>
      <c r="Q26" s="23">
        <v>0</v>
      </c>
      <c r="R26" s="22">
        <v>8.77</v>
      </c>
      <c r="S26" s="23">
        <v>0</v>
      </c>
      <c r="T26" s="23">
        <v>0</v>
      </c>
      <c r="U26" s="23">
        <v>1.0620000000000001</v>
      </c>
      <c r="V26" s="22">
        <v>7.7389999999999999</v>
      </c>
      <c r="W26" s="23">
        <v>0</v>
      </c>
      <c r="X26" s="23">
        <v>0</v>
      </c>
      <c r="Y26" s="24">
        <v>0.20699999999999999</v>
      </c>
    </row>
    <row r="27" spans="1:25" x14ac:dyDescent="0.2">
      <c r="A27" s="21" t="s">
        <v>26</v>
      </c>
      <c r="B27" s="22">
        <v>0</v>
      </c>
      <c r="C27" s="23">
        <v>0</v>
      </c>
      <c r="D27" s="23">
        <v>0</v>
      </c>
      <c r="E27" s="23">
        <v>0</v>
      </c>
      <c r="F27" s="22">
        <v>154.95400000000001</v>
      </c>
      <c r="G27" s="23">
        <v>2.0910000000000002</v>
      </c>
      <c r="H27" s="23">
        <v>0</v>
      </c>
      <c r="I27" s="23">
        <v>-37.320999999999998</v>
      </c>
      <c r="J27" s="22">
        <v>69.692999999999998</v>
      </c>
      <c r="K27" s="23">
        <v>0</v>
      </c>
      <c r="L27" s="23">
        <v>0</v>
      </c>
      <c r="M27" s="24">
        <v>3.1E-2</v>
      </c>
      <c r="N27" s="22">
        <v>0</v>
      </c>
      <c r="O27" s="23">
        <v>0</v>
      </c>
      <c r="P27" s="23">
        <v>0</v>
      </c>
      <c r="Q27" s="23">
        <v>0</v>
      </c>
      <c r="R27" s="22">
        <v>0</v>
      </c>
      <c r="S27" s="23">
        <v>0</v>
      </c>
      <c r="T27" s="23">
        <v>0</v>
      </c>
      <c r="U27" s="23">
        <v>0</v>
      </c>
      <c r="V27" s="22">
        <v>0</v>
      </c>
      <c r="W27" s="23">
        <v>0</v>
      </c>
      <c r="X27" s="23">
        <v>0</v>
      </c>
      <c r="Y27" s="24">
        <v>0</v>
      </c>
    </row>
    <row r="28" spans="1:25" x14ac:dyDescent="0.2">
      <c r="A28" s="21" t="s">
        <v>27</v>
      </c>
      <c r="B28" s="22">
        <v>0</v>
      </c>
      <c r="C28" s="23">
        <v>0</v>
      </c>
      <c r="D28" s="23">
        <v>0</v>
      </c>
      <c r="E28" s="23">
        <v>0</v>
      </c>
      <c r="F28" s="22">
        <v>273.50400000000002</v>
      </c>
      <c r="G28" s="23">
        <v>11.266</v>
      </c>
      <c r="H28" s="23">
        <v>0</v>
      </c>
      <c r="I28" s="23">
        <v>-32.149000000000001</v>
      </c>
      <c r="J28" s="22">
        <v>67.816999999999993</v>
      </c>
      <c r="K28" s="23">
        <v>0</v>
      </c>
      <c r="L28" s="23">
        <v>0</v>
      </c>
      <c r="M28" s="24">
        <v>-0.193</v>
      </c>
      <c r="N28" s="22">
        <v>0</v>
      </c>
      <c r="O28" s="23">
        <v>0</v>
      </c>
      <c r="P28" s="23">
        <v>0</v>
      </c>
      <c r="Q28" s="23">
        <v>0</v>
      </c>
      <c r="R28" s="22">
        <v>0</v>
      </c>
      <c r="S28" s="23">
        <v>0</v>
      </c>
      <c r="T28" s="23">
        <v>0</v>
      </c>
      <c r="U28" s="23">
        <v>0</v>
      </c>
      <c r="V28" s="22">
        <v>0</v>
      </c>
      <c r="W28" s="23">
        <v>0</v>
      </c>
      <c r="X28" s="23">
        <v>0</v>
      </c>
      <c r="Y28" s="24">
        <v>0</v>
      </c>
    </row>
    <row r="29" spans="1:25" x14ac:dyDescent="0.2">
      <c r="A29" s="21" t="s">
        <v>28</v>
      </c>
      <c r="B29" s="22">
        <v>1.042</v>
      </c>
      <c r="C29" s="23">
        <v>0</v>
      </c>
      <c r="D29" s="23">
        <v>0</v>
      </c>
      <c r="E29" s="23">
        <v>-1.966</v>
      </c>
      <c r="F29" s="22">
        <v>64.528999999999996</v>
      </c>
      <c r="G29" s="23">
        <v>2.7010000000000001</v>
      </c>
      <c r="H29" s="23">
        <v>0</v>
      </c>
      <c r="I29" s="23">
        <v>38.988999999999997</v>
      </c>
      <c r="J29" s="22">
        <v>61.939</v>
      </c>
      <c r="K29" s="23">
        <v>0</v>
      </c>
      <c r="L29" s="23">
        <v>0</v>
      </c>
      <c r="M29" s="24">
        <v>2.1000000000000001E-2</v>
      </c>
      <c r="N29" s="22">
        <v>0</v>
      </c>
      <c r="O29" s="23">
        <v>0</v>
      </c>
      <c r="P29" s="23">
        <v>0</v>
      </c>
      <c r="Q29" s="23">
        <v>0</v>
      </c>
      <c r="R29" s="22">
        <v>1.3140000000000001</v>
      </c>
      <c r="S29" s="23">
        <v>0</v>
      </c>
      <c r="T29" s="23">
        <v>0</v>
      </c>
      <c r="U29" s="23">
        <v>0</v>
      </c>
      <c r="V29" s="22">
        <v>11.542</v>
      </c>
      <c r="W29" s="23">
        <v>0</v>
      </c>
      <c r="X29" s="23">
        <v>0</v>
      </c>
      <c r="Y29" s="24">
        <v>0</v>
      </c>
    </row>
    <row r="30" spans="1:25" x14ac:dyDescent="0.2">
      <c r="A30" s="21" t="s">
        <v>29</v>
      </c>
      <c r="B30" s="22">
        <v>0</v>
      </c>
      <c r="C30" s="23">
        <v>0</v>
      </c>
      <c r="D30" s="25">
        <v>0</v>
      </c>
      <c r="E30" s="23">
        <v>0</v>
      </c>
      <c r="F30" s="22">
        <v>80.046000000000006</v>
      </c>
      <c r="G30" s="23">
        <v>1.105</v>
      </c>
      <c r="H30" s="23">
        <v>0</v>
      </c>
      <c r="I30" s="23">
        <v>12.162000000000001</v>
      </c>
      <c r="J30" s="22">
        <v>125.73099999999999</v>
      </c>
      <c r="K30" s="23">
        <v>0</v>
      </c>
      <c r="L30" s="23">
        <v>0</v>
      </c>
      <c r="M30" s="24">
        <v>13.545</v>
      </c>
      <c r="N30" s="22">
        <v>0</v>
      </c>
      <c r="O30" s="23">
        <v>0</v>
      </c>
      <c r="P30" s="25">
        <v>0</v>
      </c>
      <c r="Q30" s="23">
        <v>0</v>
      </c>
      <c r="R30" s="22">
        <v>0</v>
      </c>
      <c r="S30" s="23">
        <v>0</v>
      </c>
      <c r="T30" s="23">
        <v>0</v>
      </c>
      <c r="U30" s="23">
        <v>0</v>
      </c>
      <c r="V30" s="22">
        <v>0</v>
      </c>
      <c r="W30" s="23">
        <v>0</v>
      </c>
      <c r="X30" s="23">
        <v>0</v>
      </c>
      <c r="Y30" s="24">
        <v>0</v>
      </c>
    </row>
    <row r="31" spans="1:25" x14ac:dyDescent="0.2">
      <c r="A31" s="21" t="s">
        <v>30</v>
      </c>
      <c r="B31" s="22">
        <v>0</v>
      </c>
      <c r="C31" s="23">
        <v>0.06</v>
      </c>
      <c r="D31" s="23">
        <v>0</v>
      </c>
      <c r="E31" s="23">
        <v>-0.26300000000000001</v>
      </c>
      <c r="F31" s="22">
        <v>45.307000000000002</v>
      </c>
      <c r="G31" s="23">
        <v>12.622</v>
      </c>
      <c r="H31" s="23">
        <v>0</v>
      </c>
      <c r="I31" s="23">
        <v>-51.746000000000002</v>
      </c>
      <c r="J31" s="22">
        <v>78.870999999999995</v>
      </c>
      <c r="K31" s="23">
        <v>0</v>
      </c>
      <c r="L31" s="23">
        <v>0</v>
      </c>
      <c r="M31" s="24">
        <v>0.40100000000000002</v>
      </c>
      <c r="N31" s="22">
        <v>0</v>
      </c>
      <c r="O31" s="23">
        <v>0</v>
      </c>
      <c r="P31" s="23">
        <v>0</v>
      </c>
      <c r="Q31" s="23">
        <v>0</v>
      </c>
      <c r="R31" s="22">
        <v>0</v>
      </c>
      <c r="S31" s="23">
        <v>0</v>
      </c>
      <c r="T31" s="23">
        <v>0</v>
      </c>
      <c r="U31" s="23">
        <v>0</v>
      </c>
      <c r="V31" s="22">
        <v>0</v>
      </c>
      <c r="W31" s="23">
        <v>0</v>
      </c>
      <c r="X31" s="23">
        <v>0</v>
      </c>
      <c r="Y31" s="24">
        <v>0</v>
      </c>
    </row>
    <row r="32" spans="1:25" x14ac:dyDescent="0.2">
      <c r="A32" s="21" t="s">
        <v>31</v>
      </c>
      <c r="B32" s="22">
        <v>1.597</v>
      </c>
      <c r="C32" s="23">
        <v>5.4160000000000004</v>
      </c>
      <c r="D32" s="23">
        <v>0</v>
      </c>
      <c r="E32" s="23">
        <v>29.963999999999999</v>
      </c>
      <c r="F32" s="22">
        <v>108.577</v>
      </c>
      <c r="G32" s="23">
        <v>12.593</v>
      </c>
      <c r="H32" s="23">
        <v>0</v>
      </c>
      <c r="I32" s="23">
        <v>-21.635999999999999</v>
      </c>
      <c r="J32" s="22">
        <v>187.11799999999999</v>
      </c>
      <c r="K32" s="23">
        <v>0</v>
      </c>
      <c r="L32" s="23">
        <v>0</v>
      </c>
      <c r="M32" s="24">
        <v>0.91700000000000004</v>
      </c>
      <c r="N32" s="22">
        <v>0</v>
      </c>
      <c r="O32" s="23">
        <v>0</v>
      </c>
      <c r="P32" s="23">
        <v>0</v>
      </c>
      <c r="Q32" s="23">
        <v>0</v>
      </c>
      <c r="R32" s="22">
        <v>0</v>
      </c>
      <c r="S32" s="23">
        <v>0</v>
      </c>
      <c r="T32" s="23">
        <v>0</v>
      </c>
      <c r="U32" s="23">
        <v>0</v>
      </c>
      <c r="V32" s="22">
        <v>0</v>
      </c>
      <c r="W32" s="23">
        <v>0</v>
      </c>
      <c r="X32" s="23">
        <v>0</v>
      </c>
      <c r="Y32" s="24">
        <v>0</v>
      </c>
    </row>
    <row r="33" spans="1:25" x14ac:dyDescent="0.2">
      <c r="A33" s="21" t="s">
        <v>32</v>
      </c>
      <c r="B33" s="22">
        <v>0</v>
      </c>
      <c r="C33" s="23">
        <v>0</v>
      </c>
      <c r="D33" s="23">
        <v>0</v>
      </c>
      <c r="E33" s="23">
        <v>0</v>
      </c>
      <c r="F33" s="22">
        <v>2.94</v>
      </c>
      <c r="G33" s="23">
        <v>0.44500000000000001</v>
      </c>
      <c r="H33" s="23">
        <v>0</v>
      </c>
      <c r="I33" s="23">
        <v>0</v>
      </c>
      <c r="J33" s="22">
        <v>3.4239999999999999</v>
      </c>
      <c r="K33" s="23">
        <v>0</v>
      </c>
      <c r="L33" s="23">
        <v>0</v>
      </c>
      <c r="M33" s="24">
        <v>0</v>
      </c>
      <c r="N33" s="22">
        <v>0</v>
      </c>
      <c r="O33" s="23">
        <v>0</v>
      </c>
      <c r="P33" s="23">
        <v>0</v>
      </c>
      <c r="Q33" s="23">
        <v>0</v>
      </c>
      <c r="R33" s="22">
        <v>0</v>
      </c>
      <c r="S33" s="23">
        <v>0</v>
      </c>
      <c r="T33" s="23">
        <v>0</v>
      </c>
      <c r="U33" s="23">
        <v>0</v>
      </c>
      <c r="V33" s="22">
        <v>0</v>
      </c>
      <c r="W33" s="23">
        <v>0</v>
      </c>
      <c r="X33" s="23">
        <v>0</v>
      </c>
      <c r="Y33" s="24">
        <v>0</v>
      </c>
    </row>
    <row r="34" spans="1:25" x14ac:dyDescent="0.2">
      <c r="A34" s="21" t="s">
        <v>33</v>
      </c>
      <c r="B34" s="26">
        <v>2.234</v>
      </c>
      <c r="C34" s="27">
        <v>8.3000000000000004E-2</v>
      </c>
      <c r="D34" s="27">
        <v>0</v>
      </c>
      <c r="E34" s="27">
        <v>-1.272</v>
      </c>
      <c r="F34" s="26">
        <v>37.265000000000001</v>
      </c>
      <c r="G34" s="27">
        <v>1.885</v>
      </c>
      <c r="H34" s="27">
        <v>0</v>
      </c>
      <c r="I34" s="27">
        <v>-0.94</v>
      </c>
      <c r="J34" s="26">
        <v>46.82</v>
      </c>
      <c r="K34" s="27">
        <v>0.50800000000000001</v>
      </c>
      <c r="L34" s="27">
        <v>0</v>
      </c>
      <c r="M34" s="28">
        <v>-0.19400000000000001</v>
      </c>
      <c r="N34" s="26">
        <v>3.96</v>
      </c>
      <c r="O34" s="27">
        <v>0</v>
      </c>
      <c r="P34" s="27">
        <v>0</v>
      </c>
      <c r="Q34" s="27">
        <v>0</v>
      </c>
      <c r="R34" s="26">
        <v>5.4669999999999996</v>
      </c>
      <c r="S34" s="27">
        <v>2.0499999999999998</v>
      </c>
      <c r="T34" s="27">
        <v>0</v>
      </c>
      <c r="U34" s="27">
        <v>1.0940000000000001</v>
      </c>
      <c r="V34" s="26">
        <v>1.8260000000000001</v>
      </c>
      <c r="W34" s="27">
        <v>0</v>
      </c>
      <c r="X34" s="27">
        <v>0</v>
      </c>
      <c r="Y34" s="28">
        <v>0</v>
      </c>
    </row>
    <row r="35" spans="1:25" s="43" customFormat="1" x14ac:dyDescent="0.2">
      <c r="A35" s="44" t="s">
        <v>8</v>
      </c>
      <c r="B35" s="48">
        <f t="shared" ref="B35:M35" si="3">SUM(B21:B34)</f>
        <v>5.5890000000000004</v>
      </c>
      <c r="C35" s="49">
        <f t="shared" si="3"/>
        <v>5.5950000000000006</v>
      </c>
      <c r="D35" s="49">
        <f t="shared" si="3"/>
        <v>0</v>
      </c>
      <c r="E35" s="49">
        <f t="shared" si="3"/>
        <v>26.463000000000001</v>
      </c>
      <c r="F35" s="48">
        <f t="shared" si="3"/>
        <v>2548.4029999999993</v>
      </c>
      <c r="G35" s="49">
        <f t="shared" si="3"/>
        <v>204.23299999999998</v>
      </c>
      <c r="H35" s="49">
        <f t="shared" si="3"/>
        <v>0</v>
      </c>
      <c r="I35" s="49">
        <f t="shared" si="3"/>
        <v>51.40900000000002</v>
      </c>
      <c r="J35" s="48">
        <f t="shared" si="3"/>
        <v>1239.7979999999998</v>
      </c>
      <c r="K35" s="49">
        <f t="shared" si="3"/>
        <v>0.50800000000000001</v>
      </c>
      <c r="L35" s="49">
        <f t="shared" si="3"/>
        <v>0</v>
      </c>
      <c r="M35" s="50">
        <f t="shared" si="3"/>
        <v>16.563000000000002</v>
      </c>
      <c r="N35" s="48">
        <f>SUM(N21:N34)</f>
        <v>3.96</v>
      </c>
      <c r="O35" s="49">
        <f>SUM(O21:O34)</f>
        <v>0</v>
      </c>
      <c r="P35" s="49">
        <f>SUM(P21:P34)</f>
        <v>0</v>
      </c>
      <c r="Q35" s="49">
        <f t="shared" ref="Q35:Y35" si="4">SUM(Q21:Q34)</f>
        <v>0</v>
      </c>
      <c r="R35" s="48">
        <f t="shared" si="4"/>
        <v>146.42800000000003</v>
      </c>
      <c r="S35" s="49">
        <f t="shared" si="4"/>
        <v>15.809000000000001</v>
      </c>
      <c r="T35" s="49">
        <f t="shared" si="4"/>
        <v>0</v>
      </c>
      <c r="U35" s="49">
        <f t="shared" si="4"/>
        <v>10.248000000000001</v>
      </c>
      <c r="V35" s="48">
        <f t="shared" si="4"/>
        <v>208.62800000000001</v>
      </c>
      <c r="W35" s="49">
        <f t="shared" si="4"/>
        <v>0</v>
      </c>
      <c r="X35" s="49">
        <f t="shared" si="4"/>
        <v>0</v>
      </c>
      <c r="Y35" s="50">
        <f t="shared" si="4"/>
        <v>14.525</v>
      </c>
    </row>
    <row r="38" spans="1:25" s="43" customFormat="1" ht="15.75" x14ac:dyDescent="0.25">
      <c r="A38" s="51" t="s">
        <v>9</v>
      </c>
    </row>
    <row r="39" spans="1:25" x14ac:dyDescent="0.2">
      <c r="A39" s="9" t="s">
        <v>10</v>
      </c>
    </row>
    <row r="40" spans="1:25" x14ac:dyDescent="0.2">
      <c r="A40" s="9" t="s">
        <v>11</v>
      </c>
    </row>
    <row r="41" spans="1:25" x14ac:dyDescent="0.2">
      <c r="A41" s="9" t="s">
        <v>12</v>
      </c>
    </row>
    <row r="42" spans="1:25" x14ac:dyDescent="0.2">
      <c r="A42" s="29" t="s">
        <v>13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</sheetData>
  <mergeCells count="13">
    <mergeCell ref="A42:M42"/>
    <mergeCell ref="B19:E19"/>
    <mergeCell ref="F19:I19"/>
    <mergeCell ref="J19:M19"/>
    <mergeCell ref="N19:Q19"/>
    <mergeCell ref="R19:U19"/>
    <mergeCell ref="V19:Y19"/>
    <mergeCell ref="B9:M9"/>
    <mergeCell ref="B10:E10"/>
    <mergeCell ref="F10:I10"/>
    <mergeCell ref="J10:M10"/>
    <mergeCell ref="B18:M18"/>
    <mergeCell ref="N18:Y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workbookViewId="0">
      <selection activeCell="A6" sqref="A6"/>
    </sheetView>
  </sheetViews>
  <sheetFormatPr baseColWidth="10" defaultRowHeight="12.75" x14ac:dyDescent="0.2"/>
  <cols>
    <col min="1" max="1" width="41.42578125" style="9" customWidth="1"/>
    <col min="2" max="2" width="7.7109375" style="9" bestFit="1" customWidth="1"/>
    <col min="3" max="3" width="6.5703125" style="9" bestFit="1" customWidth="1"/>
    <col min="4" max="4" width="9.42578125" style="9" bestFit="1" customWidth="1"/>
    <col min="5" max="5" width="6.42578125" style="9" bestFit="1" customWidth="1"/>
    <col min="6" max="6" width="7.7109375" style="9" bestFit="1" customWidth="1"/>
    <col min="7" max="7" width="6.5703125" style="9" bestFit="1" customWidth="1"/>
    <col min="8" max="8" width="9.42578125" style="9" bestFit="1" customWidth="1"/>
    <col min="9" max="9" width="6.42578125" style="9" bestFit="1" customWidth="1"/>
    <col min="10" max="10" width="7.7109375" style="9" bestFit="1" customWidth="1"/>
    <col min="11" max="11" width="6.5703125" style="9" bestFit="1" customWidth="1"/>
    <col min="12" max="12" width="9.42578125" style="9" bestFit="1" customWidth="1"/>
    <col min="13" max="13" width="6.42578125" style="9" bestFit="1" customWidth="1"/>
    <col min="14" max="14" width="7.7109375" style="9" bestFit="1" customWidth="1"/>
    <col min="15" max="15" width="6.5703125" style="9" bestFit="1" customWidth="1"/>
    <col min="16" max="16" width="9.42578125" style="9" bestFit="1" customWidth="1"/>
    <col min="17" max="17" width="6.42578125" style="9" bestFit="1" customWidth="1"/>
    <col min="18" max="18" width="7.7109375" style="9" bestFit="1" customWidth="1"/>
    <col min="19" max="19" width="6.5703125" style="9" bestFit="1" customWidth="1"/>
    <col min="20" max="20" width="9.42578125" style="9" bestFit="1" customWidth="1"/>
    <col min="21" max="21" width="6.42578125" style="9" bestFit="1" customWidth="1"/>
    <col min="22" max="22" width="7.7109375" style="9" bestFit="1" customWidth="1"/>
    <col min="23" max="23" width="6.5703125" style="9" bestFit="1" customWidth="1"/>
    <col min="24" max="24" width="9.42578125" style="9" bestFit="1" customWidth="1"/>
    <col min="25" max="25" width="6.42578125" style="9" bestFit="1" customWidth="1"/>
    <col min="26" max="16384" width="11.42578125" style="9"/>
  </cols>
  <sheetData>
    <row r="1" spans="1:13" s="33" customFormat="1" ht="27.75" x14ac:dyDescent="0.4">
      <c r="A1" s="30" t="s">
        <v>18</v>
      </c>
      <c r="B1" s="31"/>
      <c r="C1" s="32"/>
      <c r="D1" s="32"/>
      <c r="E1" s="32"/>
      <c r="F1" s="31"/>
      <c r="G1" s="32"/>
      <c r="H1" s="32"/>
      <c r="I1" s="32"/>
    </row>
    <row r="2" spans="1:13" s="41" customFormat="1" ht="18" x14ac:dyDescent="0.25">
      <c r="A2" s="38" t="s">
        <v>17</v>
      </c>
      <c r="B2" s="39"/>
      <c r="C2" s="40"/>
      <c r="D2" s="40"/>
      <c r="E2" s="40"/>
      <c r="F2" s="39"/>
      <c r="G2" s="40"/>
      <c r="H2" s="40"/>
      <c r="I2" s="40"/>
    </row>
    <row r="3" spans="1:13" s="4" customFormat="1" x14ac:dyDescent="0.2">
      <c r="A3" s="1"/>
      <c r="B3" s="2"/>
      <c r="C3" s="3"/>
      <c r="D3" s="3"/>
      <c r="E3" s="3"/>
    </row>
    <row r="4" spans="1:13" s="4" customFormat="1" x14ac:dyDescent="0.2">
      <c r="A4" s="5" t="s">
        <v>0</v>
      </c>
      <c r="B4" s="2"/>
      <c r="C4" s="3"/>
      <c r="D4" s="3"/>
      <c r="E4" s="3"/>
    </row>
    <row r="5" spans="1:13" s="4" customFormat="1" x14ac:dyDescent="0.2">
      <c r="A5" s="5" t="s">
        <v>46</v>
      </c>
      <c r="B5" s="2"/>
      <c r="C5" s="3"/>
      <c r="D5" s="3"/>
      <c r="E5" s="3"/>
    </row>
    <row r="6" spans="1:13" x14ac:dyDescent="0.2">
      <c r="A6" s="6"/>
      <c r="B6" s="7"/>
      <c r="C6" s="8"/>
      <c r="D6" s="8"/>
      <c r="E6" s="8"/>
    </row>
    <row r="8" spans="1:13" s="43" customFormat="1" ht="15.75" x14ac:dyDescent="0.25">
      <c r="A8" s="42" t="s">
        <v>42</v>
      </c>
    </row>
    <row r="9" spans="1:13" ht="15" x14ac:dyDescent="0.2">
      <c r="A9" s="10"/>
      <c r="B9" s="11" t="s">
        <v>8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x14ac:dyDescent="0.2">
      <c r="B10" s="14" t="s">
        <v>1</v>
      </c>
      <c r="C10" s="15"/>
      <c r="D10" s="15"/>
      <c r="E10" s="15"/>
      <c r="F10" s="14" t="s">
        <v>2</v>
      </c>
      <c r="G10" s="15"/>
      <c r="H10" s="15"/>
      <c r="I10" s="15"/>
      <c r="J10" s="14" t="s">
        <v>3</v>
      </c>
      <c r="K10" s="15"/>
      <c r="L10" s="15"/>
      <c r="M10" s="16"/>
    </row>
    <row r="11" spans="1:13" s="43" customFormat="1" x14ac:dyDescent="0.2">
      <c r="A11" s="44" t="s">
        <v>16</v>
      </c>
      <c r="B11" s="45" t="s">
        <v>4</v>
      </c>
      <c r="C11" s="46" t="s">
        <v>5</v>
      </c>
      <c r="D11" s="46" t="s">
        <v>6</v>
      </c>
      <c r="E11" s="46" t="s">
        <v>7</v>
      </c>
      <c r="F11" s="45" t="s">
        <v>4</v>
      </c>
      <c r="G11" s="46" t="s">
        <v>5</v>
      </c>
      <c r="H11" s="46" t="s">
        <v>6</v>
      </c>
      <c r="I11" s="46" t="s">
        <v>7</v>
      </c>
      <c r="J11" s="45" t="s">
        <v>4</v>
      </c>
      <c r="K11" s="46" t="s">
        <v>5</v>
      </c>
      <c r="L11" s="46" t="s">
        <v>6</v>
      </c>
      <c r="M11" s="47" t="s">
        <v>7</v>
      </c>
    </row>
    <row r="12" spans="1:13" x14ac:dyDescent="0.2">
      <c r="A12" s="17" t="s">
        <v>14</v>
      </c>
      <c r="B12" s="18">
        <f t="shared" ref="B12:M12" si="0">B35</f>
        <v>1.07</v>
      </c>
      <c r="C12" s="19">
        <f t="shared" si="0"/>
        <v>1.52</v>
      </c>
      <c r="D12" s="19">
        <f t="shared" si="0"/>
        <v>0</v>
      </c>
      <c r="E12" s="19">
        <f t="shared" si="0"/>
        <v>0.38599999999999923</v>
      </c>
      <c r="F12" s="18">
        <f t="shared" si="0"/>
        <v>2394.9809999999993</v>
      </c>
      <c r="G12" s="19">
        <f t="shared" si="0"/>
        <v>168.035</v>
      </c>
      <c r="H12" s="19">
        <f t="shared" si="0"/>
        <v>0</v>
      </c>
      <c r="I12" s="19">
        <f t="shared" si="0"/>
        <v>-104.76199999999997</v>
      </c>
      <c r="J12" s="18">
        <f t="shared" si="0"/>
        <v>1414.7429999999999</v>
      </c>
      <c r="K12" s="19">
        <f t="shared" si="0"/>
        <v>16.126999999999999</v>
      </c>
      <c r="L12" s="19">
        <f t="shared" si="0"/>
        <v>0</v>
      </c>
      <c r="M12" s="20">
        <f t="shared" si="0"/>
        <v>328.601</v>
      </c>
    </row>
    <row r="13" spans="1:13" x14ac:dyDescent="0.2">
      <c r="A13" s="21" t="s">
        <v>15</v>
      </c>
      <c r="B13" s="22">
        <f t="shared" ref="B13:M13" si="1">N35</f>
        <v>8.4390000000000001</v>
      </c>
      <c r="C13" s="23">
        <f t="shared" si="1"/>
        <v>0</v>
      </c>
      <c r="D13" s="23">
        <f t="shared" si="1"/>
        <v>0</v>
      </c>
      <c r="E13" s="23">
        <f t="shared" si="1"/>
        <v>0</v>
      </c>
      <c r="F13" s="22">
        <f t="shared" si="1"/>
        <v>110.56600000000002</v>
      </c>
      <c r="G13" s="23">
        <f t="shared" si="1"/>
        <v>11.504</v>
      </c>
      <c r="H13" s="23">
        <f t="shared" si="1"/>
        <v>0</v>
      </c>
      <c r="I13" s="23">
        <f t="shared" si="1"/>
        <v>-0.10299999999999976</v>
      </c>
      <c r="J13" s="22">
        <f t="shared" si="1"/>
        <v>106.56</v>
      </c>
      <c r="K13" s="23">
        <f t="shared" si="1"/>
        <v>0</v>
      </c>
      <c r="L13" s="23">
        <f t="shared" si="1"/>
        <v>0</v>
      </c>
      <c r="M13" s="24">
        <f t="shared" si="1"/>
        <v>70.796999999999997</v>
      </c>
    </row>
    <row r="14" spans="1:13" s="43" customFormat="1" x14ac:dyDescent="0.2">
      <c r="A14" s="44" t="s">
        <v>8</v>
      </c>
      <c r="B14" s="48">
        <f t="shared" ref="B14:M14" si="2">SUM(B12:B13)</f>
        <v>9.5090000000000003</v>
      </c>
      <c r="C14" s="49">
        <f t="shared" si="2"/>
        <v>1.52</v>
      </c>
      <c r="D14" s="49">
        <f t="shared" si="2"/>
        <v>0</v>
      </c>
      <c r="E14" s="49">
        <f t="shared" si="2"/>
        <v>0.38599999999999923</v>
      </c>
      <c r="F14" s="48">
        <f t="shared" si="2"/>
        <v>2505.5469999999991</v>
      </c>
      <c r="G14" s="49">
        <f t="shared" si="2"/>
        <v>179.53899999999999</v>
      </c>
      <c r="H14" s="49">
        <f t="shared" si="2"/>
        <v>0</v>
      </c>
      <c r="I14" s="49">
        <f t="shared" si="2"/>
        <v>-104.86499999999997</v>
      </c>
      <c r="J14" s="48">
        <f t="shared" si="2"/>
        <v>1521.3029999999999</v>
      </c>
      <c r="K14" s="49">
        <f t="shared" si="2"/>
        <v>16.126999999999999</v>
      </c>
      <c r="L14" s="49">
        <f t="shared" si="2"/>
        <v>0</v>
      </c>
      <c r="M14" s="50">
        <f t="shared" si="2"/>
        <v>399.39800000000002</v>
      </c>
    </row>
    <row r="17" spans="1:25" s="43" customFormat="1" ht="15.75" x14ac:dyDescent="0.25">
      <c r="A17" s="51" t="s">
        <v>42</v>
      </c>
    </row>
    <row r="18" spans="1:25" ht="15" x14ac:dyDescent="0.2">
      <c r="A18" s="10"/>
      <c r="B18" s="11" t="s">
        <v>14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3"/>
      <c r="N18" s="11" t="s">
        <v>15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3"/>
    </row>
    <row r="19" spans="1:25" x14ac:dyDescent="0.2">
      <c r="B19" s="14" t="s">
        <v>1</v>
      </c>
      <c r="C19" s="15"/>
      <c r="D19" s="15"/>
      <c r="E19" s="15"/>
      <c r="F19" s="14" t="s">
        <v>2</v>
      </c>
      <c r="G19" s="15"/>
      <c r="H19" s="15"/>
      <c r="I19" s="15"/>
      <c r="J19" s="14" t="s">
        <v>3</v>
      </c>
      <c r="K19" s="15"/>
      <c r="L19" s="15"/>
      <c r="M19" s="16"/>
      <c r="N19" s="14" t="s">
        <v>1</v>
      </c>
      <c r="O19" s="15"/>
      <c r="P19" s="15"/>
      <c r="Q19" s="15"/>
      <c r="R19" s="14" t="s">
        <v>2</v>
      </c>
      <c r="S19" s="15"/>
      <c r="T19" s="15"/>
      <c r="U19" s="15"/>
      <c r="V19" s="14" t="s">
        <v>3</v>
      </c>
      <c r="W19" s="15"/>
      <c r="X19" s="15"/>
      <c r="Y19" s="16"/>
    </row>
    <row r="20" spans="1:25" s="43" customFormat="1" x14ac:dyDescent="0.2">
      <c r="A20" s="44" t="s">
        <v>19</v>
      </c>
      <c r="B20" s="45" t="s">
        <v>4</v>
      </c>
      <c r="C20" s="46" t="s">
        <v>5</v>
      </c>
      <c r="D20" s="46" t="s">
        <v>6</v>
      </c>
      <c r="E20" s="46" t="s">
        <v>7</v>
      </c>
      <c r="F20" s="45" t="s">
        <v>4</v>
      </c>
      <c r="G20" s="46" t="s">
        <v>5</v>
      </c>
      <c r="H20" s="46" t="s">
        <v>6</v>
      </c>
      <c r="I20" s="46" t="s">
        <v>7</v>
      </c>
      <c r="J20" s="45" t="s">
        <v>4</v>
      </c>
      <c r="K20" s="46" t="s">
        <v>5</v>
      </c>
      <c r="L20" s="46" t="s">
        <v>6</v>
      </c>
      <c r="M20" s="47" t="s">
        <v>7</v>
      </c>
      <c r="N20" s="45" t="s">
        <v>4</v>
      </c>
      <c r="O20" s="46" t="s">
        <v>5</v>
      </c>
      <c r="P20" s="46" t="s">
        <v>6</v>
      </c>
      <c r="Q20" s="46" t="s">
        <v>7</v>
      </c>
      <c r="R20" s="45" t="s">
        <v>4</v>
      </c>
      <c r="S20" s="46" t="s">
        <v>5</v>
      </c>
      <c r="T20" s="46" t="s">
        <v>6</v>
      </c>
      <c r="U20" s="46" t="s">
        <v>7</v>
      </c>
      <c r="V20" s="45" t="s">
        <v>4</v>
      </c>
      <c r="W20" s="46" t="s">
        <v>5</v>
      </c>
      <c r="X20" s="46" t="s">
        <v>6</v>
      </c>
      <c r="Y20" s="47" t="s">
        <v>7</v>
      </c>
    </row>
    <row r="21" spans="1:25" x14ac:dyDescent="0.2">
      <c r="A21" s="17" t="s">
        <v>20</v>
      </c>
      <c r="B21" s="18">
        <v>0</v>
      </c>
      <c r="C21" s="19">
        <v>0</v>
      </c>
      <c r="D21" s="19">
        <v>0</v>
      </c>
      <c r="E21" s="19">
        <v>0</v>
      </c>
      <c r="F21" s="18">
        <v>101.82599999999999</v>
      </c>
      <c r="G21" s="19">
        <v>0</v>
      </c>
      <c r="H21" s="19">
        <v>0</v>
      </c>
      <c r="I21" s="19">
        <v>-0.186</v>
      </c>
      <c r="J21" s="18">
        <v>0.54600000000000004</v>
      </c>
      <c r="K21" s="19">
        <v>0</v>
      </c>
      <c r="L21" s="19">
        <v>0</v>
      </c>
      <c r="M21" s="20">
        <v>0</v>
      </c>
      <c r="N21" s="18">
        <v>0</v>
      </c>
      <c r="O21" s="19">
        <v>0</v>
      </c>
      <c r="P21" s="19">
        <v>0</v>
      </c>
      <c r="Q21" s="19">
        <v>0</v>
      </c>
      <c r="R21" s="18">
        <v>0</v>
      </c>
      <c r="S21" s="19">
        <v>0</v>
      </c>
      <c r="T21" s="19">
        <v>0</v>
      </c>
      <c r="U21" s="19">
        <v>0</v>
      </c>
      <c r="V21" s="18">
        <v>0</v>
      </c>
      <c r="W21" s="19">
        <v>0</v>
      </c>
      <c r="X21" s="19">
        <v>0</v>
      </c>
      <c r="Y21" s="20">
        <v>0</v>
      </c>
    </row>
    <row r="22" spans="1:25" x14ac:dyDescent="0.2">
      <c r="A22" s="21" t="s">
        <v>21</v>
      </c>
      <c r="B22" s="22">
        <v>0</v>
      </c>
      <c r="C22" s="23">
        <v>0</v>
      </c>
      <c r="D22" s="23">
        <v>0</v>
      </c>
      <c r="E22" s="23">
        <v>0</v>
      </c>
      <c r="F22" s="22">
        <v>230.964</v>
      </c>
      <c r="G22" s="23">
        <v>8.0570000000000004</v>
      </c>
      <c r="H22" s="23">
        <v>0</v>
      </c>
      <c r="I22" s="23">
        <v>1.728</v>
      </c>
      <c r="J22" s="22">
        <v>54.973999999999997</v>
      </c>
      <c r="K22" s="23">
        <v>0</v>
      </c>
      <c r="L22" s="23">
        <v>0</v>
      </c>
      <c r="M22" s="24">
        <v>7.8E-2</v>
      </c>
      <c r="N22" s="22">
        <v>0</v>
      </c>
      <c r="O22" s="23">
        <v>0</v>
      </c>
      <c r="P22" s="23">
        <v>0</v>
      </c>
      <c r="Q22" s="23">
        <v>0</v>
      </c>
      <c r="R22" s="22">
        <v>0</v>
      </c>
      <c r="S22" s="23">
        <v>0</v>
      </c>
      <c r="T22" s="23">
        <v>0</v>
      </c>
      <c r="U22" s="23">
        <v>0</v>
      </c>
      <c r="V22" s="22">
        <v>0</v>
      </c>
      <c r="W22" s="23">
        <v>0</v>
      </c>
      <c r="X22" s="23">
        <v>0</v>
      </c>
      <c r="Y22" s="24">
        <v>0</v>
      </c>
    </row>
    <row r="23" spans="1:25" x14ac:dyDescent="0.2">
      <c r="A23" s="21" t="s">
        <v>22</v>
      </c>
      <c r="B23" s="22">
        <v>0</v>
      </c>
      <c r="C23" s="23">
        <v>0</v>
      </c>
      <c r="D23" s="23">
        <v>0</v>
      </c>
      <c r="E23" s="23">
        <v>0</v>
      </c>
      <c r="F23" s="22">
        <v>355.87099999999998</v>
      </c>
      <c r="G23" s="23">
        <v>81.373999999999995</v>
      </c>
      <c r="H23" s="23">
        <v>0</v>
      </c>
      <c r="I23" s="23">
        <v>37.606999999999999</v>
      </c>
      <c r="J23" s="22">
        <v>190.327</v>
      </c>
      <c r="K23" s="23">
        <v>0</v>
      </c>
      <c r="L23" s="23">
        <v>0</v>
      </c>
      <c r="M23" s="24">
        <v>1.3009999999999999</v>
      </c>
      <c r="N23" s="22">
        <v>0</v>
      </c>
      <c r="O23" s="23">
        <v>0</v>
      </c>
      <c r="P23" s="23">
        <v>0</v>
      </c>
      <c r="Q23" s="23">
        <v>0</v>
      </c>
      <c r="R23" s="22">
        <v>11.634</v>
      </c>
      <c r="S23" s="23">
        <v>0.18099999999999999</v>
      </c>
      <c r="T23" s="23">
        <v>0</v>
      </c>
      <c r="U23" s="23">
        <v>-0.78900000000000003</v>
      </c>
      <c r="V23" s="22">
        <v>19.661999999999999</v>
      </c>
      <c r="W23" s="23">
        <v>0</v>
      </c>
      <c r="X23" s="23">
        <v>0</v>
      </c>
      <c r="Y23" s="24">
        <v>0.03</v>
      </c>
    </row>
    <row r="24" spans="1:25" x14ac:dyDescent="0.2">
      <c r="A24" s="21" t="s">
        <v>23</v>
      </c>
      <c r="B24" s="22">
        <v>0</v>
      </c>
      <c r="C24" s="23">
        <v>0</v>
      </c>
      <c r="D24" s="23">
        <v>0</v>
      </c>
      <c r="E24" s="23">
        <v>0</v>
      </c>
      <c r="F24" s="22">
        <v>396.31799999999998</v>
      </c>
      <c r="G24" s="23">
        <v>19.186</v>
      </c>
      <c r="H24" s="23">
        <v>0</v>
      </c>
      <c r="I24" s="23">
        <v>-17.606000000000002</v>
      </c>
      <c r="J24" s="22">
        <v>129.23599999999999</v>
      </c>
      <c r="K24" s="23">
        <v>0</v>
      </c>
      <c r="L24" s="23">
        <v>0</v>
      </c>
      <c r="M24" s="24">
        <v>26.609000000000002</v>
      </c>
      <c r="N24" s="22">
        <v>0</v>
      </c>
      <c r="O24" s="23">
        <v>0</v>
      </c>
      <c r="P24" s="23">
        <v>0</v>
      </c>
      <c r="Q24" s="23">
        <v>0</v>
      </c>
      <c r="R24" s="22">
        <v>79.093000000000004</v>
      </c>
      <c r="S24" s="23">
        <v>10.898</v>
      </c>
      <c r="T24" s="23">
        <v>0</v>
      </c>
      <c r="U24" s="23">
        <v>14.722</v>
      </c>
      <c r="V24" s="22">
        <v>59.518000000000001</v>
      </c>
      <c r="W24" s="23">
        <v>0</v>
      </c>
      <c r="X24" s="23">
        <v>0</v>
      </c>
      <c r="Y24" s="24">
        <v>70.63</v>
      </c>
    </row>
    <row r="25" spans="1:25" x14ac:dyDescent="0.2">
      <c r="A25" s="21" t="s">
        <v>24</v>
      </c>
      <c r="B25" s="22">
        <v>9.4E-2</v>
      </c>
      <c r="C25" s="23">
        <v>0.184</v>
      </c>
      <c r="D25" s="23">
        <v>0</v>
      </c>
      <c r="E25" s="23">
        <v>5.0519999999999996</v>
      </c>
      <c r="F25" s="22">
        <v>99.721999999999994</v>
      </c>
      <c r="G25" s="23">
        <v>7.5640000000000001</v>
      </c>
      <c r="H25" s="23">
        <v>0</v>
      </c>
      <c r="I25" s="23">
        <v>-37.534999999999997</v>
      </c>
      <c r="J25" s="22">
        <v>85.394000000000005</v>
      </c>
      <c r="K25" s="23">
        <v>0</v>
      </c>
      <c r="L25" s="23">
        <v>0</v>
      </c>
      <c r="M25" s="24">
        <v>0.05</v>
      </c>
      <c r="N25" s="22">
        <v>0</v>
      </c>
      <c r="O25" s="23">
        <v>0</v>
      </c>
      <c r="P25" s="23">
        <v>0</v>
      </c>
      <c r="Q25" s="23">
        <v>0</v>
      </c>
      <c r="R25" s="22">
        <v>11.346</v>
      </c>
      <c r="S25" s="23">
        <v>0.4</v>
      </c>
      <c r="T25" s="23">
        <v>0</v>
      </c>
      <c r="U25" s="23">
        <v>-3.9910000000000001</v>
      </c>
      <c r="V25" s="22">
        <v>12.444000000000001</v>
      </c>
      <c r="W25" s="23">
        <v>0</v>
      </c>
      <c r="X25" s="23">
        <v>0</v>
      </c>
      <c r="Y25" s="24">
        <v>0</v>
      </c>
    </row>
    <row r="26" spans="1:25" x14ac:dyDescent="0.2">
      <c r="A26" s="21" t="s">
        <v>25</v>
      </c>
      <c r="B26" s="22">
        <v>0</v>
      </c>
      <c r="C26" s="23">
        <v>0</v>
      </c>
      <c r="D26" s="23">
        <v>0</v>
      </c>
      <c r="E26" s="23">
        <v>0</v>
      </c>
      <c r="F26" s="22">
        <v>462.03899999999999</v>
      </c>
      <c r="G26" s="23">
        <v>12.327999999999999</v>
      </c>
      <c r="H26" s="23">
        <v>0</v>
      </c>
      <c r="I26" s="23">
        <v>-25.068999999999999</v>
      </c>
      <c r="J26" s="22">
        <v>297.29700000000003</v>
      </c>
      <c r="K26" s="23">
        <v>0</v>
      </c>
      <c r="L26" s="23">
        <v>0</v>
      </c>
      <c r="M26" s="24">
        <v>23.747</v>
      </c>
      <c r="N26" s="22">
        <v>0</v>
      </c>
      <c r="O26" s="23">
        <v>0</v>
      </c>
      <c r="P26" s="23">
        <v>0</v>
      </c>
      <c r="Q26" s="23">
        <v>0</v>
      </c>
      <c r="R26" s="22">
        <v>5.944</v>
      </c>
      <c r="S26" s="23">
        <v>2.5000000000000001E-2</v>
      </c>
      <c r="T26" s="23">
        <v>0</v>
      </c>
      <c r="U26" s="23">
        <v>-10.045</v>
      </c>
      <c r="V26" s="22">
        <v>4.8090000000000002</v>
      </c>
      <c r="W26" s="23">
        <v>0</v>
      </c>
      <c r="X26" s="23">
        <v>0</v>
      </c>
      <c r="Y26" s="24">
        <v>0.13700000000000001</v>
      </c>
    </row>
    <row r="27" spans="1:25" x14ac:dyDescent="0.2">
      <c r="A27" s="21" t="s">
        <v>26</v>
      </c>
      <c r="B27" s="22">
        <v>0</v>
      </c>
      <c r="C27" s="23">
        <v>0</v>
      </c>
      <c r="D27" s="23">
        <v>0</v>
      </c>
      <c r="E27" s="23">
        <v>0</v>
      </c>
      <c r="F27" s="22">
        <v>165.99199999999999</v>
      </c>
      <c r="G27" s="23">
        <v>7.7759999999999998</v>
      </c>
      <c r="H27" s="23">
        <v>0</v>
      </c>
      <c r="I27" s="23">
        <v>0.52100000000000002</v>
      </c>
      <c r="J27" s="22">
        <v>116.92100000000001</v>
      </c>
      <c r="K27" s="23">
        <v>0</v>
      </c>
      <c r="L27" s="23">
        <v>0</v>
      </c>
      <c r="M27" s="24">
        <v>2E-3</v>
      </c>
      <c r="N27" s="22">
        <v>0</v>
      </c>
      <c r="O27" s="23">
        <v>0</v>
      </c>
      <c r="P27" s="23">
        <v>0</v>
      </c>
      <c r="Q27" s="23">
        <v>0</v>
      </c>
      <c r="R27" s="22">
        <v>0</v>
      </c>
      <c r="S27" s="23">
        <v>0</v>
      </c>
      <c r="T27" s="23">
        <v>0</v>
      </c>
      <c r="U27" s="23">
        <v>0</v>
      </c>
      <c r="V27" s="22">
        <v>0</v>
      </c>
      <c r="W27" s="23">
        <v>0</v>
      </c>
      <c r="X27" s="23">
        <v>0</v>
      </c>
      <c r="Y27" s="24">
        <v>0</v>
      </c>
    </row>
    <row r="28" spans="1:25" x14ac:dyDescent="0.2">
      <c r="A28" s="21" t="s">
        <v>27</v>
      </c>
      <c r="B28" s="22">
        <v>0</v>
      </c>
      <c r="C28" s="23">
        <v>0</v>
      </c>
      <c r="D28" s="23">
        <v>0</v>
      </c>
      <c r="E28" s="23">
        <v>0</v>
      </c>
      <c r="F28" s="22">
        <v>103.851</v>
      </c>
      <c r="G28" s="23">
        <v>6.7690000000000001</v>
      </c>
      <c r="H28" s="23">
        <v>0</v>
      </c>
      <c r="I28" s="23">
        <v>38.892000000000003</v>
      </c>
      <c r="J28" s="22">
        <v>122.05500000000001</v>
      </c>
      <c r="K28" s="23">
        <v>0</v>
      </c>
      <c r="L28" s="23">
        <v>0</v>
      </c>
      <c r="M28" s="24">
        <v>-7.9610000000000003</v>
      </c>
      <c r="N28" s="22">
        <v>0</v>
      </c>
      <c r="O28" s="23">
        <v>0</v>
      </c>
      <c r="P28" s="23">
        <v>0</v>
      </c>
      <c r="Q28" s="23">
        <v>0</v>
      </c>
      <c r="R28" s="22">
        <v>0</v>
      </c>
      <c r="S28" s="23">
        <v>0</v>
      </c>
      <c r="T28" s="23">
        <v>0</v>
      </c>
      <c r="U28" s="23">
        <v>0</v>
      </c>
      <c r="V28" s="22">
        <v>0</v>
      </c>
      <c r="W28" s="23">
        <v>0</v>
      </c>
      <c r="X28" s="23">
        <v>0</v>
      </c>
      <c r="Y28" s="24">
        <v>0</v>
      </c>
    </row>
    <row r="29" spans="1:25" x14ac:dyDescent="0.2">
      <c r="A29" s="21" t="s">
        <v>28</v>
      </c>
      <c r="B29" s="22">
        <v>0.30099999999999999</v>
      </c>
      <c r="C29" s="23">
        <v>0</v>
      </c>
      <c r="D29" s="23">
        <v>0</v>
      </c>
      <c r="E29" s="23">
        <v>0</v>
      </c>
      <c r="F29" s="22">
        <v>120.627</v>
      </c>
      <c r="G29" s="23">
        <v>0.97699999999999998</v>
      </c>
      <c r="H29" s="23">
        <v>0</v>
      </c>
      <c r="I29" s="23">
        <v>-34.311999999999998</v>
      </c>
      <c r="J29" s="22">
        <v>65.628</v>
      </c>
      <c r="K29" s="23">
        <v>0</v>
      </c>
      <c r="L29" s="23">
        <v>0</v>
      </c>
      <c r="M29" s="24">
        <v>0</v>
      </c>
      <c r="N29" s="22">
        <v>0</v>
      </c>
      <c r="O29" s="23">
        <v>0</v>
      </c>
      <c r="P29" s="23">
        <v>0</v>
      </c>
      <c r="Q29" s="23">
        <v>0</v>
      </c>
      <c r="R29" s="22">
        <v>0.9</v>
      </c>
      <c r="S29" s="23">
        <v>0</v>
      </c>
      <c r="T29" s="23">
        <v>0</v>
      </c>
      <c r="U29" s="23">
        <v>0</v>
      </c>
      <c r="V29" s="22">
        <v>6.0830000000000002</v>
      </c>
      <c r="W29" s="23">
        <v>0</v>
      </c>
      <c r="X29" s="23">
        <v>0</v>
      </c>
      <c r="Y29" s="24">
        <v>0</v>
      </c>
    </row>
    <row r="30" spans="1:25" x14ac:dyDescent="0.2">
      <c r="A30" s="21" t="s">
        <v>29</v>
      </c>
      <c r="B30" s="22">
        <v>0</v>
      </c>
      <c r="C30" s="23">
        <v>0</v>
      </c>
      <c r="D30" s="25">
        <v>0</v>
      </c>
      <c r="E30" s="23">
        <v>0</v>
      </c>
      <c r="F30" s="22">
        <v>112.875</v>
      </c>
      <c r="G30" s="23">
        <v>2.5089999999999999</v>
      </c>
      <c r="H30" s="23">
        <v>0</v>
      </c>
      <c r="I30" s="23">
        <v>-70.81</v>
      </c>
      <c r="J30" s="22">
        <v>120.765</v>
      </c>
      <c r="K30" s="23">
        <v>0</v>
      </c>
      <c r="L30" s="23">
        <v>0</v>
      </c>
      <c r="M30" s="24">
        <v>303.65199999999999</v>
      </c>
      <c r="N30" s="22">
        <v>0</v>
      </c>
      <c r="O30" s="23">
        <v>0</v>
      </c>
      <c r="P30" s="25">
        <v>0</v>
      </c>
      <c r="Q30" s="23">
        <v>0</v>
      </c>
      <c r="R30" s="22">
        <v>0</v>
      </c>
      <c r="S30" s="23">
        <v>0</v>
      </c>
      <c r="T30" s="23">
        <v>0</v>
      </c>
      <c r="U30" s="23">
        <v>0</v>
      </c>
      <c r="V30" s="22">
        <v>0</v>
      </c>
      <c r="W30" s="23">
        <v>0</v>
      </c>
      <c r="X30" s="23">
        <v>0</v>
      </c>
      <c r="Y30" s="24">
        <v>0</v>
      </c>
    </row>
    <row r="31" spans="1:25" x14ac:dyDescent="0.2">
      <c r="A31" s="21" t="s">
        <v>30</v>
      </c>
      <c r="B31" s="22">
        <v>0</v>
      </c>
      <c r="C31" s="23">
        <v>0</v>
      </c>
      <c r="D31" s="23">
        <v>0</v>
      </c>
      <c r="E31" s="23">
        <v>0</v>
      </c>
      <c r="F31" s="22">
        <v>79.320999999999998</v>
      </c>
      <c r="G31" s="23">
        <v>9.5289999999999999</v>
      </c>
      <c r="H31" s="23">
        <v>0</v>
      </c>
      <c r="I31" s="23">
        <v>-0.58599999999999997</v>
      </c>
      <c r="J31" s="22">
        <v>58.795000000000002</v>
      </c>
      <c r="K31" s="23">
        <v>0</v>
      </c>
      <c r="L31" s="23">
        <v>0</v>
      </c>
      <c r="M31" s="24">
        <v>-20.183</v>
      </c>
      <c r="N31" s="22">
        <v>0</v>
      </c>
      <c r="O31" s="23">
        <v>0</v>
      </c>
      <c r="P31" s="23">
        <v>0</v>
      </c>
      <c r="Q31" s="23">
        <v>0</v>
      </c>
      <c r="R31" s="22">
        <v>0</v>
      </c>
      <c r="S31" s="23">
        <v>0</v>
      </c>
      <c r="T31" s="23">
        <v>0</v>
      </c>
      <c r="U31" s="23">
        <v>0</v>
      </c>
      <c r="V31" s="22">
        <v>0</v>
      </c>
      <c r="W31" s="23">
        <v>0</v>
      </c>
      <c r="X31" s="23">
        <v>0</v>
      </c>
      <c r="Y31" s="24">
        <v>0</v>
      </c>
    </row>
    <row r="32" spans="1:25" x14ac:dyDescent="0.2">
      <c r="A32" s="21" t="s">
        <v>31</v>
      </c>
      <c r="B32" s="22">
        <v>0.123</v>
      </c>
      <c r="C32" s="23">
        <v>0.65800000000000003</v>
      </c>
      <c r="D32" s="23">
        <v>0</v>
      </c>
      <c r="E32" s="23">
        <v>0.95199999999999996</v>
      </c>
      <c r="F32" s="22">
        <v>135.02199999999999</v>
      </c>
      <c r="G32" s="23">
        <v>8.1739999999999995</v>
      </c>
      <c r="H32" s="23">
        <v>0</v>
      </c>
      <c r="I32" s="23">
        <v>-12.484999999999999</v>
      </c>
      <c r="J32" s="22">
        <v>108.196</v>
      </c>
      <c r="K32" s="23">
        <v>0</v>
      </c>
      <c r="L32" s="23">
        <v>0</v>
      </c>
      <c r="M32" s="24">
        <v>0.998</v>
      </c>
      <c r="N32" s="22">
        <v>0</v>
      </c>
      <c r="O32" s="23">
        <v>0</v>
      </c>
      <c r="P32" s="23">
        <v>0</v>
      </c>
      <c r="Q32" s="23">
        <v>0</v>
      </c>
      <c r="R32" s="22">
        <v>0</v>
      </c>
      <c r="S32" s="23">
        <v>0</v>
      </c>
      <c r="T32" s="23">
        <v>0</v>
      </c>
      <c r="U32" s="23">
        <v>0</v>
      </c>
      <c r="V32" s="22">
        <v>0</v>
      </c>
      <c r="W32" s="23">
        <v>0</v>
      </c>
      <c r="X32" s="23">
        <v>0</v>
      </c>
      <c r="Y32" s="24">
        <v>0</v>
      </c>
    </row>
    <row r="33" spans="1:25" x14ac:dyDescent="0.2">
      <c r="A33" s="21" t="s">
        <v>32</v>
      </c>
      <c r="B33" s="22">
        <v>0</v>
      </c>
      <c r="C33" s="23">
        <v>0</v>
      </c>
      <c r="D33" s="23">
        <v>0</v>
      </c>
      <c r="E33" s="23">
        <v>0</v>
      </c>
      <c r="F33" s="22">
        <v>2.5329999999999999</v>
      </c>
      <c r="G33" s="23">
        <v>0.107</v>
      </c>
      <c r="H33" s="23">
        <v>0</v>
      </c>
      <c r="I33" s="23">
        <v>1E-3</v>
      </c>
      <c r="J33" s="22">
        <v>5.7629999999999999</v>
      </c>
      <c r="K33" s="23">
        <v>0</v>
      </c>
      <c r="L33" s="23">
        <v>0</v>
      </c>
      <c r="M33" s="24">
        <v>0</v>
      </c>
      <c r="N33" s="22">
        <v>0</v>
      </c>
      <c r="O33" s="23">
        <v>0</v>
      </c>
      <c r="P33" s="23">
        <v>0</v>
      </c>
      <c r="Q33" s="23">
        <v>0</v>
      </c>
      <c r="R33" s="22">
        <v>0</v>
      </c>
      <c r="S33" s="23">
        <v>0</v>
      </c>
      <c r="T33" s="23">
        <v>0</v>
      </c>
      <c r="U33" s="23">
        <v>0</v>
      </c>
      <c r="V33" s="22">
        <v>0</v>
      </c>
      <c r="W33" s="23">
        <v>0</v>
      </c>
      <c r="X33" s="23">
        <v>0</v>
      </c>
      <c r="Y33" s="24">
        <v>0</v>
      </c>
    </row>
    <row r="34" spans="1:25" x14ac:dyDescent="0.2">
      <c r="A34" s="21" t="s">
        <v>33</v>
      </c>
      <c r="B34" s="26">
        <v>0.55200000000000005</v>
      </c>
      <c r="C34" s="27">
        <v>0.67800000000000005</v>
      </c>
      <c r="D34" s="27">
        <v>0</v>
      </c>
      <c r="E34" s="27">
        <v>-5.6180000000000003</v>
      </c>
      <c r="F34" s="26">
        <v>28.02</v>
      </c>
      <c r="G34" s="27">
        <v>3.6850000000000001</v>
      </c>
      <c r="H34" s="27">
        <v>0</v>
      </c>
      <c r="I34" s="27">
        <v>15.077999999999999</v>
      </c>
      <c r="J34" s="26">
        <v>58.845999999999997</v>
      </c>
      <c r="K34" s="27">
        <v>16.126999999999999</v>
      </c>
      <c r="L34" s="27">
        <v>0</v>
      </c>
      <c r="M34" s="28">
        <v>0.308</v>
      </c>
      <c r="N34" s="26">
        <v>8.4390000000000001</v>
      </c>
      <c r="O34" s="27">
        <v>0</v>
      </c>
      <c r="P34" s="27">
        <v>0</v>
      </c>
      <c r="Q34" s="27">
        <v>0</v>
      </c>
      <c r="R34" s="26">
        <v>1.649</v>
      </c>
      <c r="S34" s="27">
        <v>0</v>
      </c>
      <c r="T34" s="27">
        <v>0</v>
      </c>
      <c r="U34" s="27">
        <v>0</v>
      </c>
      <c r="V34" s="26">
        <v>4.0439999999999996</v>
      </c>
      <c r="W34" s="27">
        <v>0</v>
      </c>
      <c r="X34" s="27">
        <v>0</v>
      </c>
      <c r="Y34" s="28">
        <v>0</v>
      </c>
    </row>
    <row r="35" spans="1:25" s="43" customFormat="1" x14ac:dyDescent="0.2">
      <c r="A35" s="44" t="s">
        <v>8</v>
      </c>
      <c r="B35" s="48">
        <f t="shared" ref="B35:M35" si="3">SUM(B21:B34)</f>
        <v>1.07</v>
      </c>
      <c r="C35" s="49">
        <f t="shared" si="3"/>
        <v>1.52</v>
      </c>
      <c r="D35" s="49">
        <f t="shared" si="3"/>
        <v>0</v>
      </c>
      <c r="E35" s="49">
        <f t="shared" si="3"/>
        <v>0.38599999999999923</v>
      </c>
      <c r="F35" s="48">
        <f t="shared" si="3"/>
        <v>2394.9809999999993</v>
      </c>
      <c r="G35" s="49">
        <f t="shared" si="3"/>
        <v>168.035</v>
      </c>
      <c r="H35" s="49">
        <f t="shared" si="3"/>
        <v>0</v>
      </c>
      <c r="I35" s="49">
        <f t="shared" si="3"/>
        <v>-104.76199999999997</v>
      </c>
      <c r="J35" s="48">
        <f t="shared" si="3"/>
        <v>1414.7429999999999</v>
      </c>
      <c r="K35" s="49">
        <f t="shared" si="3"/>
        <v>16.126999999999999</v>
      </c>
      <c r="L35" s="49">
        <f t="shared" si="3"/>
        <v>0</v>
      </c>
      <c r="M35" s="50">
        <f t="shared" si="3"/>
        <v>328.601</v>
      </c>
      <c r="N35" s="48">
        <f>SUM(N21:N34)</f>
        <v>8.4390000000000001</v>
      </c>
      <c r="O35" s="49">
        <f>SUM(O21:O34)</f>
        <v>0</v>
      </c>
      <c r="P35" s="49">
        <f>SUM(P21:P34)</f>
        <v>0</v>
      </c>
      <c r="Q35" s="49">
        <f t="shared" ref="Q35:Y35" si="4">SUM(Q21:Q34)</f>
        <v>0</v>
      </c>
      <c r="R35" s="48">
        <f t="shared" si="4"/>
        <v>110.56600000000002</v>
      </c>
      <c r="S35" s="49">
        <f t="shared" si="4"/>
        <v>11.504</v>
      </c>
      <c r="T35" s="49">
        <f t="shared" si="4"/>
        <v>0</v>
      </c>
      <c r="U35" s="49">
        <f t="shared" si="4"/>
        <v>-0.10299999999999976</v>
      </c>
      <c r="V35" s="48">
        <f t="shared" si="4"/>
        <v>106.56</v>
      </c>
      <c r="W35" s="49">
        <f t="shared" si="4"/>
        <v>0</v>
      </c>
      <c r="X35" s="49">
        <f t="shared" si="4"/>
        <v>0</v>
      </c>
      <c r="Y35" s="50">
        <f t="shared" si="4"/>
        <v>70.796999999999997</v>
      </c>
    </row>
    <row r="38" spans="1:25" s="43" customFormat="1" ht="15.75" x14ac:dyDescent="0.25">
      <c r="A38" s="51" t="s">
        <v>9</v>
      </c>
    </row>
    <row r="39" spans="1:25" x14ac:dyDescent="0.2">
      <c r="A39" s="9" t="s">
        <v>10</v>
      </c>
    </row>
    <row r="40" spans="1:25" x14ac:dyDescent="0.2">
      <c r="A40" s="9" t="s">
        <v>11</v>
      </c>
    </row>
    <row r="41" spans="1:25" x14ac:dyDescent="0.2">
      <c r="A41" s="9" t="s">
        <v>12</v>
      </c>
    </row>
    <row r="42" spans="1:25" x14ac:dyDescent="0.2">
      <c r="A42" s="29" t="s">
        <v>13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</sheetData>
  <mergeCells count="13">
    <mergeCell ref="A42:M42"/>
    <mergeCell ref="B19:E19"/>
    <mergeCell ref="F19:I19"/>
    <mergeCell ref="J19:M19"/>
    <mergeCell ref="N19:Q19"/>
    <mergeCell ref="R19:U19"/>
    <mergeCell ref="V19:Y19"/>
    <mergeCell ref="B9:M9"/>
    <mergeCell ref="B10:E10"/>
    <mergeCell ref="F10:I10"/>
    <mergeCell ref="J10:M10"/>
    <mergeCell ref="B18:M18"/>
    <mergeCell ref="N18:Y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Fauske</dc:creator>
  <cp:lastModifiedBy>Merete Fauske</cp:lastModifiedBy>
  <dcterms:created xsi:type="dcterms:W3CDTF">2016-01-26T07:40:14Z</dcterms:created>
  <dcterms:modified xsi:type="dcterms:W3CDTF">2021-01-20T11:47:25Z</dcterms:modified>
</cp:coreProperties>
</file>