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2 BIO Tabeller Produksjonsområde\"/>
    </mc:Choice>
  </mc:AlternateContent>
  <bookViews>
    <workbookView xWindow="0" yWindow="0" windowWidth="28800" windowHeight="1177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2" l="1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E11" i="12" s="1"/>
  <c r="D34" i="12"/>
  <c r="D11" i="12" s="1"/>
  <c r="C34" i="12"/>
  <c r="B34" i="12"/>
  <c r="B11" i="12" s="1"/>
  <c r="E12" i="12"/>
  <c r="D12" i="12"/>
  <c r="C12" i="12"/>
  <c r="B12" i="12"/>
  <c r="C11" i="12"/>
  <c r="C13" i="12" s="1"/>
  <c r="D13" i="12" l="1"/>
  <c r="B13" i="12"/>
  <c r="E13" i="12"/>
  <c r="Y34" i="11"/>
  <c r="X34" i="11"/>
  <c r="W34" i="11"/>
  <c r="V34" i="11"/>
  <c r="U34" i="11"/>
  <c r="T34" i="11"/>
  <c r="S34" i="11"/>
  <c r="R34" i="11"/>
  <c r="Q34" i="11"/>
  <c r="P34" i="11"/>
  <c r="D12" i="11" s="1"/>
  <c r="O34" i="11"/>
  <c r="N34" i="11"/>
  <c r="B12" i="11" s="1"/>
  <c r="M34" i="11"/>
  <c r="L34" i="11"/>
  <c r="K34" i="11"/>
  <c r="J34" i="11"/>
  <c r="I34" i="11"/>
  <c r="H34" i="11"/>
  <c r="G34" i="11"/>
  <c r="F34" i="11"/>
  <c r="E34" i="11"/>
  <c r="E11" i="11" s="1"/>
  <c r="D34" i="11"/>
  <c r="D11" i="11" s="1"/>
  <c r="C34" i="11"/>
  <c r="C11" i="11" s="1"/>
  <c r="B34" i="11"/>
  <c r="B11" i="11" s="1"/>
  <c r="B13" i="11" s="1"/>
  <c r="D13" i="11" l="1"/>
  <c r="C12" i="11"/>
  <c r="C13" i="11" s="1"/>
  <c r="E12" i="11"/>
  <c r="E13" i="11" s="1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C11" i="10" s="1"/>
  <c r="B34" i="10"/>
  <c r="E12" i="10"/>
  <c r="D12" i="10"/>
  <c r="C12" i="10"/>
  <c r="D11" i="10"/>
  <c r="B11" i="10"/>
  <c r="E11" i="10" l="1"/>
  <c r="E13" i="10" s="1"/>
  <c r="C13" i="10"/>
  <c r="B12" i="10"/>
  <c r="B13" i="10"/>
  <c r="D13" i="10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D11" i="9" s="1"/>
  <c r="C34" i="9"/>
  <c r="B34" i="9"/>
  <c r="B11" i="9" s="1"/>
  <c r="E12" i="9"/>
  <c r="D12" i="9"/>
  <c r="C12" i="9"/>
  <c r="B12" i="9"/>
  <c r="C11" i="9"/>
  <c r="C13" i="9" s="1"/>
  <c r="D13" i="9" l="1"/>
  <c r="E11" i="9"/>
  <c r="E13" i="9" s="1"/>
  <c r="B13" i="9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E11" i="8" s="1"/>
  <c r="D34" i="8"/>
  <c r="C34" i="8"/>
  <c r="C11" i="8" s="1"/>
  <c r="B34" i="8"/>
  <c r="B11" i="8" s="1"/>
  <c r="E12" i="8"/>
  <c r="D12" i="8"/>
  <c r="C12" i="8"/>
  <c r="B12" i="8"/>
  <c r="D11" i="8"/>
  <c r="D13" i="8" s="1"/>
  <c r="C13" i="8" l="1"/>
  <c r="E13" i="8"/>
  <c r="B13" i="8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C11" i="7" s="1"/>
  <c r="C13" i="7" s="1"/>
  <c r="B34" i="7"/>
  <c r="B11" i="7" s="1"/>
  <c r="E12" i="7"/>
  <c r="D12" i="7"/>
  <c r="C12" i="7"/>
  <c r="B12" i="7"/>
  <c r="E11" i="7"/>
  <c r="E13" i="7" s="1"/>
  <c r="D11" i="7"/>
  <c r="D13" i="7" s="1"/>
  <c r="B13" i="7" l="1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B11" i="6" s="1"/>
  <c r="E12" i="6"/>
  <c r="D12" i="6"/>
  <c r="C12" i="6"/>
  <c r="B12" i="6"/>
  <c r="E11" i="6"/>
  <c r="E13" i="6" s="1"/>
  <c r="D11" i="6"/>
  <c r="D13" i="6" s="1"/>
  <c r="C11" i="6"/>
  <c r="C13" i="6" s="1"/>
  <c r="B13" i="6" l="1"/>
  <c r="Y34" i="5"/>
  <c r="X34" i="5"/>
  <c r="W34" i="5"/>
  <c r="V34" i="5"/>
  <c r="U34" i="5"/>
  <c r="T34" i="5"/>
  <c r="S34" i="5"/>
  <c r="R34" i="5"/>
  <c r="Q34" i="5"/>
  <c r="E12" i="5" s="1"/>
  <c r="P34" i="5"/>
  <c r="D12" i="5" s="1"/>
  <c r="O34" i="5"/>
  <c r="C12" i="5" s="1"/>
  <c r="N34" i="5"/>
  <c r="B12" i="5" s="1"/>
  <c r="M34" i="5"/>
  <c r="L34" i="5"/>
  <c r="K34" i="5"/>
  <c r="J34" i="5"/>
  <c r="I34" i="5"/>
  <c r="H34" i="5"/>
  <c r="G34" i="5"/>
  <c r="F34" i="5"/>
  <c r="E34" i="5"/>
  <c r="E11" i="5" s="1"/>
  <c r="E13" i="5" s="1"/>
  <c r="D34" i="5"/>
  <c r="D11" i="5" s="1"/>
  <c r="C34" i="5"/>
  <c r="C11" i="5" s="1"/>
  <c r="B34" i="5"/>
  <c r="B11" i="5" s="1"/>
  <c r="B13" i="5" s="1"/>
  <c r="C13" i="5" l="1"/>
  <c r="D13" i="5"/>
  <c r="Y34" i="4"/>
  <c r="X34" i="4"/>
  <c r="W34" i="4"/>
  <c r="V34" i="4"/>
  <c r="U34" i="4"/>
  <c r="T34" i="4"/>
  <c r="S34" i="4"/>
  <c r="R34" i="4"/>
  <c r="Q34" i="4"/>
  <c r="P34" i="4"/>
  <c r="D12" i="4" s="1"/>
  <c r="O34" i="4"/>
  <c r="C12" i="4" s="1"/>
  <c r="N34" i="4"/>
  <c r="B12" i="4" s="1"/>
  <c r="M34" i="4"/>
  <c r="L34" i="4"/>
  <c r="K34" i="4"/>
  <c r="J34" i="4"/>
  <c r="I34" i="4"/>
  <c r="H34" i="4"/>
  <c r="G34" i="4"/>
  <c r="F34" i="4"/>
  <c r="E34" i="4"/>
  <c r="E11" i="4" s="1"/>
  <c r="D34" i="4"/>
  <c r="D11" i="4" s="1"/>
  <c r="C34" i="4"/>
  <c r="C11" i="4" s="1"/>
  <c r="B34" i="4"/>
  <c r="B11" i="4" s="1"/>
  <c r="B13" i="4" s="1"/>
  <c r="D13" i="4" l="1"/>
  <c r="C13" i="4"/>
  <c r="E12" i="4"/>
  <c r="E13" i="4" s="1"/>
  <c r="Y34" i="3"/>
  <c r="X34" i="3"/>
  <c r="W34" i="3"/>
  <c r="V34" i="3"/>
  <c r="U34" i="3"/>
  <c r="T34" i="3"/>
  <c r="S34" i="3"/>
  <c r="R34" i="3"/>
  <c r="Q34" i="3"/>
  <c r="P34" i="3"/>
  <c r="O34" i="3"/>
  <c r="C12" i="3" s="1"/>
  <c r="N34" i="3"/>
  <c r="B12" i="3" s="1"/>
  <c r="M34" i="3"/>
  <c r="L34" i="3"/>
  <c r="K34" i="3"/>
  <c r="J34" i="3"/>
  <c r="I34" i="3"/>
  <c r="H34" i="3"/>
  <c r="G34" i="3"/>
  <c r="F34" i="3"/>
  <c r="E34" i="3"/>
  <c r="E11" i="3" s="1"/>
  <c r="D34" i="3"/>
  <c r="D11" i="3" s="1"/>
  <c r="C34" i="3"/>
  <c r="C11" i="3" s="1"/>
  <c r="B34" i="3"/>
  <c r="B11" i="3" s="1"/>
  <c r="E12" i="3"/>
  <c r="D12" i="3"/>
  <c r="D13" i="3" l="1"/>
  <c r="E13" i="3"/>
  <c r="B13" i="3"/>
  <c r="C13" i="3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C11" i="2" s="1"/>
  <c r="B34" i="2"/>
  <c r="B11" i="2" s="1"/>
  <c r="E12" i="2"/>
  <c r="D12" i="2"/>
  <c r="C12" i="2"/>
  <c r="B12" i="2"/>
  <c r="E11" i="2"/>
  <c r="E13" i="2" s="1"/>
  <c r="D11" i="2"/>
  <c r="D13" i="2" s="1"/>
  <c r="C13" i="2" l="1"/>
  <c r="B13" i="2"/>
  <c r="Y34" i="1"/>
  <c r="X34" i="1"/>
  <c r="W34" i="1"/>
  <c r="V34" i="1"/>
  <c r="U34" i="1"/>
  <c r="T34" i="1"/>
  <c r="S34" i="1"/>
  <c r="R34" i="1"/>
  <c r="Q34" i="1"/>
  <c r="E12" i="1" s="1"/>
  <c r="P34" i="1"/>
  <c r="D12" i="1" s="1"/>
  <c r="O34" i="1"/>
  <c r="C12" i="1" s="1"/>
  <c r="N34" i="1"/>
  <c r="B12" i="1" s="1"/>
  <c r="M34" i="1"/>
  <c r="L34" i="1"/>
  <c r="K34" i="1"/>
  <c r="J34" i="1"/>
  <c r="I34" i="1"/>
  <c r="H34" i="1"/>
  <c r="G34" i="1"/>
  <c r="F34" i="1"/>
  <c r="E34" i="1"/>
  <c r="E11" i="1" s="1"/>
  <c r="D34" i="1"/>
  <c r="D11" i="1" s="1"/>
  <c r="C34" i="1"/>
  <c r="C11" i="1" s="1"/>
  <c r="B34" i="1"/>
  <c r="B11" i="1" s="1"/>
  <c r="E13" i="1" l="1"/>
  <c r="C13" i="1"/>
  <c r="D13" i="1"/>
  <c r="B13" i="1"/>
</calcChain>
</file>

<file path=xl/sharedStrings.xml><?xml version="1.0" encoding="utf-8"?>
<sst xmlns="http://schemas.openxmlformats.org/spreadsheetml/2006/main" count="816" uniqueCount="65">
  <si>
    <t>Tall spesifisert på årsak, art, utsettsår, måned og produksjonsområde</t>
  </si>
  <si>
    <t>Kilde: Fiskeridirektoratet, månedsrapportering fra oppdretter</t>
  </si>
  <si>
    <t>Totalt</t>
  </si>
  <si>
    <t>Tidligere utsett</t>
  </si>
  <si>
    <t>Fjorårets utsett</t>
  </si>
  <si>
    <t>Årets utsett</t>
  </si>
  <si>
    <t>Art</t>
  </si>
  <si>
    <t>Dødfisk</t>
  </si>
  <si>
    <t>Utkast</t>
  </si>
  <si>
    <t>Rømming</t>
  </si>
  <si>
    <t>Annet</t>
  </si>
  <si>
    <t>Laks</t>
  </si>
  <si>
    <t>Regnbueørret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</si>
  <si>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</si>
  <si>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</si>
  <si>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</si>
  <si>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</si>
  <si>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</si>
  <si>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</si>
  <si>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</si>
  <si>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</si>
  <si>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</si>
  <si>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</si>
  <si>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</si>
  <si>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</si>
  <si>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</si>
  <si>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</si>
  <si>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</si>
  <si>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</si>
  <si>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</si>
  <si>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</si>
  <si>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</si>
  <si>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</si>
  <si>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Svinn (tap) i produksjonen 2020 (PRODUKSJONSOMRÅDE)</t>
  </si>
  <si>
    <t>Innrapporterte svinntall TOTALT i januar 2020. Antall i 1000 stk</t>
  </si>
  <si>
    <t>Innrapporterte svinntall i januar 2020 fordelt på art, utsettsår og årsak. Antall i 1000 stk</t>
  </si>
  <si>
    <t>Innrapporterte svinntall TOTALT i februar 2020. Antall i 1000 stk</t>
  </si>
  <si>
    <t>Innrapporterte svinntall i februar 2020 fordelt på art, utsettsår og årsak. Antall i 1000 stk</t>
  </si>
  <si>
    <t>Innrapporterte svinntall TOTALT i mars 2020. Antall i 1000 stk</t>
  </si>
  <si>
    <t>Innrapporterte svinntall i mars 2020 fordelt på art, utsettsår og årsak. Antall i 1000 stk</t>
  </si>
  <si>
    <t>Innrapporterte svinntall TOTALT i april 2020. Antall i 1000 stk</t>
  </si>
  <si>
    <t>Innrapporterte svinntall i april 2020 fordelt på art, utsettsår og årsak. Antall i 1000 stk</t>
  </si>
  <si>
    <t>Innrapporterte svinntall TOTALT i mai 2020. Antall i 1000 stk</t>
  </si>
  <si>
    <t>Innrapporterte svinntall i mai 2020 fordelt på art, utsettsår og årsak. Antall i 1000 stk</t>
  </si>
  <si>
    <t>Innrapporterte svinntall TOTALT i juni 2020. Antall i 1000 stk</t>
  </si>
  <si>
    <t>Innrapporterte svinntall i juni 2020 fordelt på art, utsettsår og årsak. Antall i 1000 stk</t>
  </si>
  <si>
    <t>Innrapporterte svinntall TOTALT i juli 2020. Antall i 1000 stk</t>
  </si>
  <si>
    <t>Innrapporterte svinntall i juli 2020 fordelt på art, utsettsår og årsak. Antall i 1000 stk</t>
  </si>
  <si>
    <t>Innrapporterte svinntall TOTALT i august 2020. Antall i 1000 stk</t>
  </si>
  <si>
    <t>Innrapporterte svinntall i august 2020 fordelt på art, utsettsår og årsak. Antall i 1000 stk</t>
  </si>
  <si>
    <t>Innrapporterte svinntall TOTALT i oktober 2020. Antall i 1000 stk</t>
  </si>
  <si>
    <t>Innrapporterte svinntall i oktober 2020 fordelt på art, utsettsår og årsak. Antall i 1000 stk</t>
  </si>
  <si>
    <t>Innrapporterte svinntall i september 2020 fordelt på art, utsettsår og årsak. Antall i 1000 stk</t>
  </si>
  <si>
    <t>Innrapporterte svinntall TOTALT i september 2020. Antall i 1000 stk</t>
  </si>
  <si>
    <t>Innrapporterte svinntall TOTALT i november 2020. Antall i 1000 stk</t>
  </si>
  <si>
    <t>Innrapporterte svinntall i november 2020 fordelt på art, utsettsår og årsak. Antall i 1000 stk</t>
  </si>
  <si>
    <t>Innrapporterte data pr. 21.1.2021</t>
  </si>
  <si>
    <t>Innrapporterte svinntall TOTALT i desember 2020. Antall i 1000 stk</t>
  </si>
  <si>
    <t>Innrapporterte svinntall i desember 2020 fordelt på art, utsettsår og årsak. Antall i 1000 stk</t>
  </si>
  <si>
    <t>Innrapporterte data pr. 21.01.2021</t>
  </si>
  <si>
    <t>Innrapporterte data pr. 18.2.2021</t>
  </si>
  <si>
    <t>Innrapporterte data pr. 18.3.2021</t>
  </si>
  <si>
    <t>Innrapporterte data pr. 15.4.2021</t>
  </si>
  <si>
    <t>Innrapporterte data pr. 20.05.2021</t>
  </si>
  <si>
    <t>Innrapporterte data pr.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</si>
</sst>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1" fillId="0" borderId="0" xfId="0" applyFont="1"/>
    <xf numFmtId="0" fontId="4" fillId="0" borderId="0" xfId="0" applyFont="1"/>
    <xf numFmtId="164" fontId="5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5" fillId="0" borderId="8" xfId="0" applyFont="1" applyFill="1" applyBorder="1"/>
    <xf numFmtId="3" fontId="5" fillId="0" borderId="21" xfId="0" applyNumberFormat="1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3" fontId="5" fillId="0" borderId="20" xfId="0" applyNumberFormat="1" applyFont="1" applyFill="1" applyBorder="1"/>
    <xf numFmtId="3" fontId="5" fillId="0" borderId="0" xfId="0" applyNumberFormat="1" applyFont="1" applyFill="1" applyBorder="1"/>
    <xf numFmtId="0" fontId="5" fillId="0" borderId="19" xfId="0" applyFont="1" applyFill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0" borderId="26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0" fontId="5" fillId="0" borderId="12" xfId="0" applyFont="1" applyFill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 applyAlignment="1">
      <alignment horizontal="right"/>
    </xf>
    <xf numFmtId="3" fontId="5" fillId="0" borderId="16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0" fontId="7" fillId="0" borderId="0" xfId="0" applyFont="1"/>
    <xf numFmtId="164" fontId="9" fillId="0" borderId="0" xfId="0" applyNumberFormat="1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0" borderId="2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3" fontId="12" fillId="2" borderId="5" xfId="0" applyNumberFormat="1" applyFont="1" applyFill="1" applyBorder="1"/>
    <xf numFmtId="3" fontId="12" fillId="2" borderId="6" xfId="0" applyNumberFormat="1" applyFont="1" applyFill="1" applyBorder="1"/>
    <xf numFmtId="3" fontId="12" fillId="0" borderId="20" xfId="0" applyNumberFormat="1" applyFont="1" applyFill="1" applyBorder="1"/>
    <xf numFmtId="3" fontId="12" fillId="0" borderId="0" xfId="0" applyNumberFormat="1" applyFont="1" applyFill="1" applyBorder="1"/>
    <xf numFmtId="0" fontId="13" fillId="0" borderId="0" xfId="0" applyFont="1"/>
    <xf numFmtId="0" fontId="12" fillId="2" borderId="7" xfId="0" applyFont="1" applyFill="1" applyBorder="1" applyAlignment="1">
      <alignment horizontal="right"/>
    </xf>
    <xf numFmtId="3" fontId="12" fillId="2" borderId="7" xfId="0" applyNumberFormat="1" applyFont="1" applyFill="1" applyBorder="1"/>
    <xf numFmtId="0" fontId="5" fillId="0" borderId="2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59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34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4630.7999999999993</v>
      </c>
      <c r="C11" s="12">
        <f t="shared" ref="C11:E11" si="0">C34+G34+K34</f>
        <v>241</v>
      </c>
      <c r="D11" s="12">
        <f t="shared" si="0"/>
        <v>0</v>
      </c>
      <c r="E11" s="13">
        <f t="shared" si="0"/>
        <v>63.300000000000004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279.5</v>
      </c>
      <c r="C12" s="18">
        <f t="shared" ref="C12:E12" si="1">O34+S34+W34</f>
        <v>19.899999999999999</v>
      </c>
      <c r="D12" s="18">
        <f t="shared" si="1"/>
        <v>0</v>
      </c>
      <c r="E12" s="19">
        <f t="shared" si="1"/>
        <v>-47.2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4910.2999999999993</v>
      </c>
      <c r="C13" s="46">
        <f>SUM(C11:C12)</f>
        <v>260.89999999999998</v>
      </c>
      <c r="D13" s="46">
        <f>SUM(D11:D12)</f>
        <v>0</v>
      </c>
      <c r="E13" s="46">
        <f>SUM(E11:E12)</f>
        <v>16.100000000000001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35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18.2</v>
      </c>
      <c r="C20" s="21">
        <v>3.3</v>
      </c>
      <c r="D20" s="21">
        <v>0</v>
      </c>
      <c r="E20" s="21">
        <v>9.6999999999999993</v>
      </c>
      <c r="F20" s="20">
        <v>10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115.1</v>
      </c>
      <c r="C21" s="25">
        <v>46.1</v>
      </c>
      <c r="D21" s="25">
        <v>0</v>
      </c>
      <c r="E21" s="25">
        <v>24.4</v>
      </c>
      <c r="F21" s="24">
        <v>160.5</v>
      </c>
      <c r="G21" s="25">
        <v>0</v>
      </c>
      <c r="H21" s="25">
        <v>0</v>
      </c>
      <c r="I21" s="25">
        <v>0.1</v>
      </c>
      <c r="J21" s="24">
        <v>0</v>
      </c>
      <c r="K21" s="25">
        <v>0</v>
      </c>
      <c r="L21" s="25">
        <v>0</v>
      </c>
      <c r="M21" s="26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203.8</v>
      </c>
      <c r="C22" s="25">
        <v>52.4</v>
      </c>
      <c r="D22" s="25">
        <v>0</v>
      </c>
      <c r="E22" s="25">
        <v>19.7</v>
      </c>
      <c r="F22" s="24">
        <v>566.4</v>
      </c>
      <c r="G22" s="25">
        <v>11.2</v>
      </c>
      <c r="H22" s="25">
        <v>0</v>
      </c>
      <c r="I22" s="25">
        <v>16.399999999999999</v>
      </c>
      <c r="J22" s="24">
        <v>4.4000000000000004</v>
      </c>
      <c r="K22" s="25">
        <v>0</v>
      </c>
      <c r="L22" s="25">
        <v>0</v>
      </c>
      <c r="M22" s="26">
        <v>-11.6</v>
      </c>
      <c r="N22" s="24">
        <v>20.6</v>
      </c>
      <c r="O22" s="25">
        <v>4.4000000000000004</v>
      </c>
      <c r="P22" s="25">
        <v>0</v>
      </c>
      <c r="Q22" s="25">
        <v>-20.3</v>
      </c>
      <c r="R22" s="24">
        <v>67.7</v>
      </c>
      <c r="S22" s="25">
        <v>3.6</v>
      </c>
      <c r="T22" s="25">
        <v>0</v>
      </c>
      <c r="U22" s="25">
        <v>0</v>
      </c>
      <c r="V22" s="24">
        <v>0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219.6</v>
      </c>
      <c r="C23" s="25">
        <v>44.1</v>
      </c>
      <c r="D23" s="25">
        <v>0</v>
      </c>
      <c r="E23" s="25">
        <v>-61.4</v>
      </c>
      <c r="F23" s="24">
        <v>399.9</v>
      </c>
      <c r="G23" s="25">
        <v>7.8</v>
      </c>
      <c r="H23" s="25">
        <v>0</v>
      </c>
      <c r="I23" s="25">
        <v>-18.2</v>
      </c>
      <c r="J23" s="24">
        <v>3.6</v>
      </c>
      <c r="K23" s="25">
        <v>0</v>
      </c>
      <c r="L23" s="25">
        <v>0</v>
      </c>
      <c r="M23" s="26">
        <v>0</v>
      </c>
      <c r="N23" s="24">
        <v>4.2</v>
      </c>
      <c r="O23" s="25">
        <v>3.9</v>
      </c>
      <c r="P23" s="25">
        <v>0</v>
      </c>
      <c r="Q23" s="25">
        <v>-1.3</v>
      </c>
      <c r="R23" s="24">
        <v>93.4</v>
      </c>
      <c r="S23" s="25">
        <v>2.4</v>
      </c>
      <c r="T23" s="25">
        <v>0</v>
      </c>
      <c r="U23" s="25">
        <v>12.1</v>
      </c>
      <c r="V23" s="24">
        <v>0</v>
      </c>
      <c r="W23" s="25">
        <v>0</v>
      </c>
      <c r="X23" s="25">
        <v>0</v>
      </c>
      <c r="Y23" s="26">
        <v>0</v>
      </c>
    </row>
    <row r="24" spans="1:25" x14ac:dyDescent="0.2">
      <c r="A24" s="23" t="s">
        <v>18</v>
      </c>
      <c r="B24" s="24">
        <v>49.9</v>
      </c>
      <c r="C24" s="25">
        <v>11.3</v>
      </c>
      <c r="D24" s="25">
        <v>0</v>
      </c>
      <c r="E24" s="25">
        <v>-25</v>
      </c>
      <c r="F24" s="24">
        <v>46.5</v>
      </c>
      <c r="G24" s="25">
        <v>0.1</v>
      </c>
      <c r="H24" s="25">
        <v>0</v>
      </c>
      <c r="I24" s="25">
        <v>0</v>
      </c>
      <c r="J24" s="24">
        <v>0</v>
      </c>
      <c r="K24" s="25">
        <v>0</v>
      </c>
      <c r="L24" s="25">
        <v>0</v>
      </c>
      <c r="M24" s="26">
        <v>0</v>
      </c>
      <c r="N24" s="24">
        <v>1.4</v>
      </c>
      <c r="O24" s="25">
        <v>0</v>
      </c>
      <c r="P24" s="25">
        <v>0</v>
      </c>
      <c r="Q24" s="25">
        <v>-3.1</v>
      </c>
      <c r="R24" s="24">
        <v>34</v>
      </c>
      <c r="S24" s="25">
        <v>0</v>
      </c>
      <c r="T24" s="25">
        <v>0</v>
      </c>
      <c r="U24" s="25">
        <v>0</v>
      </c>
      <c r="V24" s="24">
        <v>0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168.8</v>
      </c>
      <c r="C25" s="25">
        <v>13.1</v>
      </c>
      <c r="D25" s="25">
        <v>0</v>
      </c>
      <c r="E25" s="25">
        <v>-9.5</v>
      </c>
      <c r="F25" s="24">
        <v>251.4</v>
      </c>
      <c r="G25" s="25">
        <v>0.5</v>
      </c>
      <c r="H25" s="25">
        <v>0</v>
      </c>
      <c r="I25" s="25">
        <v>0.6</v>
      </c>
      <c r="J25" s="24">
        <v>91.1</v>
      </c>
      <c r="K25" s="25">
        <v>0</v>
      </c>
      <c r="L25" s="25">
        <v>0</v>
      </c>
      <c r="M25" s="26">
        <v>0.2</v>
      </c>
      <c r="N25" s="24">
        <v>1.1000000000000001</v>
      </c>
      <c r="O25" s="25">
        <v>0.1</v>
      </c>
      <c r="P25" s="25">
        <v>0</v>
      </c>
      <c r="Q25" s="25">
        <v>0</v>
      </c>
      <c r="R25" s="24">
        <v>10.5</v>
      </c>
      <c r="S25" s="25">
        <v>0</v>
      </c>
      <c r="T25" s="25">
        <v>0</v>
      </c>
      <c r="U25" s="25">
        <v>0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44.8</v>
      </c>
      <c r="C26" s="25">
        <v>2.6</v>
      </c>
      <c r="D26" s="25">
        <v>0</v>
      </c>
      <c r="E26" s="25">
        <v>2.8</v>
      </c>
      <c r="F26" s="24">
        <v>181.1</v>
      </c>
      <c r="G26" s="25">
        <v>0</v>
      </c>
      <c r="H26" s="25">
        <v>0</v>
      </c>
      <c r="I26" s="25">
        <v>0</v>
      </c>
      <c r="J26" s="24">
        <v>2.4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40.299999999999997</v>
      </c>
      <c r="C27" s="25">
        <v>4.5999999999999996</v>
      </c>
      <c r="D27" s="25">
        <v>0</v>
      </c>
      <c r="E27" s="25">
        <v>58.9</v>
      </c>
      <c r="F27" s="24">
        <v>186</v>
      </c>
      <c r="G27" s="25">
        <v>0.1</v>
      </c>
      <c r="H27" s="25">
        <v>0</v>
      </c>
      <c r="I27" s="25">
        <v>-0.7</v>
      </c>
      <c r="J27" s="24">
        <v>2.2000000000000002</v>
      </c>
      <c r="K27" s="25">
        <v>0</v>
      </c>
      <c r="L27" s="25">
        <v>0</v>
      </c>
      <c r="M27" s="26">
        <v>0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164.3</v>
      </c>
      <c r="C28" s="25">
        <v>2.2000000000000002</v>
      </c>
      <c r="D28" s="25">
        <v>0</v>
      </c>
      <c r="E28" s="25">
        <v>-21.7</v>
      </c>
      <c r="F28" s="24">
        <v>189.9</v>
      </c>
      <c r="G28" s="25">
        <v>0</v>
      </c>
      <c r="H28" s="25">
        <v>0</v>
      </c>
      <c r="I28" s="25">
        <v>0.1</v>
      </c>
      <c r="J28" s="24">
        <v>14.6</v>
      </c>
      <c r="K28" s="25">
        <v>0</v>
      </c>
      <c r="L28" s="25">
        <v>0</v>
      </c>
      <c r="M28" s="26">
        <v>0</v>
      </c>
      <c r="N28" s="24">
        <v>0.6</v>
      </c>
      <c r="O28" s="25">
        <v>0</v>
      </c>
      <c r="P28" s="25">
        <v>0</v>
      </c>
      <c r="Q28" s="25">
        <v>-22.8</v>
      </c>
      <c r="R28" s="24">
        <v>22.7</v>
      </c>
      <c r="S28" s="25">
        <v>0</v>
      </c>
      <c r="T28" s="25">
        <v>0</v>
      </c>
      <c r="U28" s="25">
        <v>0</v>
      </c>
      <c r="V28" s="24">
        <v>0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78.099999999999994</v>
      </c>
      <c r="C29" s="25">
        <v>3.1</v>
      </c>
      <c r="D29" s="27">
        <v>0</v>
      </c>
      <c r="E29" s="25">
        <v>-21.5</v>
      </c>
      <c r="F29" s="24">
        <v>203.7</v>
      </c>
      <c r="G29" s="25">
        <v>0</v>
      </c>
      <c r="H29" s="25">
        <v>0</v>
      </c>
      <c r="I29" s="25">
        <v>3.5</v>
      </c>
      <c r="J29" s="24">
        <v>0</v>
      </c>
      <c r="K29" s="25">
        <v>0</v>
      </c>
      <c r="L29" s="25">
        <v>0</v>
      </c>
      <c r="M29" s="26">
        <v>0</v>
      </c>
      <c r="N29" s="24">
        <v>0</v>
      </c>
      <c r="O29" s="25">
        <v>0</v>
      </c>
      <c r="P29" s="27">
        <v>0</v>
      </c>
      <c r="Q29" s="25">
        <v>0</v>
      </c>
      <c r="R29" s="24">
        <v>2.4</v>
      </c>
      <c r="S29" s="25">
        <v>0</v>
      </c>
      <c r="T29" s="25">
        <v>0</v>
      </c>
      <c r="U29" s="25">
        <v>0.2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133.1</v>
      </c>
      <c r="C30" s="25">
        <v>4.8</v>
      </c>
      <c r="D30" s="25">
        <v>0</v>
      </c>
      <c r="E30" s="25">
        <v>35.299999999999997</v>
      </c>
      <c r="F30" s="24">
        <v>382.6</v>
      </c>
      <c r="G30" s="25">
        <v>0</v>
      </c>
      <c r="H30" s="25">
        <v>0</v>
      </c>
      <c r="I30" s="25">
        <v>44.6</v>
      </c>
      <c r="J30" s="24">
        <v>0</v>
      </c>
      <c r="K30" s="25">
        <v>0</v>
      </c>
      <c r="L30" s="25">
        <v>0</v>
      </c>
      <c r="M30" s="26">
        <v>0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162.69999999999999</v>
      </c>
      <c r="C31" s="25">
        <v>18.899999999999999</v>
      </c>
      <c r="D31" s="25">
        <v>0</v>
      </c>
      <c r="E31" s="25">
        <v>-27.4</v>
      </c>
      <c r="F31" s="24">
        <v>332.2</v>
      </c>
      <c r="G31" s="25">
        <v>0.9</v>
      </c>
      <c r="H31" s="25">
        <v>0</v>
      </c>
      <c r="I31" s="25">
        <v>9.1</v>
      </c>
      <c r="J31" s="24">
        <v>5.2</v>
      </c>
      <c r="K31" s="25">
        <v>0</v>
      </c>
      <c r="L31" s="25">
        <v>0</v>
      </c>
      <c r="M31" s="26">
        <v>0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20.6</v>
      </c>
      <c r="C32" s="25">
        <v>4.9000000000000004</v>
      </c>
      <c r="D32" s="25">
        <v>0</v>
      </c>
      <c r="E32" s="25">
        <v>-2</v>
      </c>
      <c r="F32" s="24">
        <v>3.8</v>
      </c>
      <c r="G32" s="25">
        <v>0</v>
      </c>
      <c r="H32" s="25">
        <v>0</v>
      </c>
      <c r="I32" s="25">
        <v>0.3</v>
      </c>
      <c r="J32" s="24">
        <v>0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13.3</v>
      </c>
      <c r="C33" s="29">
        <v>4.7</v>
      </c>
      <c r="D33" s="29">
        <v>0</v>
      </c>
      <c r="E33" s="29">
        <v>14.8</v>
      </c>
      <c r="F33" s="28">
        <v>160.69999999999999</v>
      </c>
      <c r="G33" s="29">
        <v>4.3</v>
      </c>
      <c r="H33" s="29">
        <v>0</v>
      </c>
      <c r="I33" s="29">
        <v>21.8</v>
      </c>
      <c r="J33" s="28">
        <v>0</v>
      </c>
      <c r="K33" s="29">
        <v>0</v>
      </c>
      <c r="L33" s="29">
        <v>0</v>
      </c>
      <c r="M33" s="30">
        <v>0</v>
      </c>
      <c r="N33" s="28">
        <v>4.0999999999999996</v>
      </c>
      <c r="O33" s="29">
        <v>5.5</v>
      </c>
      <c r="P33" s="29">
        <v>0</v>
      </c>
      <c r="Q33" s="29">
        <v>-12.2</v>
      </c>
      <c r="R33" s="28">
        <v>16.8</v>
      </c>
      <c r="S33" s="29">
        <v>0</v>
      </c>
      <c r="T33" s="29">
        <v>0</v>
      </c>
      <c r="U33" s="29">
        <v>0.2</v>
      </c>
      <c r="V33" s="28">
        <v>0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1432.5999999999997</v>
      </c>
      <c r="C34" s="46">
        <f t="shared" si="2"/>
        <v>216.1</v>
      </c>
      <c r="D34" s="46">
        <f t="shared" si="2"/>
        <v>0</v>
      </c>
      <c r="E34" s="46">
        <f t="shared" si="2"/>
        <v>-2.9000000000000057</v>
      </c>
      <c r="F34" s="45">
        <f t="shared" si="2"/>
        <v>3074.7</v>
      </c>
      <c r="G34" s="46">
        <f t="shared" si="2"/>
        <v>24.900000000000002</v>
      </c>
      <c r="H34" s="46">
        <f t="shared" si="2"/>
        <v>0</v>
      </c>
      <c r="I34" s="46">
        <f t="shared" si="2"/>
        <v>77.600000000000009</v>
      </c>
      <c r="J34" s="45">
        <f t="shared" si="2"/>
        <v>123.5</v>
      </c>
      <c r="K34" s="46">
        <f t="shared" si="2"/>
        <v>0</v>
      </c>
      <c r="L34" s="46">
        <f t="shared" si="2"/>
        <v>0</v>
      </c>
      <c r="M34" s="51">
        <f t="shared" si="2"/>
        <v>-11.4</v>
      </c>
      <c r="N34" s="45">
        <f>SUM(N20:N33)</f>
        <v>32</v>
      </c>
      <c r="O34" s="46">
        <f>SUM(O20:O33)</f>
        <v>13.9</v>
      </c>
      <c r="P34" s="46">
        <f>SUM(P20:P33)</f>
        <v>0</v>
      </c>
      <c r="Q34" s="46">
        <f t="shared" ref="Q34:Y34" si="3">SUM(Q20:Q33)</f>
        <v>-59.7</v>
      </c>
      <c r="R34" s="45">
        <f t="shared" si="3"/>
        <v>247.50000000000003</v>
      </c>
      <c r="S34" s="46">
        <f t="shared" si="3"/>
        <v>6</v>
      </c>
      <c r="T34" s="46">
        <f t="shared" si="3"/>
        <v>0</v>
      </c>
      <c r="U34" s="46">
        <f t="shared" si="3"/>
        <v>12.499999999999998</v>
      </c>
      <c r="V34" s="45">
        <f t="shared" si="3"/>
        <v>0</v>
      </c>
      <c r="W34" s="46">
        <f t="shared" si="3"/>
        <v>0</v>
      </c>
      <c r="X34" s="46">
        <f t="shared" si="3"/>
        <v>0</v>
      </c>
      <c r="Y34" s="51">
        <f t="shared" si="3"/>
        <v>0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R18:U18"/>
    <mergeCell ref="V18:Y18"/>
    <mergeCell ref="B9:E9"/>
    <mergeCell ref="F9:I9"/>
    <mergeCell ref="J9:M9"/>
    <mergeCell ref="B17:M17"/>
    <mergeCell ref="N17:Y17"/>
    <mergeCell ref="A41:M41"/>
    <mergeCell ref="B18:E18"/>
    <mergeCell ref="F18:I18"/>
    <mergeCell ref="J18:M18"/>
    <mergeCell ref="N18:Q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62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50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5140.2000000000007</v>
      </c>
      <c r="C11" s="12">
        <f t="shared" ref="C11:E11" si="0">C34+G34+K34</f>
        <v>324.09999999999997</v>
      </c>
      <c r="D11" s="12">
        <f t="shared" si="0"/>
        <v>4.8</v>
      </c>
      <c r="E11" s="13">
        <f t="shared" si="0"/>
        <v>-106.39999999999992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245.70000000000002</v>
      </c>
      <c r="C12" s="18">
        <f t="shared" ref="C12:E12" si="1">O34+S34+W34</f>
        <v>18.099999999999998</v>
      </c>
      <c r="D12" s="18">
        <f t="shared" si="1"/>
        <v>0</v>
      </c>
      <c r="E12" s="19">
        <f t="shared" si="1"/>
        <v>5.2000000000000011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5385.9000000000005</v>
      </c>
      <c r="C13" s="46">
        <f>SUM(C11:C12)</f>
        <v>342.2</v>
      </c>
      <c r="D13" s="46">
        <f>SUM(D11:D12)</f>
        <v>4.8</v>
      </c>
      <c r="E13" s="46">
        <f>SUM(E11:E12)</f>
        <v>-101.19999999999992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51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0</v>
      </c>
      <c r="C20" s="21">
        <v>0</v>
      </c>
      <c r="D20" s="21">
        <v>0</v>
      </c>
      <c r="E20" s="21">
        <v>0</v>
      </c>
      <c r="F20" s="20">
        <v>101.3</v>
      </c>
      <c r="G20" s="21">
        <v>1.9</v>
      </c>
      <c r="H20" s="21">
        <v>0</v>
      </c>
      <c r="I20" s="21">
        <v>2.2000000000000002</v>
      </c>
      <c r="J20" s="20">
        <v>2.5</v>
      </c>
      <c r="K20" s="21">
        <v>0</v>
      </c>
      <c r="L20" s="21">
        <v>0</v>
      </c>
      <c r="M20" s="22">
        <v>4.4000000000000004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0</v>
      </c>
      <c r="C21" s="25">
        <v>0</v>
      </c>
      <c r="D21" s="25">
        <v>0</v>
      </c>
      <c r="E21" s="25">
        <v>0</v>
      </c>
      <c r="F21" s="24">
        <v>159.80000000000001</v>
      </c>
      <c r="G21" s="25">
        <v>28</v>
      </c>
      <c r="H21" s="25">
        <v>0</v>
      </c>
      <c r="I21" s="25">
        <v>-23.4</v>
      </c>
      <c r="J21" s="24">
        <v>189</v>
      </c>
      <c r="K21" s="25">
        <v>0</v>
      </c>
      <c r="L21" s="25">
        <v>0</v>
      </c>
      <c r="M21" s="26">
        <v>2.2999999999999998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1.1000000000000001</v>
      </c>
      <c r="C22" s="25">
        <v>0.8</v>
      </c>
      <c r="D22" s="25">
        <v>0</v>
      </c>
      <c r="E22" s="25">
        <v>0</v>
      </c>
      <c r="F22" s="24">
        <v>294.2</v>
      </c>
      <c r="G22" s="25">
        <v>102.4</v>
      </c>
      <c r="H22" s="25">
        <v>0</v>
      </c>
      <c r="I22" s="25">
        <v>-36.299999999999997</v>
      </c>
      <c r="J22" s="24">
        <v>323.89999999999998</v>
      </c>
      <c r="K22" s="25">
        <v>4.3</v>
      </c>
      <c r="L22" s="25">
        <v>0</v>
      </c>
      <c r="M22" s="26">
        <v>-4.4000000000000004</v>
      </c>
      <c r="N22" s="24">
        <v>0</v>
      </c>
      <c r="O22" s="25">
        <v>0</v>
      </c>
      <c r="P22" s="25">
        <v>0</v>
      </c>
      <c r="Q22" s="25">
        <v>0</v>
      </c>
      <c r="R22" s="24">
        <v>0</v>
      </c>
      <c r="S22" s="25">
        <v>0</v>
      </c>
      <c r="T22" s="25">
        <v>0</v>
      </c>
      <c r="U22" s="25">
        <v>0</v>
      </c>
      <c r="V22" s="24">
        <v>2.7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0</v>
      </c>
      <c r="C23" s="25">
        <v>0</v>
      </c>
      <c r="D23" s="25">
        <v>0</v>
      </c>
      <c r="E23" s="25">
        <v>0</v>
      </c>
      <c r="F23" s="24">
        <v>562.70000000000005</v>
      </c>
      <c r="G23" s="25">
        <v>56.4</v>
      </c>
      <c r="H23" s="25">
        <v>0</v>
      </c>
      <c r="I23" s="25">
        <v>-87.1</v>
      </c>
      <c r="J23" s="24">
        <v>518.70000000000005</v>
      </c>
      <c r="K23" s="25">
        <v>8.4</v>
      </c>
      <c r="L23" s="25">
        <v>4.8</v>
      </c>
      <c r="M23" s="26">
        <v>-3.7</v>
      </c>
      <c r="N23" s="24">
        <v>0</v>
      </c>
      <c r="O23" s="25">
        <v>0</v>
      </c>
      <c r="P23" s="25">
        <v>0</v>
      </c>
      <c r="Q23" s="25">
        <v>0</v>
      </c>
      <c r="R23" s="24">
        <v>98.9</v>
      </c>
      <c r="S23" s="25">
        <v>14.6</v>
      </c>
      <c r="T23" s="25">
        <v>0</v>
      </c>
      <c r="U23" s="25">
        <v>2.7</v>
      </c>
      <c r="V23" s="24">
        <v>84.7</v>
      </c>
      <c r="W23" s="25">
        <v>2.9</v>
      </c>
      <c r="X23" s="25">
        <v>0</v>
      </c>
      <c r="Y23" s="26">
        <v>4.2</v>
      </c>
    </row>
    <row r="24" spans="1:25" x14ac:dyDescent="0.2">
      <c r="A24" s="23" t="s">
        <v>18</v>
      </c>
      <c r="B24" s="24">
        <v>0</v>
      </c>
      <c r="C24" s="25">
        <v>0</v>
      </c>
      <c r="D24" s="25">
        <v>0</v>
      </c>
      <c r="E24" s="25">
        <v>0</v>
      </c>
      <c r="F24" s="24">
        <v>44.7</v>
      </c>
      <c r="G24" s="25">
        <v>23.4</v>
      </c>
      <c r="H24" s="25">
        <v>0</v>
      </c>
      <c r="I24" s="25">
        <v>-4.5</v>
      </c>
      <c r="J24" s="24">
        <v>642.6</v>
      </c>
      <c r="K24" s="25">
        <v>0</v>
      </c>
      <c r="L24" s="25">
        <v>0</v>
      </c>
      <c r="M24" s="26">
        <v>0.2</v>
      </c>
      <c r="N24" s="24">
        <v>0</v>
      </c>
      <c r="O24" s="25">
        <v>0</v>
      </c>
      <c r="P24" s="25">
        <v>0</v>
      </c>
      <c r="Q24" s="25">
        <v>0</v>
      </c>
      <c r="R24" s="24">
        <v>9.1999999999999993</v>
      </c>
      <c r="S24" s="25">
        <v>0</v>
      </c>
      <c r="T24" s="25">
        <v>0</v>
      </c>
      <c r="U24" s="25">
        <v>2.1</v>
      </c>
      <c r="V24" s="24">
        <v>35.799999999999997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0</v>
      </c>
      <c r="C25" s="25">
        <v>0</v>
      </c>
      <c r="D25" s="25">
        <v>0</v>
      </c>
      <c r="E25" s="25">
        <v>0</v>
      </c>
      <c r="F25" s="24">
        <v>392.9</v>
      </c>
      <c r="G25" s="25">
        <v>15.7</v>
      </c>
      <c r="H25" s="25">
        <v>0</v>
      </c>
      <c r="I25" s="25">
        <v>-47.1</v>
      </c>
      <c r="J25" s="24">
        <v>280.5</v>
      </c>
      <c r="K25" s="25">
        <v>0</v>
      </c>
      <c r="L25" s="25">
        <v>0</v>
      </c>
      <c r="M25" s="26">
        <v>1.1000000000000001</v>
      </c>
      <c r="N25" s="24">
        <v>0</v>
      </c>
      <c r="O25" s="25">
        <v>0</v>
      </c>
      <c r="P25" s="25">
        <v>0</v>
      </c>
      <c r="Q25" s="25">
        <v>0</v>
      </c>
      <c r="R25" s="24">
        <v>0</v>
      </c>
      <c r="S25" s="25">
        <v>0</v>
      </c>
      <c r="T25" s="25">
        <v>0</v>
      </c>
      <c r="U25" s="25">
        <v>0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0</v>
      </c>
      <c r="C26" s="25">
        <v>0</v>
      </c>
      <c r="D26" s="25">
        <v>0</v>
      </c>
      <c r="E26" s="25">
        <v>0</v>
      </c>
      <c r="F26" s="24">
        <v>107.4</v>
      </c>
      <c r="G26" s="25">
        <v>10.8</v>
      </c>
      <c r="H26" s="25">
        <v>0</v>
      </c>
      <c r="I26" s="25">
        <v>-59.4</v>
      </c>
      <c r="J26" s="24">
        <v>68.599999999999994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2</v>
      </c>
      <c r="C27" s="25">
        <v>0</v>
      </c>
      <c r="D27" s="25">
        <v>0</v>
      </c>
      <c r="E27" s="25">
        <v>0</v>
      </c>
      <c r="F27" s="24">
        <v>222.9</v>
      </c>
      <c r="G27" s="25">
        <v>8.5</v>
      </c>
      <c r="H27" s="25">
        <v>0</v>
      </c>
      <c r="I27" s="25">
        <v>43.9</v>
      </c>
      <c r="J27" s="24">
        <v>173.3</v>
      </c>
      <c r="K27" s="25">
        <v>0</v>
      </c>
      <c r="L27" s="25">
        <v>0</v>
      </c>
      <c r="M27" s="26">
        <v>-2.8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0</v>
      </c>
      <c r="C28" s="25">
        <v>0</v>
      </c>
      <c r="D28" s="25">
        <v>0</v>
      </c>
      <c r="E28" s="25">
        <v>0</v>
      </c>
      <c r="F28" s="24">
        <v>145.9</v>
      </c>
      <c r="G28" s="25">
        <v>4.5999999999999996</v>
      </c>
      <c r="H28" s="25">
        <v>0</v>
      </c>
      <c r="I28" s="25">
        <v>-46</v>
      </c>
      <c r="J28" s="24">
        <v>102.8</v>
      </c>
      <c r="K28" s="25">
        <v>0</v>
      </c>
      <c r="L28" s="25">
        <v>0</v>
      </c>
      <c r="M28" s="26">
        <v>67.900000000000006</v>
      </c>
      <c r="N28" s="24">
        <v>0</v>
      </c>
      <c r="O28" s="25">
        <v>0</v>
      </c>
      <c r="P28" s="25">
        <v>0</v>
      </c>
      <c r="Q28" s="25">
        <v>0</v>
      </c>
      <c r="R28" s="24">
        <v>1.8</v>
      </c>
      <c r="S28" s="25">
        <v>0</v>
      </c>
      <c r="T28" s="25">
        <v>0</v>
      </c>
      <c r="U28" s="25">
        <v>-6.1</v>
      </c>
      <c r="V28" s="24">
        <v>4.2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0</v>
      </c>
      <c r="C29" s="25">
        <v>0</v>
      </c>
      <c r="D29" s="27">
        <v>0</v>
      </c>
      <c r="E29" s="25">
        <v>0</v>
      </c>
      <c r="F29" s="24">
        <v>113.9</v>
      </c>
      <c r="G29" s="25">
        <v>1.6</v>
      </c>
      <c r="H29" s="25">
        <v>0</v>
      </c>
      <c r="I29" s="25">
        <v>-37.700000000000003</v>
      </c>
      <c r="J29" s="24">
        <v>123</v>
      </c>
      <c r="K29" s="25">
        <v>0</v>
      </c>
      <c r="L29" s="25">
        <v>0</v>
      </c>
      <c r="M29" s="26">
        <v>150.30000000000001</v>
      </c>
      <c r="N29" s="24">
        <v>0</v>
      </c>
      <c r="O29" s="25">
        <v>0</v>
      </c>
      <c r="P29" s="27">
        <v>0</v>
      </c>
      <c r="Q29" s="25">
        <v>0</v>
      </c>
      <c r="R29" s="24">
        <v>0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0</v>
      </c>
      <c r="C30" s="25">
        <v>0</v>
      </c>
      <c r="D30" s="25">
        <v>0</v>
      </c>
      <c r="E30" s="25">
        <v>0</v>
      </c>
      <c r="F30" s="24">
        <v>87.1</v>
      </c>
      <c r="G30" s="25">
        <v>10.4</v>
      </c>
      <c r="H30" s="25">
        <v>0</v>
      </c>
      <c r="I30" s="25">
        <v>-68.900000000000006</v>
      </c>
      <c r="J30" s="24">
        <v>91.9</v>
      </c>
      <c r="K30" s="25">
        <v>0</v>
      </c>
      <c r="L30" s="25">
        <v>0</v>
      </c>
      <c r="M30" s="26">
        <v>-23.3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0</v>
      </c>
      <c r="C31" s="25">
        <v>0</v>
      </c>
      <c r="D31" s="25">
        <v>0</v>
      </c>
      <c r="E31" s="25">
        <v>0</v>
      </c>
      <c r="F31" s="24">
        <v>238.1</v>
      </c>
      <c r="G31" s="25">
        <v>33.200000000000003</v>
      </c>
      <c r="H31" s="25">
        <v>0</v>
      </c>
      <c r="I31" s="25">
        <v>65.8</v>
      </c>
      <c r="J31" s="24">
        <v>86.7</v>
      </c>
      <c r="K31" s="25">
        <v>0</v>
      </c>
      <c r="L31" s="25">
        <v>0</v>
      </c>
      <c r="M31" s="26">
        <v>2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16.5</v>
      </c>
      <c r="G32" s="25">
        <v>8.6999999999999993</v>
      </c>
      <c r="H32" s="25">
        <v>0</v>
      </c>
      <c r="I32" s="25">
        <v>-18.3</v>
      </c>
      <c r="J32" s="24">
        <v>2.5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0.2</v>
      </c>
      <c r="C33" s="29">
        <v>0</v>
      </c>
      <c r="D33" s="29">
        <v>0</v>
      </c>
      <c r="E33" s="29">
        <v>0.1</v>
      </c>
      <c r="F33" s="28">
        <v>11.6</v>
      </c>
      <c r="G33" s="29">
        <v>4.2</v>
      </c>
      <c r="H33" s="29">
        <v>0</v>
      </c>
      <c r="I33" s="29">
        <v>8</v>
      </c>
      <c r="J33" s="28">
        <v>31.9</v>
      </c>
      <c r="K33" s="29">
        <v>0.8</v>
      </c>
      <c r="L33" s="29">
        <v>0</v>
      </c>
      <c r="M33" s="30">
        <v>8.3000000000000007</v>
      </c>
      <c r="N33" s="28">
        <v>0.9</v>
      </c>
      <c r="O33" s="29">
        <v>0</v>
      </c>
      <c r="P33" s="29">
        <v>0</v>
      </c>
      <c r="Q33" s="29">
        <v>0</v>
      </c>
      <c r="R33" s="28">
        <v>3</v>
      </c>
      <c r="S33" s="29">
        <v>0.1</v>
      </c>
      <c r="T33" s="29">
        <v>0</v>
      </c>
      <c r="U33" s="29">
        <v>2.2999999999999998</v>
      </c>
      <c r="V33" s="28">
        <v>4.5</v>
      </c>
      <c r="W33" s="29">
        <v>0.5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3.3000000000000003</v>
      </c>
      <c r="C34" s="46">
        <f t="shared" si="2"/>
        <v>0.8</v>
      </c>
      <c r="D34" s="46">
        <f t="shared" si="2"/>
        <v>0</v>
      </c>
      <c r="E34" s="46">
        <f t="shared" si="2"/>
        <v>0.1</v>
      </c>
      <c r="F34" s="45">
        <f t="shared" si="2"/>
        <v>2499</v>
      </c>
      <c r="G34" s="46">
        <f t="shared" si="2"/>
        <v>309.79999999999995</v>
      </c>
      <c r="H34" s="46">
        <f t="shared" si="2"/>
        <v>0</v>
      </c>
      <c r="I34" s="46">
        <f t="shared" si="2"/>
        <v>-308.79999999999995</v>
      </c>
      <c r="J34" s="45">
        <f t="shared" si="2"/>
        <v>2637.9</v>
      </c>
      <c r="K34" s="46">
        <f t="shared" si="2"/>
        <v>13.5</v>
      </c>
      <c r="L34" s="46">
        <f t="shared" si="2"/>
        <v>4.8</v>
      </c>
      <c r="M34" s="51">
        <f t="shared" si="2"/>
        <v>202.3</v>
      </c>
      <c r="N34" s="45">
        <f>SUM(N20:N33)</f>
        <v>0.9</v>
      </c>
      <c r="O34" s="46">
        <f>SUM(O20:O33)</f>
        <v>0</v>
      </c>
      <c r="P34" s="46">
        <f>SUM(P20:P33)</f>
        <v>0</v>
      </c>
      <c r="Q34" s="46">
        <f t="shared" ref="Q34:Y34" si="3">SUM(Q20:Q33)</f>
        <v>0</v>
      </c>
      <c r="R34" s="45">
        <f t="shared" si="3"/>
        <v>112.9</v>
      </c>
      <c r="S34" s="46">
        <f t="shared" si="3"/>
        <v>14.7</v>
      </c>
      <c r="T34" s="46">
        <f t="shared" si="3"/>
        <v>0</v>
      </c>
      <c r="U34" s="46">
        <f t="shared" si="3"/>
        <v>1.0000000000000009</v>
      </c>
      <c r="V34" s="45">
        <f t="shared" si="3"/>
        <v>131.9</v>
      </c>
      <c r="W34" s="46">
        <f t="shared" si="3"/>
        <v>3.4</v>
      </c>
      <c r="X34" s="46">
        <f t="shared" si="3"/>
        <v>0</v>
      </c>
      <c r="Y34" s="51">
        <f t="shared" si="3"/>
        <v>4.2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63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54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4388.1000000000004</v>
      </c>
      <c r="C11" s="12">
        <f t="shared" ref="C11:E11" si="0">C34+G34+K34</f>
        <v>329.8</v>
      </c>
      <c r="D11" s="12">
        <f t="shared" si="0"/>
        <v>0</v>
      </c>
      <c r="E11" s="13">
        <f t="shared" si="0"/>
        <v>-351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162</v>
      </c>
      <c r="C12" s="18">
        <f t="shared" ref="C12:E12" si="1">O34+S34+W34</f>
        <v>28</v>
      </c>
      <c r="D12" s="18">
        <f t="shared" si="1"/>
        <v>0</v>
      </c>
      <c r="E12" s="19">
        <f t="shared" si="1"/>
        <v>21.6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4550.1000000000004</v>
      </c>
      <c r="C13" s="46">
        <f>SUM(C11:C12)</f>
        <v>357.8</v>
      </c>
      <c r="D13" s="46">
        <f>SUM(D11:D12)</f>
        <v>0</v>
      </c>
      <c r="E13" s="46">
        <f>SUM(E11:E12)</f>
        <v>-329.4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55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0</v>
      </c>
      <c r="C20" s="21">
        <v>0</v>
      </c>
      <c r="D20" s="21">
        <v>0</v>
      </c>
      <c r="E20" s="21">
        <v>0</v>
      </c>
      <c r="F20" s="20">
        <v>56.1</v>
      </c>
      <c r="G20" s="21">
        <v>0.5</v>
      </c>
      <c r="H20" s="21">
        <v>0</v>
      </c>
      <c r="I20" s="21">
        <v>0.6</v>
      </c>
      <c r="J20" s="20">
        <v>1.5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0</v>
      </c>
      <c r="C21" s="25">
        <v>0</v>
      </c>
      <c r="D21" s="25">
        <v>0</v>
      </c>
      <c r="E21" s="25">
        <v>0</v>
      </c>
      <c r="F21" s="24">
        <v>155.69999999999999</v>
      </c>
      <c r="G21" s="25">
        <v>37.6</v>
      </c>
      <c r="H21" s="25">
        <v>0</v>
      </c>
      <c r="I21" s="25">
        <v>4.8</v>
      </c>
      <c r="J21" s="24">
        <v>164.7</v>
      </c>
      <c r="K21" s="25">
        <v>1.1000000000000001</v>
      </c>
      <c r="L21" s="25">
        <v>0</v>
      </c>
      <c r="M21" s="26">
        <v>1.1000000000000001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1.3</v>
      </c>
      <c r="C22" s="25">
        <v>0</v>
      </c>
      <c r="D22" s="25">
        <v>0</v>
      </c>
      <c r="E22" s="25">
        <v>0</v>
      </c>
      <c r="F22" s="24">
        <v>238.6</v>
      </c>
      <c r="G22" s="25">
        <v>75.099999999999994</v>
      </c>
      <c r="H22" s="25">
        <v>0</v>
      </c>
      <c r="I22" s="25">
        <v>-20.6</v>
      </c>
      <c r="J22" s="24">
        <v>608.4</v>
      </c>
      <c r="K22" s="25">
        <v>4.5</v>
      </c>
      <c r="L22" s="25">
        <v>0</v>
      </c>
      <c r="M22" s="26">
        <v>7.3</v>
      </c>
      <c r="N22" s="24">
        <v>0</v>
      </c>
      <c r="O22" s="25">
        <v>0</v>
      </c>
      <c r="P22" s="25">
        <v>0</v>
      </c>
      <c r="Q22" s="25">
        <v>0</v>
      </c>
      <c r="R22" s="24">
        <v>0</v>
      </c>
      <c r="S22" s="25">
        <v>0</v>
      </c>
      <c r="T22" s="25">
        <v>0</v>
      </c>
      <c r="U22" s="25">
        <v>0</v>
      </c>
      <c r="V22" s="24">
        <v>2.6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0</v>
      </c>
      <c r="C23" s="25">
        <v>0</v>
      </c>
      <c r="D23" s="25">
        <v>0</v>
      </c>
      <c r="E23" s="25">
        <v>0</v>
      </c>
      <c r="F23" s="24">
        <v>501.5</v>
      </c>
      <c r="G23" s="25">
        <v>66.599999999999994</v>
      </c>
      <c r="H23" s="25">
        <v>0</v>
      </c>
      <c r="I23" s="25">
        <v>-78.099999999999994</v>
      </c>
      <c r="J23" s="24">
        <v>540.20000000000005</v>
      </c>
      <c r="K23" s="25">
        <v>19.2</v>
      </c>
      <c r="L23" s="25">
        <v>0</v>
      </c>
      <c r="M23" s="26">
        <v>-41.6</v>
      </c>
      <c r="N23" s="24">
        <v>0</v>
      </c>
      <c r="O23" s="25">
        <v>0</v>
      </c>
      <c r="P23" s="25">
        <v>0</v>
      </c>
      <c r="Q23" s="25">
        <v>0</v>
      </c>
      <c r="R23" s="24">
        <v>30.7</v>
      </c>
      <c r="S23" s="25">
        <v>20.3</v>
      </c>
      <c r="T23" s="25">
        <v>0</v>
      </c>
      <c r="U23" s="25">
        <v>8.3000000000000007</v>
      </c>
      <c r="V23" s="24">
        <v>87</v>
      </c>
      <c r="W23" s="25">
        <v>6.5</v>
      </c>
      <c r="X23" s="25">
        <v>0</v>
      </c>
      <c r="Y23" s="26">
        <v>19.7</v>
      </c>
    </row>
    <row r="24" spans="1:25" x14ac:dyDescent="0.2">
      <c r="A24" s="23" t="s">
        <v>18</v>
      </c>
      <c r="B24" s="24">
        <v>0</v>
      </c>
      <c r="C24" s="25">
        <v>0</v>
      </c>
      <c r="D24" s="25">
        <v>0</v>
      </c>
      <c r="E24" s="25">
        <v>0</v>
      </c>
      <c r="F24" s="24">
        <v>38.700000000000003</v>
      </c>
      <c r="G24" s="25">
        <v>24.7</v>
      </c>
      <c r="H24" s="25">
        <v>0</v>
      </c>
      <c r="I24" s="25">
        <v>-0.4</v>
      </c>
      <c r="J24" s="24">
        <v>104.7</v>
      </c>
      <c r="K24" s="25">
        <v>0</v>
      </c>
      <c r="L24" s="25">
        <v>0</v>
      </c>
      <c r="M24" s="26">
        <v>0.1</v>
      </c>
      <c r="N24" s="24">
        <v>0</v>
      </c>
      <c r="O24" s="25">
        <v>0</v>
      </c>
      <c r="P24" s="25">
        <v>0</v>
      </c>
      <c r="Q24" s="25">
        <v>0</v>
      </c>
      <c r="R24" s="24">
        <v>5.7</v>
      </c>
      <c r="S24" s="25">
        <v>0</v>
      </c>
      <c r="T24" s="25">
        <v>0</v>
      </c>
      <c r="U24" s="25">
        <v>-3.2</v>
      </c>
      <c r="V24" s="24">
        <v>25.1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0</v>
      </c>
      <c r="C25" s="25">
        <v>0</v>
      </c>
      <c r="D25" s="25">
        <v>0</v>
      </c>
      <c r="E25" s="25">
        <v>0</v>
      </c>
      <c r="F25" s="24">
        <v>339.2</v>
      </c>
      <c r="G25" s="25">
        <v>42.9</v>
      </c>
      <c r="H25" s="25">
        <v>0</v>
      </c>
      <c r="I25" s="25">
        <v>9.5</v>
      </c>
      <c r="J25" s="24">
        <v>288.10000000000002</v>
      </c>
      <c r="K25" s="25">
        <v>0</v>
      </c>
      <c r="L25" s="25">
        <v>0</v>
      </c>
      <c r="M25" s="26">
        <v>2.7</v>
      </c>
      <c r="N25" s="24">
        <v>0</v>
      </c>
      <c r="O25" s="25">
        <v>0</v>
      </c>
      <c r="P25" s="25">
        <v>0</v>
      </c>
      <c r="Q25" s="25">
        <v>0</v>
      </c>
      <c r="R25" s="24">
        <v>0</v>
      </c>
      <c r="S25" s="25">
        <v>0</v>
      </c>
      <c r="T25" s="25">
        <v>0</v>
      </c>
      <c r="U25" s="25">
        <v>0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0</v>
      </c>
      <c r="C26" s="25">
        <v>0</v>
      </c>
      <c r="D26" s="25">
        <v>0</v>
      </c>
      <c r="E26" s="25">
        <v>0</v>
      </c>
      <c r="F26" s="24">
        <v>37.5</v>
      </c>
      <c r="G26" s="25">
        <v>4.5999999999999996</v>
      </c>
      <c r="H26" s="25">
        <v>0</v>
      </c>
      <c r="I26" s="25">
        <v>32.5</v>
      </c>
      <c r="J26" s="24">
        <v>71.900000000000006</v>
      </c>
      <c r="K26" s="25">
        <v>0</v>
      </c>
      <c r="L26" s="25">
        <v>0</v>
      </c>
      <c r="M26" s="26">
        <v>0.2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3.6</v>
      </c>
      <c r="C27" s="25">
        <v>0</v>
      </c>
      <c r="D27" s="25">
        <v>0</v>
      </c>
      <c r="E27" s="25">
        <v>0</v>
      </c>
      <c r="F27" s="24">
        <v>110.5</v>
      </c>
      <c r="G27" s="25">
        <v>5.2</v>
      </c>
      <c r="H27" s="25">
        <v>0</v>
      </c>
      <c r="I27" s="25">
        <v>54.1</v>
      </c>
      <c r="J27" s="24">
        <v>145.19999999999999</v>
      </c>
      <c r="K27" s="25">
        <v>0</v>
      </c>
      <c r="L27" s="25">
        <v>0</v>
      </c>
      <c r="M27" s="26">
        <v>0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0</v>
      </c>
      <c r="C28" s="25">
        <v>0</v>
      </c>
      <c r="D28" s="25">
        <v>0</v>
      </c>
      <c r="E28" s="25">
        <v>0</v>
      </c>
      <c r="F28" s="24">
        <v>101.8</v>
      </c>
      <c r="G28" s="25">
        <v>4.8</v>
      </c>
      <c r="H28" s="25">
        <v>0</v>
      </c>
      <c r="I28" s="25">
        <v>-36.1</v>
      </c>
      <c r="J28" s="24">
        <v>101.3</v>
      </c>
      <c r="K28" s="25">
        <v>0</v>
      </c>
      <c r="L28" s="25">
        <v>0</v>
      </c>
      <c r="M28" s="26">
        <v>0.2</v>
      </c>
      <c r="N28" s="24">
        <v>0</v>
      </c>
      <c r="O28" s="25">
        <v>0</v>
      </c>
      <c r="P28" s="25">
        <v>0</v>
      </c>
      <c r="Q28" s="25">
        <v>0</v>
      </c>
      <c r="R28" s="24">
        <v>1.6</v>
      </c>
      <c r="S28" s="25">
        <v>0</v>
      </c>
      <c r="T28" s="25">
        <v>0</v>
      </c>
      <c r="U28" s="25">
        <v>0</v>
      </c>
      <c r="V28" s="24">
        <v>3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0</v>
      </c>
      <c r="C29" s="25">
        <v>0</v>
      </c>
      <c r="D29" s="27">
        <v>0</v>
      </c>
      <c r="E29" s="25">
        <v>0</v>
      </c>
      <c r="F29" s="24">
        <v>153.30000000000001</v>
      </c>
      <c r="G29" s="25">
        <v>5.5</v>
      </c>
      <c r="H29" s="25">
        <v>0</v>
      </c>
      <c r="I29" s="25">
        <v>-70</v>
      </c>
      <c r="J29" s="24">
        <v>105.6</v>
      </c>
      <c r="K29" s="25">
        <v>0</v>
      </c>
      <c r="L29" s="25">
        <v>0</v>
      </c>
      <c r="M29" s="26">
        <v>1.3</v>
      </c>
      <c r="N29" s="24">
        <v>0</v>
      </c>
      <c r="O29" s="25">
        <v>0</v>
      </c>
      <c r="P29" s="27">
        <v>0</v>
      </c>
      <c r="Q29" s="25">
        <v>0</v>
      </c>
      <c r="R29" s="24">
        <v>0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0</v>
      </c>
      <c r="C30" s="25">
        <v>0</v>
      </c>
      <c r="D30" s="25">
        <v>0</v>
      </c>
      <c r="E30" s="25">
        <v>0</v>
      </c>
      <c r="F30" s="24">
        <v>57.5</v>
      </c>
      <c r="G30" s="25">
        <v>3.6</v>
      </c>
      <c r="H30" s="25">
        <v>0</v>
      </c>
      <c r="I30" s="25">
        <v>1.3</v>
      </c>
      <c r="J30" s="24">
        <v>82</v>
      </c>
      <c r="K30" s="25">
        <v>0</v>
      </c>
      <c r="L30" s="25">
        <v>0</v>
      </c>
      <c r="M30" s="26">
        <v>-14.8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0</v>
      </c>
      <c r="C31" s="25">
        <v>0</v>
      </c>
      <c r="D31" s="25">
        <v>0</v>
      </c>
      <c r="E31" s="25">
        <v>0</v>
      </c>
      <c r="F31" s="24">
        <v>184.5</v>
      </c>
      <c r="G31" s="25">
        <v>23.3</v>
      </c>
      <c r="H31" s="25">
        <v>0</v>
      </c>
      <c r="I31" s="25">
        <v>-185.9</v>
      </c>
      <c r="J31" s="24">
        <v>129.4</v>
      </c>
      <c r="K31" s="25">
        <v>0</v>
      </c>
      <c r="L31" s="25">
        <v>0</v>
      </c>
      <c r="M31" s="26">
        <v>1.7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8.1999999999999993</v>
      </c>
      <c r="G32" s="25">
        <v>8.1</v>
      </c>
      <c r="H32" s="25">
        <v>0</v>
      </c>
      <c r="I32" s="25">
        <v>-7.5</v>
      </c>
      <c r="J32" s="24">
        <v>2.9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0.8</v>
      </c>
      <c r="C33" s="29">
        <v>0</v>
      </c>
      <c r="D33" s="29">
        <v>0</v>
      </c>
      <c r="E33" s="29">
        <v>0</v>
      </c>
      <c r="F33" s="28">
        <v>18.7</v>
      </c>
      <c r="G33" s="29">
        <v>0.9</v>
      </c>
      <c r="H33" s="29">
        <v>0</v>
      </c>
      <c r="I33" s="29">
        <v>-15</v>
      </c>
      <c r="J33" s="28">
        <v>34.700000000000003</v>
      </c>
      <c r="K33" s="29">
        <v>1.6</v>
      </c>
      <c r="L33" s="29">
        <v>0</v>
      </c>
      <c r="M33" s="30">
        <v>1.6</v>
      </c>
      <c r="N33" s="28">
        <v>0.9</v>
      </c>
      <c r="O33" s="29">
        <v>0.1</v>
      </c>
      <c r="P33" s="29">
        <v>0</v>
      </c>
      <c r="Q33" s="29">
        <v>-2.4</v>
      </c>
      <c r="R33" s="28">
        <v>1.4</v>
      </c>
      <c r="S33" s="29">
        <v>0</v>
      </c>
      <c r="T33" s="29">
        <v>0</v>
      </c>
      <c r="U33" s="29">
        <v>-1.1000000000000001</v>
      </c>
      <c r="V33" s="28">
        <v>4</v>
      </c>
      <c r="W33" s="29">
        <v>1.1000000000000001</v>
      </c>
      <c r="X33" s="29">
        <v>0</v>
      </c>
      <c r="Y33" s="30">
        <v>0.3</v>
      </c>
    </row>
    <row r="34" spans="1:25" s="39" customFormat="1" x14ac:dyDescent="0.2">
      <c r="A34" s="40" t="s">
        <v>2</v>
      </c>
      <c r="B34" s="45">
        <f t="shared" ref="B34:M34" si="2">SUM(B20:B33)</f>
        <v>5.7</v>
      </c>
      <c r="C34" s="46">
        <f t="shared" si="2"/>
        <v>0</v>
      </c>
      <c r="D34" s="46">
        <f t="shared" si="2"/>
        <v>0</v>
      </c>
      <c r="E34" s="46">
        <f t="shared" si="2"/>
        <v>0</v>
      </c>
      <c r="F34" s="45">
        <f t="shared" si="2"/>
        <v>2001.8</v>
      </c>
      <c r="G34" s="46">
        <f t="shared" si="2"/>
        <v>303.40000000000003</v>
      </c>
      <c r="H34" s="46">
        <f t="shared" si="2"/>
        <v>0</v>
      </c>
      <c r="I34" s="46">
        <f t="shared" si="2"/>
        <v>-310.8</v>
      </c>
      <c r="J34" s="45">
        <f t="shared" si="2"/>
        <v>2380.6</v>
      </c>
      <c r="K34" s="46">
        <f t="shared" si="2"/>
        <v>26.4</v>
      </c>
      <c r="L34" s="46">
        <f t="shared" si="2"/>
        <v>0</v>
      </c>
      <c r="M34" s="51">
        <f t="shared" si="2"/>
        <v>-40.199999999999996</v>
      </c>
      <c r="N34" s="45">
        <f>SUM(N20:N33)</f>
        <v>0.9</v>
      </c>
      <c r="O34" s="46">
        <f>SUM(O20:O33)</f>
        <v>0.1</v>
      </c>
      <c r="P34" s="46">
        <f>SUM(P20:P33)</f>
        <v>0</v>
      </c>
      <c r="Q34" s="46">
        <f t="shared" ref="Q34:Y34" si="3">SUM(Q20:Q33)</f>
        <v>-2.4</v>
      </c>
      <c r="R34" s="45">
        <f t="shared" si="3"/>
        <v>39.4</v>
      </c>
      <c r="S34" s="46">
        <f t="shared" si="3"/>
        <v>20.3</v>
      </c>
      <c r="T34" s="46">
        <f t="shared" si="3"/>
        <v>0</v>
      </c>
      <c r="U34" s="46">
        <f t="shared" si="3"/>
        <v>4</v>
      </c>
      <c r="V34" s="45">
        <f t="shared" si="3"/>
        <v>121.69999999999999</v>
      </c>
      <c r="W34" s="46">
        <f t="shared" si="3"/>
        <v>7.6</v>
      </c>
      <c r="X34" s="46">
        <f t="shared" si="3"/>
        <v>0</v>
      </c>
      <c r="Y34" s="51">
        <f t="shared" si="3"/>
        <v>20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64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57</v>
      </c>
    </row>
    <row r="9" spans="1:13" x14ac:dyDescent="0.2">
      <c r="B9" s="55" t="s">
        <v>2</v>
      </c>
      <c r="C9" s="56"/>
      <c r="D9" s="56"/>
      <c r="E9" s="56"/>
      <c r="F9" s="52"/>
      <c r="G9" s="53"/>
      <c r="H9" s="53"/>
      <c r="I9" s="53"/>
      <c r="J9" s="53"/>
      <c r="K9" s="53"/>
      <c r="L9" s="53"/>
      <c r="M9" s="53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4572.3999999999996</v>
      </c>
      <c r="C11" s="12">
        <f t="shared" ref="C11:E11" si="0">C34+G34+K34</f>
        <v>404.60000000000008</v>
      </c>
      <c r="D11" s="12">
        <f t="shared" si="0"/>
        <v>0</v>
      </c>
      <c r="E11" s="13">
        <f t="shared" si="0"/>
        <v>-20.499999999999979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189.3</v>
      </c>
      <c r="C12" s="18">
        <f t="shared" ref="C12:E12" si="1">O34+S34+W34</f>
        <v>53.300000000000004</v>
      </c>
      <c r="D12" s="18">
        <f t="shared" si="1"/>
        <v>0</v>
      </c>
      <c r="E12" s="19">
        <f t="shared" si="1"/>
        <v>-23.400000000000002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4761.7</v>
      </c>
      <c r="C13" s="46">
        <f>SUM(C11:C12)</f>
        <v>457.90000000000009</v>
      </c>
      <c r="D13" s="46">
        <f>SUM(D11:D12)</f>
        <v>0</v>
      </c>
      <c r="E13" s="46">
        <f>SUM(E11:E12)</f>
        <v>-43.899999999999977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58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0</v>
      </c>
      <c r="C20" s="21">
        <v>0</v>
      </c>
      <c r="D20" s="21">
        <v>0</v>
      </c>
      <c r="E20" s="21">
        <v>0</v>
      </c>
      <c r="F20" s="20">
        <v>105.1</v>
      </c>
      <c r="G20" s="21">
        <v>9.3000000000000007</v>
      </c>
      <c r="H20" s="21">
        <v>0</v>
      </c>
      <c r="I20" s="21">
        <v>2.9</v>
      </c>
      <c r="J20" s="20">
        <v>1.1000000000000001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0</v>
      </c>
      <c r="C21" s="25">
        <v>0</v>
      </c>
      <c r="D21" s="25">
        <v>0</v>
      </c>
      <c r="E21" s="25">
        <v>0</v>
      </c>
      <c r="F21" s="24">
        <v>113.9</v>
      </c>
      <c r="G21" s="25">
        <v>48.1</v>
      </c>
      <c r="H21" s="25">
        <v>0</v>
      </c>
      <c r="I21" s="25">
        <v>11.7</v>
      </c>
      <c r="J21" s="24">
        <v>138.4</v>
      </c>
      <c r="K21" s="25">
        <v>4.3</v>
      </c>
      <c r="L21" s="25">
        <v>0</v>
      </c>
      <c r="M21" s="26">
        <v>0.1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1.3</v>
      </c>
      <c r="C22" s="25">
        <v>0.6</v>
      </c>
      <c r="D22" s="25">
        <v>0</v>
      </c>
      <c r="E22" s="25">
        <v>-0.8</v>
      </c>
      <c r="F22" s="24">
        <v>175.6</v>
      </c>
      <c r="G22" s="25">
        <v>52.1</v>
      </c>
      <c r="H22" s="25">
        <v>0</v>
      </c>
      <c r="I22" s="25">
        <v>-25.3</v>
      </c>
      <c r="J22" s="24">
        <v>458.9</v>
      </c>
      <c r="K22" s="25">
        <v>22.8</v>
      </c>
      <c r="L22" s="25">
        <v>0</v>
      </c>
      <c r="M22" s="26">
        <v>11.7</v>
      </c>
      <c r="N22" s="24">
        <v>0</v>
      </c>
      <c r="O22" s="25">
        <v>0</v>
      </c>
      <c r="P22" s="25">
        <v>0</v>
      </c>
      <c r="Q22" s="25">
        <v>0</v>
      </c>
      <c r="R22" s="24">
        <v>0</v>
      </c>
      <c r="S22" s="25">
        <v>0</v>
      </c>
      <c r="T22" s="25">
        <v>0</v>
      </c>
      <c r="U22" s="25">
        <v>0</v>
      </c>
      <c r="V22" s="24">
        <v>2.2999999999999998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0</v>
      </c>
      <c r="C23" s="25">
        <v>0</v>
      </c>
      <c r="D23" s="25">
        <v>0</v>
      </c>
      <c r="E23" s="25">
        <v>0</v>
      </c>
      <c r="F23" s="24">
        <v>252.6</v>
      </c>
      <c r="G23" s="25">
        <v>81.900000000000006</v>
      </c>
      <c r="H23" s="25">
        <v>0</v>
      </c>
      <c r="I23" s="25">
        <v>-63.6</v>
      </c>
      <c r="J23" s="24">
        <v>465.9</v>
      </c>
      <c r="K23" s="25">
        <v>2.2999999999999998</v>
      </c>
      <c r="L23" s="25">
        <v>0</v>
      </c>
      <c r="M23" s="26">
        <v>21.7</v>
      </c>
      <c r="N23" s="24">
        <v>0</v>
      </c>
      <c r="O23" s="25">
        <v>0</v>
      </c>
      <c r="P23" s="25">
        <v>0</v>
      </c>
      <c r="Q23" s="25">
        <v>0</v>
      </c>
      <c r="R23" s="24">
        <v>11.8</v>
      </c>
      <c r="S23" s="25">
        <v>13.6</v>
      </c>
      <c r="T23" s="25">
        <v>0</v>
      </c>
      <c r="U23" s="25">
        <v>6.1</v>
      </c>
      <c r="V23" s="24">
        <v>126.7</v>
      </c>
      <c r="W23" s="25">
        <v>18.8</v>
      </c>
      <c r="X23" s="25">
        <v>0</v>
      </c>
      <c r="Y23" s="26">
        <v>18.600000000000001</v>
      </c>
    </row>
    <row r="24" spans="1:25" x14ac:dyDescent="0.2">
      <c r="A24" s="23" t="s">
        <v>18</v>
      </c>
      <c r="B24" s="24">
        <v>0</v>
      </c>
      <c r="C24" s="25">
        <v>0</v>
      </c>
      <c r="D24" s="25">
        <v>0</v>
      </c>
      <c r="E24" s="25">
        <v>0</v>
      </c>
      <c r="F24" s="24">
        <v>39.6</v>
      </c>
      <c r="G24" s="25">
        <v>43.8</v>
      </c>
      <c r="H24" s="25">
        <v>0</v>
      </c>
      <c r="I24" s="25">
        <v>2.2000000000000002</v>
      </c>
      <c r="J24" s="24">
        <v>213</v>
      </c>
      <c r="K24" s="25">
        <v>2.6</v>
      </c>
      <c r="L24" s="25">
        <v>0</v>
      </c>
      <c r="M24" s="26">
        <v>1.3</v>
      </c>
      <c r="N24" s="24">
        <v>0</v>
      </c>
      <c r="O24" s="25">
        <v>0</v>
      </c>
      <c r="P24" s="25">
        <v>0</v>
      </c>
      <c r="Q24" s="25">
        <v>0</v>
      </c>
      <c r="R24" s="24">
        <v>2.5</v>
      </c>
      <c r="S24" s="25">
        <v>0</v>
      </c>
      <c r="T24" s="25">
        <v>0</v>
      </c>
      <c r="U24" s="25">
        <v>-12.7</v>
      </c>
      <c r="V24" s="24">
        <v>35.799999999999997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0</v>
      </c>
      <c r="C25" s="25">
        <v>0</v>
      </c>
      <c r="D25" s="25">
        <v>0</v>
      </c>
      <c r="E25" s="25">
        <v>0</v>
      </c>
      <c r="F25" s="24">
        <v>292.10000000000002</v>
      </c>
      <c r="G25" s="25">
        <v>46.1</v>
      </c>
      <c r="H25" s="25">
        <v>0</v>
      </c>
      <c r="I25" s="25">
        <v>-7.8</v>
      </c>
      <c r="J25" s="24">
        <v>630.5</v>
      </c>
      <c r="K25" s="25">
        <v>0.8</v>
      </c>
      <c r="L25" s="25">
        <v>0</v>
      </c>
      <c r="M25" s="26">
        <v>10.7</v>
      </c>
      <c r="N25" s="24">
        <v>0</v>
      </c>
      <c r="O25" s="25">
        <v>0</v>
      </c>
      <c r="P25" s="25">
        <v>0</v>
      </c>
      <c r="Q25" s="25">
        <v>0</v>
      </c>
      <c r="R25" s="24">
        <v>0</v>
      </c>
      <c r="S25" s="25">
        <v>0</v>
      </c>
      <c r="T25" s="25">
        <v>0</v>
      </c>
      <c r="U25" s="25">
        <v>0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0</v>
      </c>
      <c r="C26" s="25">
        <v>0</v>
      </c>
      <c r="D26" s="25">
        <v>0</v>
      </c>
      <c r="E26" s="25">
        <v>0</v>
      </c>
      <c r="F26" s="24">
        <v>38.700000000000003</v>
      </c>
      <c r="G26" s="25">
        <v>7.1</v>
      </c>
      <c r="H26" s="25">
        <v>0</v>
      </c>
      <c r="I26" s="25">
        <v>-9</v>
      </c>
      <c r="J26" s="24">
        <v>137.6</v>
      </c>
      <c r="K26" s="25">
        <v>0</v>
      </c>
      <c r="L26" s="25">
        <v>0</v>
      </c>
      <c r="M26" s="26">
        <v>0.2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2.7</v>
      </c>
      <c r="C27" s="25">
        <v>0</v>
      </c>
      <c r="D27" s="25">
        <v>0</v>
      </c>
      <c r="E27" s="25">
        <v>0</v>
      </c>
      <c r="F27" s="24">
        <v>78.599999999999994</v>
      </c>
      <c r="G27" s="25">
        <v>6</v>
      </c>
      <c r="H27" s="25">
        <v>0</v>
      </c>
      <c r="I27" s="25">
        <v>27.1</v>
      </c>
      <c r="J27" s="24">
        <v>186.9</v>
      </c>
      <c r="K27" s="25">
        <v>0</v>
      </c>
      <c r="L27" s="25">
        <v>0</v>
      </c>
      <c r="M27" s="26">
        <v>25.2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0</v>
      </c>
      <c r="C28" s="25">
        <v>0</v>
      </c>
      <c r="D28" s="25">
        <v>0</v>
      </c>
      <c r="E28" s="25">
        <v>0</v>
      </c>
      <c r="F28" s="24">
        <v>124.1</v>
      </c>
      <c r="G28" s="25">
        <v>4.0999999999999996</v>
      </c>
      <c r="H28" s="25">
        <v>0</v>
      </c>
      <c r="I28" s="25">
        <v>-6.4</v>
      </c>
      <c r="J28" s="24">
        <v>222.3</v>
      </c>
      <c r="K28" s="25">
        <v>0</v>
      </c>
      <c r="L28" s="25">
        <v>0</v>
      </c>
      <c r="M28" s="26">
        <v>-5.5</v>
      </c>
      <c r="N28" s="24">
        <v>0</v>
      </c>
      <c r="O28" s="25">
        <v>0</v>
      </c>
      <c r="P28" s="25">
        <v>0</v>
      </c>
      <c r="Q28" s="25">
        <v>0</v>
      </c>
      <c r="R28" s="24">
        <v>2</v>
      </c>
      <c r="S28" s="25">
        <v>19.5</v>
      </c>
      <c r="T28" s="25">
        <v>0</v>
      </c>
      <c r="U28" s="25">
        <v>-34</v>
      </c>
      <c r="V28" s="24">
        <v>0.9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0</v>
      </c>
      <c r="C29" s="25">
        <v>0</v>
      </c>
      <c r="D29" s="27">
        <v>0</v>
      </c>
      <c r="E29" s="25">
        <v>0</v>
      </c>
      <c r="F29" s="24">
        <v>97.8</v>
      </c>
      <c r="G29" s="25">
        <v>47.5</v>
      </c>
      <c r="H29" s="25">
        <v>0</v>
      </c>
      <c r="I29" s="25">
        <v>5.9</v>
      </c>
      <c r="J29" s="24">
        <v>184.7</v>
      </c>
      <c r="K29" s="25">
        <v>0</v>
      </c>
      <c r="L29" s="25">
        <v>0</v>
      </c>
      <c r="M29" s="26">
        <v>3.7</v>
      </c>
      <c r="N29" s="24">
        <v>0</v>
      </c>
      <c r="O29" s="25">
        <v>0</v>
      </c>
      <c r="P29" s="27">
        <v>0</v>
      </c>
      <c r="Q29" s="25">
        <v>0</v>
      </c>
      <c r="R29" s="24">
        <v>0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0</v>
      </c>
      <c r="C30" s="25">
        <v>0</v>
      </c>
      <c r="D30" s="25">
        <v>0</v>
      </c>
      <c r="E30" s="25">
        <v>0</v>
      </c>
      <c r="F30" s="24">
        <v>55.8</v>
      </c>
      <c r="G30" s="25">
        <v>3.2</v>
      </c>
      <c r="H30" s="25">
        <v>0</v>
      </c>
      <c r="I30" s="25">
        <v>-26.1</v>
      </c>
      <c r="J30" s="24">
        <v>119.4</v>
      </c>
      <c r="K30" s="25">
        <v>0</v>
      </c>
      <c r="L30" s="25">
        <v>0</v>
      </c>
      <c r="M30" s="26">
        <v>-24.2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0</v>
      </c>
      <c r="C31" s="25">
        <v>0</v>
      </c>
      <c r="D31" s="25">
        <v>0</v>
      </c>
      <c r="E31" s="25">
        <v>0</v>
      </c>
      <c r="F31" s="24">
        <v>168</v>
      </c>
      <c r="G31" s="25">
        <v>20.6</v>
      </c>
      <c r="H31" s="25">
        <v>0</v>
      </c>
      <c r="I31" s="25">
        <v>33.1</v>
      </c>
      <c r="J31" s="24">
        <v>185.5</v>
      </c>
      <c r="K31" s="25">
        <v>0</v>
      </c>
      <c r="L31" s="25">
        <v>0</v>
      </c>
      <c r="M31" s="26">
        <v>2.8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4.0999999999999996</v>
      </c>
      <c r="G32" s="25">
        <v>0.2</v>
      </c>
      <c r="H32" s="25">
        <v>0</v>
      </c>
      <c r="I32" s="25">
        <v>-4.8</v>
      </c>
      <c r="J32" s="24">
        <v>4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0.7</v>
      </c>
      <c r="C33" s="29">
        <v>0</v>
      </c>
      <c r="D33" s="29">
        <v>0</v>
      </c>
      <c r="E33" s="29">
        <v>0</v>
      </c>
      <c r="F33" s="28">
        <v>12.8</v>
      </c>
      <c r="G33" s="29">
        <v>0.1</v>
      </c>
      <c r="H33" s="29">
        <v>0</v>
      </c>
      <c r="I33" s="29">
        <v>-4.2</v>
      </c>
      <c r="J33" s="28">
        <v>60.7</v>
      </c>
      <c r="K33" s="29">
        <v>1.1000000000000001</v>
      </c>
      <c r="L33" s="29">
        <v>0</v>
      </c>
      <c r="M33" s="30">
        <v>-3.1</v>
      </c>
      <c r="N33" s="28">
        <v>0.3</v>
      </c>
      <c r="O33" s="29">
        <v>0</v>
      </c>
      <c r="P33" s="29">
        <v>0</v>
      </c>
      <c r="Q33" s="29">
        <v>0</v>
      </c>
      <c r="R33" s="28">
        <v>3.1</v>
      </c>
      <c r="S33" s="29">
        <v>0.2</v>
      </c>
      <c r="T33" s="29">
        <v>0</v>
      </c>
      <c r="U33" s="29">
        <v>-0.1</v>
      </c>
      <c r="V33" s="28">
        <v>3.9</v>
      </c>
      <c r="W33" s="29">
        <v>1.2</v>
      </c>
      <c r="X33" s="29">
        <v>0</v>
      </c>
      <c r="Y33" s="30">
        <v>-1.3</v>
      </c>
    </row>
    <row r="34" spans="1:25" s="39" customFormat="1" x14ac:dyDescent="0.2">
      <c r="A34" s="40" t="s">
        <v>2</v>
      </c>
      <c r="B34" s="45">
        <f t="shared" ref="B34:M34" si="2">SUM(B20:B33)</f>
        <v>4.7</v>
      </c>
      <c r="C34" s="46">
        <f t="shared" si="2"/>
        <v>0.6</v>
      </c>
      <c r="D34" s="46">
        <f t="shared" si="2"/>
        <v>0</v>
      </c>
      <c r="E34" s="46">
        <f t="shared" si="2"/>
        <v>-0.8</v>
      </c>
      <c r="F34" s="45">
        <f t="shared" si="2"/>
        <v>1558.7999999999997</v>
      </c>
      <c r="G34" s="46">
        <f t="shared" si="2"/>
        <v>370.10000000000008</v>
      </c>
      <c r="H34" s="46">
        <f t="shared" si="2"/>
        <v>0</v>
      </c>
      <c r="I34" s="46">
        <f t="shared" si="2"/>
        <v>-64.299999999999983</v>
      </c>
      <c r="J34" s="45">
        <f t="shared" si="2"/>
        <v>3008.8999999999996</v>
      </c>
      <c r="K34" s="46">
        <f t="shared" si="2"/>
        <v>33.9</v>
      </c>
      <c r="L34" s="46">
        <f t="shared" si="2"/>
        <v>0</v>
      </c>
      <c r="M34" s="51">
        <f t="shared" si="2"/>
        <v>44.6</v>
      </c>
      <c r="N34" s="45">
        <f>SUM(N20:N33)</f>
        <v>0.3</v>
      </c>
      <c r="O34" s="46">
        <f>SUM(O20:O33)</f>
        <v>0</v>
      </c>
      <c r="P34" s="46">
        <f>SUM(P20:P33)</f>
        <v>0</v>
      </c>
      <c r="Q34" s="46">
        <f t="shared" ref="Q34:Y34" si="3">SUM(Q20:Q33)</f>
        <v>0</v>
      </c>
      <c r="R34" s="45">
        <f t="shared" si="3"/>
        <v>19.400000000000002</v>
      </c>
      <c r="S34" s="46">
        <f t="shared" si="3"/>
        <v>33.300000000000004</v>
      </c>
      <c r="T34" s="46">
        <f t="shared" si="3"/>
        <v>0</v>
      </c>
      <c r="U34" s="46">
        <f t="shared" si="3"/>
        <v>-40.700000000000003</v>
      </c>
      <c r="V34" s="45">
        <f t="shared" si="3"/>
        <v>169.60000000000002</v>
      </c>
      <c r="W34" s="46">
        <f t="shared" si="3"/>
        <v>20</v>
      </c>
      <c r="X34" s="46">
        <f t="shared" si="3"/>
        <v>0</v>
      </c>
      <c r="Y34" s="51">
        <f t="shared" si="3"/>
        <v>17.3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0">
    <mergeCell ref="V18:Y18"/>
    <mergeCell ref="A41:M41"/>
    <mergeCell ref="B9:E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59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36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4272.8</v>
      </c>
      <c r="C11" s="12">
        <f t="shared" ref="C11:E11" si="0">C34+G34+K34</f>
        <v>195.10000000000002</v>
      </c>
      <c r="D11" s="12">
        <f t="shared" si="0"/>
        <v>0</v>
      </c>
      <c r="E11" s="13">
        <f t="shared" si="0"/>
        <v>333.9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240</v>
      </c>
      <c r="C12" s="18">
        <f t="shared" ref="C12:E12" si="1">O34+S34+W34</f>
        <v>17.399999999999999</v>
      </c>
      <c r="D12" s="18">
        <f t="shared" si="1"/>
        <v>0</v>
      </c>
      <c r="E12" s="19">
        <f t="shared" si="1"/>
        <v>39.9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4512.8</v>
      </c>
      <c r="C13" s="46">
        <f>SUM(C11:C12)</f>
        <v>212.50000000000003</v>
      </c>
      <c r="D13" s="46">
        <f>SUM(D11:D12)</f>
        <v>0</v>
      </c>
      <c r="E13" s="46">
        <f>SUM(E11:E12)</f>
        <v>373.79999999999995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37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16.399999999999999</v>
      </c>
      <c r="C20" s="21">
        <v>0.3</v>
      </c>
      <c r="D20" s="21">
        <v>0</v>
      </c>
      <c r="E20" s="21">
        <v>0</v>
      </c>
      <c r="F20" s="20">
        <v>33.299999999999997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62.4</v>
      </c>
      <c r="C21" s="25">
        <v>11.4</v>
      </c>
      <c r="D21" s="25">
        <v>0</v>
      </c>
      <c r="E21" s="25">
        <v>-3</v>
      </c>
      <c r="F21" s="24">
        <v>121</v>
      </c>
      <c r="G21" s="25">
        <v>0</v>
      </c>
      <c r="H21" s="25">
        <v>0</v>
      </c>
      <c r="I21" s="25">
        <v>1.4</v>
      </c>
      <c r="J21" s="24">
        <v>0</v>
      </c>
      <c r="K21" s="25">
        <v>0</v>
      </c>
      <c r="L21" s="25">
        <v>0</v>
      </c>
      <c r="M21" s="26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118</v>
      </c>
      <c r="C22" s="25">
        <v>51.3</v>
      </c>
      <c r="D22" s="25">
        <v>0</v>
      </c>
      <c r="E22" s="25">
        <v>-4.0999999999999996</v>
      </c>
      <c r="F22" s="24">
        <v>363.4</v>
      </c>
      <c r="G22" s="25">
        <v>6.7</v>
      </c>
      <c r="H22" s="25">
        <v>0</v>
      </c>
      <c r="I22" s="25">
        <v>21</v>
      </c>
      <c r="J22" s="24">
        <v>2</v>
      </c>
      <c r="K22" s="25">
        <v>0</v>
      </c>
      <c r="L22" s="25">
        <v>0</v>
      </c>
      <c r="M22" s="26">
        <v>0</v>
      </c>
      <c r="N22" s="24">
        <v>0</v>
      </c>
      <c r="O22" s="25">
        <v>0.5</v>
      </c>
      <c r="P22" s="25">
        <v>0</v>
      </c>
      <c r="Q22" s="25">
        <v>13.8</v>
      </c>
      <c r="R22" s="24">
        <v>45.2</v>
      </c>
      <c r="S22" s="25">
        <v>3</v>
      </c>
      <c r="T22" s="25">
        <v>0</v>
      </c>
      <c r="U22" s="25">
        <v>0</v>
      </c>
      <c r="V22" s="24">
        <v>0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78.2</v>
      </c>
      <c r="C23" s="25">
        <v>24.4</v>
      </c>
      <c r="D23" s="25">
        <v>0</v>
      </c>
      <c r="E23" s="25">
        <v>-64.5</v>
      </c>
      <c r="F23" s="24">
        <v>419.2</v>
      </c>
      <c r="G23" s="25">
        <v>10.9</v>
      </c>
      <c r="H23" s="25">
        <v>0</v>
      </c>
      <c r="I23" s="25">
        <v>4.3</v>
      </c>
      <c r="J23" s="24">
        <v>2.9</v>
      </c>
      <c r="K23" s="25">
        <v>0</v>
      </c>
      <c r="L23" s="25">
        <v>0</v>
      </c>
      <c r="M23" s="26">
        <v>0</v>
      </c>
      <c r="N23" s="24">
        <v>2.6</v>
      </c>
      <c r="O23" s="25">
        <v>4.5</v>
      </c>
      <c r="P23" s="25">
        <v>0</v>
      </c>
      <c r="Q23" s="25">
        <v>24.3</v>
      </c>
      <c r="R23" s="24">
        <v>100.7</v>
      </c>
      <c r="S23" s="25">
        <v>5</v>
      </c>
      <c r="T23" s="25">
        <v>0</v>
      </c>
      <c r="U23" s="25">
        <v>14.6</v>
      </c>
      <c r="V23" s="24">
        <v>9.6999999999999993</v>
      </c>
      <c r="W23" s="25">
        <v>0</v>
      </c>
      <c r="X23" s="25">
        <v>0</v>
      </c>
      <c r="Y23" s="26">
        <v>0</v>
      </c>
    </row>
    <row r="24" spans="1:25" x14ac:dyDescent="0.2">
      <c r="A24" s="23" t="s">
        <v>18</v>
      </c>
      <c r="B24" s="24">
        <v>6.1</v>
      </c>
      <c r="C24" s="25">
        <v>2.7</v>
      </c>
      <c r="D24" s="25">
        <v>0</v>
      </c>
      <c r="E24" s="25">
        <v>1.8</v>
      </c>
      <c r="F24" s="24">
        <v>31.9</v>
      </c>
      <c r="G24" s="25">
        <v>0.1</v>
      </c>
      <c r="H24" s="25">
        <v>0</v>
      </c>
      <c r="I24" s="25">
        <v>0</v>
      </c>
      <c r="J24" s="24">
        <v>0</v>
      </c>
      <c r="K24" s="25">
        <v>0</v>
      </c>
      <c r="L24" s="25">
        <v>0</v>
      </c>
      <c r="M24" s="26">
        <v>0</v>
      </c>
      <c r="N24" s="24">
        <v>0.7</v>
      </c>
      <c r="O24" s="25">
        <v>0</v>
      </c>
      <c r="P24" s="25">
        <v>0</v>
      </c>
      <c r="Q24" s="25">
        <v>-6.7</v>
      </c>
      <c r="R24" s="24">
        <v>18.8</v>
      </c>
      <c r="S24" s="25">
        <v>0</v>
      </c>
      <c r="T24" s="25">
        <v>0</v>
      </c>
      <c r="U24" s="25">
        <v>0</v>
      </c>
      <c r="V24" s="24">
        <v>0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159.19999999999999</v>
      </c>
      <c r="C25" s="25">
        <v>33.1</v>
      </c>
      <c r="D25" s="25">
        <v>0</v>
      </c>
      <c r="E25" s="25">
        <v>-6.2</v>
      </c>
      <c r="F25" s="24">
        <v>369.5</v>
      </c>
      <c r="G25" s="25">
        <v>2.2000000000000002</v>
      </c>
      <c r="H25" s="25">
        <v>0</v>
      </c>
      <c r="I25" s="25">
        <v>-0.7</v>
      </c>
      <c r="J25" s="24">
        <v>202.2</v>
      </c>
      <c r="K25" s="25">
        <v>0</v>
      </c>
      <c r="L25" s="25">
        <v>0</v>
      </c>
      <c r="M25" s="26">
        <v>0.3</v>
      </c>
      <c r="N25" s="24">
        <v>0.8</v>
      </c>
      <c r="O25" s="25">
        <v>0.2</v>
      </c>
      <c r="P25" s="25">
        <v>0</v>
      </c>
      <c r="Q25" s="25">
        <v>-9.4</v>
      </c>
      <c r="R25" s="24">
        <v>8</v>
      </c>
      <c r="S25" s="25">
        <v>0</v>
      </c>
      <c r="T25" s="25">
        <v>0</v>
      </c>
      <c r="U25" s="25">
        <v>0.1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36.9</v>
      </c>
      <c r="C26" s="25">
        <v>5.5</v>
      </c>
      <c r="D26" s="25">
        <v>0</v>
      </c>
      <c r="E26" s="25">
        <v>-31.9</v>
      </c>
      <c r="F26" s="24">
        <v>424.1</v>
      </c>
      <c r="G26" s="25">
        <v>0</v>
      </c>
      <c r="H26" s="25">
        <v>0</v>
      </c>
      <c r="I26" s="25">
        <v>11.9</v>
      </c>
      <c r="J26" s="24">
        <v>6.2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77.900000000000006</v>
      </c>
      <c r="C27" s="25">
        <v>4.7</v>
      </c>
      <c r="D27" s="25">
        <v>0</v>
      </c>
      <c r="E27" s="25">
        <v>-4.2</v>
      </c>
      <c r="F27" s="24">
        <v>198.9</v>
      </c>
      <c r="G27" s="25">
        <v>0.2</v>
      </c>
      <c r="H27" s="25">
        <v>0</v>
      </c>
      <c r="I27" s="25">
        <v>36.1</v>
      </c>
      <c r="J27" s="24">
        <v>7.4</v>
      </c>
      <c r="K27" s="25">
        <v>0</v>
      </c>
      <c r="L27" s="25">
        <v>0</v>
      </c>
      <c r="M27" s="26">
        <v>0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58</v>
      </c>
      <c r="C28" s="25">
        <v>2.9</v>
      </c>
      <c r="D28" s="25">
        <v>0</v>
      </c>
      <c r="E28" s="25">
        <v>25.8</v>
      </c>
      <c r="F28" s="24">
        <v>193.6</v>
      </c>
      <c r="G28" s="25">
        <v>0.2</v>
      </c>
      <c r="H28" s="25">
        <v>0</v>
      </c>
      <c r="I28" s="25">
        <v>-2.1</v>
      </c>
      <c r="J28" s="24">
        <v>12.6</v>
      </c>
      <c r="K28" s="25">
        <v>0</v>
      </c>
      <c r="L28" s="25">
        <v>0</v>
      </c>
      <c r="M28" s="26">
        <v>0</v>
      </c>
      <c r="N28" s="24">
        <v>0.2</v>
      </c>
      <c r="O28" s="25">
        <v>0</v>
      </c>
      <c r="P28" s="25">
        <v>0</v>
      </c>
      <c r="Q28" s="25">
        <v>0.3</v>
      </c>
      <c r="R28" s="24">
        <v>33.6</v>
      </c>
      <c r="S28" s="25">
        <v>0</v>
      </c>
      <c r="T28" s="25">
        <v>0</v>
      </c>
      <c r="U28" s="25">
        <v>0</v>
      </c>
      <c r="V28" s="24">
        <v>0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59.7</v>
      </c>
      <c r="C29" s="25">
        <v>2.4</v>
      </c>
      <c r="D29" s="27">
        <v>0</v>
      </c>
      <c r="E29" s="25">
        <v>-32.1</v>
      </c>
      <c r="F29" s="24">
        <v>155.9</v>
      </c>
      <c r="G29" s="25">
        <v>0</v>
      </c>
      <c r="H29" s="25">
        <v>0</v>
      </c>
      <c r="I29" s="25">
        <v>3.1</v>
      </c>
      <c r="J29" s="24">
        <v>3.5</v>
      </c>
      <c r="K29" s="25">
        <v>0</v>
      </c>
      <c r="L29" s="25">
        <v>0</v>
      </c>
      <c r="M29" s="26">
        <v>0.4</v>
      </c>
      <c r="N29" s="24">
        <v>0</v>
      </c>
      <c r="O29" s="25">
        <v>0</v>
      </c>
      <c r="P29" s="27">
        <v>0</v>
      </c>
      <c r="Q29" s="25">
        <v>0</v>
      </c>
      <c r="R29" s="24">
        <v>0.7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145.4</v>
      </c>
      <c r="C30" s="25">
        <v>5.8</v>
      </c>
      <c r="D30" s="25">
        <v>0</v>
      </c>
      <c r="E30" s="25">
        <v>8.9</v>
      </c>
      <c r="F30" s="24">
        <v>160.19999999999999</v>
      </c>
      <c r="G30" s="25">
        <v>0</v>
      </c>
      <c r="H30" s="25">
        <v>0</v>
      </c>
      <c r="I30" s="25">
        <v>192.4</v>
      </c>
      <c r="J30" s="24">
        <v>122</v>
      </c>
      <c r="K30" s="25">
        <v>0</v>
      </c>
      <c r="L30" s="25">
        <v>0</v>
      </c>
      <c r="M30" s="26">
        <v>0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185.5</v>
      </c>
      <c r="C31" s="25">
        <v>26.6</v>
      </c>
      <c r="D31" s="25">
        <v>0</v>
      </c>
      <c r="E31" s="25">
        <v>-9.6</v>
      </c>
      <c r="F31" s="24">
        <v>322.3</v>
      </c>
      <c r="G31" s="25">
        <v>0</v>
      </c>
      <c r="H31" s="25">
        <v>0</v>
      </c>
      <c r="I31" s="25">
        <v>45.3</v>
      </c>
      <c r="J31" s="24">
        <v>55.8</v>
      </c>
      <c r="K31" s="25">
        <v>0</v>
      </c>
      <c r="L31" s="25">
        <v>0</v>
      </c>
      <c r="M31" s="26">
        <v>0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0.4</v>
      </c>
      <c r="C32" s="25">
        <v>0.5</v>
      </c>
      <c r="D32" s="25">
        <v>0</v>
      </c>
      <c r="E32" s="25">
        <v>-1</v>
      </c>
      <c r="F32" s="24">
        <v>3.7</v>
      </c>
      <c r="G32" s="25">
        <v>0</v>
      </c>
      <c r="H32" s="25">
        <v>0</v>
      </c>
      <c r="I32" s="25">
        <v>0.5</v>
      </c>
      <c r="J32" s="24">
        <v>0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7.4</v>
      </c>
      <c r="C33" s="29">
        <v>0.6</v>
      </c>
      <c r="D33" s="29">
        <v>0</v>
      </c>
      <c r="E33" s="29">
        <v>21.4</v>
      </c>
      <c r="F33" s="28">
        <v>49</v>
      </c>
      <c r="G33" s="29">
        <v>2.6</v>
      </c>
      <c r="H33" s="29">
        <v>0</v>
      </c>
      <c r="I33" s="29">
        <v>118.7</v>
      </c>
      <c r="J33" s="28">
        <v>0.7</v>
      </c>
      <c r="K33" s="29">
        <v>0</v>
      </c>
      <c r="L33" s="29">
        <v>0</v>
      </c>
      <c r="M33" s="30">
        <v>0</v>
      </c>
      <c r="N33" s="28">
        <v>0.1</v>
      </c>
      <c r="O33" s="29">
        <v>0.2</v>
      </c>
      <c r="P33" s="29">
        <v>0</v>
      </c>
      <c r="Q33" s="29">
        <v>-0.3</v>
      </c>
      <c r="R33" s="28">
        <v>18.899999999999999</v>
      </c>
      <c r="S33" s="29">
        <v>4</v>
      </c>
      <c r="T33" s="29">
        <v>0</v>
      </c>
      <c r="U33" s="29">
        <v>3.2</v>
      </c>
      <c r="V33" s="28">
        <v>0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1011.5</v>
      </c>
      <c r="C34" s="46">
        <f t="shared" si="2"/>
        <v>172.20000000000002</v>
      </c>
      <c r="D34" s="46">
        <f t="shared" si="2"/>
        <v>0</v>
      </c>
      <c r="E34" s="46">
        <f t="shared" si="2"/>
        <v>-98.699999999999989</v>
      </c>
      <c r="F34" s="45">
        <f t="shared" si="2"/>
        <v>2846</v>
      </c>
      <c r="G34" s="46">
        <f t="shared" si="2"/>
        <v>22.900000000000002</v>
      </c>
      <c r="H34" s="46">
        <f t="shared" si="2"/>
        <v>0</v>
      </c>
      <c r="I34" s="46">
        <f t="shared" si="2"/>
        <v>431.9</v>
      </c>
      <c r="J34" s="45">
        <f t="shared" si="2"/>
        <v>415.29999999999995</v>
      </c>
      <c r="K34" s="46">
        <f t="shared" si="2"/>
        <v>0</v>
      </c>
      <c r="L34" s="46">
        <f t="shared" si="2"/>
        <v>0</v>
      </c>
      <c r="M34" s="51">
        <f t="shared" si="2"/>
        <v>0.7</v>
      </c>
      <c r="N34" s="45">
        <f>SUM(N20:N33)</f>
        <v>4.3999999999999995</v>
      </c>
      <c r="O34" s="46">
        <f>SUM(O20:O33)</f>
        <v>5.4</v>
      </c>
      <c r="P34" s="46">
        <f>SUM(P20:P33)</f>
        <v>0</v>
      </c>
      <c r="Q34" s="46">
        <f t="shared" ref="Q34:Y34" si="3">SUM(Q20:Q33)</f>
        <v>22</v>
      </c>
      <c r="R34" s="45">
        <f t="shared" si="3"/>
        <v>225.9</v>
      </c>
      <c r="S34" s="46">
        <f t="shared" si="3"/>
        <v>12</v>
      </c>
      <c r="T34" s="46">
        <f t="shared" si="3"/>
        <v>0</v>
      </c>
      <c r="U34" s="46">
        <f t="shared" si="3"/>
        <v>17.899999999999999</v>
      </c>
      <c r="V34" s="45">
        <f t="shared" si="3"/>
        <v>9.6999999999999993</v>
      </c>
      <c r="W34" s="46">
        <f t="shared" si="3"/>
        <v>0</v>
      </c>
      <c r="X34" s="46">
        <f t="shared" si="3"/>
        <v>0</v>
      </c>
      <c r="Y34" s="51">
        <f t="shared" si="3"/>
        <v>0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59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38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4725.7000000000007</v>
      </c>
      <c r="C11" s="12">
        <f t="shared" ref="C11:E11" si="0">C34+G34+K34</f>
        <v>294.40000000000003</v>
      </c>
      <c r="D11" s="12">
        <f t="shared" si="0"/>
        <v>0</v>
      </c>
      <c r="E11" s="13">
        <f t="shared" si="0"/>
        <v>-60.399999999999949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253.30000000000004</v>
      </c>
      <c r="C12" s="18">
        <f t="shared" ref="C12:E12" si="1">O34+S34+W34</f>
        <v>17.5</v>
      </c>
      <c r="D12" s="18">
        <f t="shared" si="1"/>
        <v>0</v>
      </c>
      <c r="E12" s="19">
        <f t="shared" si="1"/>
        <v>43.599999999999994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4979.0000000000009</v>
      </c>
      <c r="C13" s="46">
        <f>SUM(C11:C12)</f>
        <v>311.90000000000003</v>
      </c>
      <c r="D13" s="46">
        <f>SUM(D11:D12)</f>
        <v>0</v>
      </c>
      <c r="E13" s="46">
        <f>SUM(E11:E12)</f>
        <v>-16.799999999999955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39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21.1</v>
      </c>
      <c r="C20" s="21">
        <v>0</v>
      </c>
      <c r="D20" s="21">
        <v>0</v>
      </c>
      <c r="E20" s="21">
        <v>0</v>
      </c>
      <c r="F20" s="20">
        <v>25.2</v>
      </c>
      <c r="G20" s="21">
        <v>0</v>
      </c>
      <c r="H20" s="21">
        <v>0</v>
      </c>
      <c r="I20" s="21">
        <v>0</v>
      </c>
      <c r="J20" s="20">
        <v>0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56.1</v>
      </c>
      <c r="C21" s="25">
        <v>38.9</v>
      </c>
      <c r="D21" s="25">
        <v>0</v>
      </c>
      <c r="E21" s="25">
        <v>-41</v>
      </c>
      <c r="F21" s="24">
        <v>440.5</v>
      </c>
      <c r="G21" s="25">
        <v>9.1</v>
      </c>
      <c r="H21" s="25">
        <v>0</v>
      </c>
      <c r="I21" s="25">
        <v>6.5</v>
      </c>
      <c r="J21" s="24">
        <v>0</v>
      </c>
      <c r="K21" s="25">
        <v>0</v>
      </c>
      <c r="L21" s="25">
        <v>0</v>
      </c>
      <c r="M21" s="26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95.4</v>
      </c>
      <c r="C22" s="25">
        <v>30.8</v>
      </c>
      <c r="D22" s="25">
        <v>0</v>
      </c>
      <c r="E22" s="25">
        <v>31.5</v>
      </c>
      <c r="F22" s="24">
        <v>457.3</v>
      </c>
      <c r="G22" s="25">
        <v>12.4</v>
      </c>
      <c r="H22" s="25">
        <v>0</v>
      </c>
      <c r="I22" s="25">
        <v>0.3</v>
      </c>
      <c r="J22" s="24">
        <v>62.3</v>
      </c>
      <c r="K22" s="25">
        <v>0</v>
      </c>
      <c r="L22" s="25">
        <v>0</v>
      </c>
      <c r="M22" s="26">
        <v>0</v>
      </c>
      <c r="N22" s="24">
        <v>0</v>
      </c>
      <c r="O22" s="25">
        <v>0</v>
      </c>
      <c r="P22" s="25">
        <v>0</v>
      </c>
      <c r="Q22" s="25">
        <v>0</v>
      </c>
      <c r="R22" s="24">
        <v>32</v>
      </c>
      <c r="S22" s="25">
        <v>9.1999999999999993</v>
      </c>
      <c r="T22" s="25">
        <v>0</v>
      </c>
      <c r="U22" s="25">
        <v>-0.8</v>
      </c>
      <c r="V22" s="24">
        <v>0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61.1</v>
      </c>
      <c r="C23" s="25">
        <v>22.5</v>
      </c>
      <c r="D23" s="25">
        <v>0</v>
      </c>
      <c r="E23" s="25">
        <v>-43.7</v>
      </c>
      <c r="F23" s="24">
        <v>689.7</v>
      </c>
      <c r="G23" s="25">
        <v>13.7</v>
      </c>
      <c r="H23" s="25">
        <v>0</v>
      </c>
      <c r="I23" s="25">
        <v>28.3</v>
      </c>
      <c r="J23" s="24">
        <v>10.5</v>
      </c>
      <c r="K23" s="25">
        <v>0</v>
      </c>
      <c r="L23" s="25">
        <v>0</v>
      </c>
      <c r="M23" s="26">
        <v>0</v>
      </c>
      <c r="N23" s="24">
        <v>3.9</v>
      </c>
      <c r="O23" s="25">
        <v>3</v>
      </c>
      <c r="P23" s="25">
        <v>0</v>
      </c>
      <c r="Q23" s="25">
        <v>17.899999999999999</v>
      </c>
      <c r="R23" s="24">
        <v>145.80000000000001</v>
      </c>
      <c r="S23" s="25">
        <v>4.0999999999999996</v>
      </c>
      <c r="T23" s="25">
        <v>0</v>
      </c>
      <c r="U23" s="25">
        <v>20.3</v>
      </c>
      <c r="V23" s="24">
        <v>25.5</v>
      </c>
      <c r="W23" s="25">
        <v>0</v>
      </c>
      <c r="X23" s="25">
        <v>0</v>
      </c>
      <c r="Y23" s="26">
        <v>6</v>
      </c>
    </row>
    <row r="24" spans="1:25" x14ac:dyDescent="0.2">
      <c r="A24" s="23" t="s">
        <v>18</v>
      </c>
      <c r="B24" s="24">
        <v>7.9</v>
      </c>
      <c r="C24" s="25">
        <v>0.4</v>
      </c>
      <c r="D24" s="25">
        <v>0</v>
      </c>
      <c r="E24" s="25">
        <v>1</v>
      </c>
      <c r="F24" s="24">
        <v>61.8</v>
      </c>
      <c r="G24" s="25">
        <v>0</v>
      </c>
      <c r="H24" s="25">
        <v>0</v>
      </c>
      <c r="I24" s="25">
        <v>0</v>
      </c>
      <c r="J24" s="24">
        <v>0.8</v>
      </c>
      <c r="K24" s="25">
        <v>0</v>
      </c>
      <c r="L24" s="25">
        <v>0</v>
      </c>
      <c r="M24" s="26">
        <v>0</v>
      </c>
      <c r="N24" s="24">
        <v>0</v>
      </c>
      <c r="O24" s="25">
        <v>0</v>
      </c>
      <c r="P24" s="25">
        <v>0</v>
      </c>
      <c r="Q24" s="25">
        <v>0</v>
      </c>
      <c r="R24" s="24">
        <v>20</v>
      </c>
      <c r="S24" s="25">
        <v>0</v>
      </c>
      <c r="T24" s="25">
        <v>0</v>
      </c>
      <c r="U24" s="25">
        <v>0.4</v>
      </c>
      <c r="V24" s="24">
        <v>0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101.1</v>
      </c>
      <c r="C25" s="25">
        <v>8.5</v>
      </c>
      <c r="D25" s="25">
        <v>0</v>
      </c>
      <c r="E25" s="25">
        <v>-16.5</v>
      </c>
      <c r="F25" s="24">
        <v>324.3</v>
      </c>
      <c r="G25" s="25">
        <v>5.6</v>
      </c>
      <c r="H25" s="25">
        <v>0</v>
      </c>
      <c r="I25" s="25">
        <v>2</v>
      </c>
      <c r="J25" s="24">
        <v>215</v>
      </c>
      <c r="K25" s="25">
        <v>0</v>
      </c>
      <c r="L25" s="25">
        <v>0</v>
      </c>
      <c r="M25" s="26">
        <v>0.1</v>
      </c>
      <c r="N25" s="24">
        <v>0.5</v>
      </c>
      <c r="O25" s="25">
        <v>0.1</v>
      </c>
      <c r="P25" s="25">
        <v>0</v>
      </c>
      <c r="Q25" s="25">
        <v>1.3</v>
      </c>
      <c r="R25" s="24">
        <v>3.6</v>
      </c>
      <c r="S25" s="25">
        <v>0.1</v>
      </c>
      <c r="T25" s="25">
        <v>0</v>
      </c>
      <c r="U25" s="25">
        <v>0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43.2</v>
      </c>
      <c r="C26" s="25">
        <v>19.100000000000001</v>
      </c>
      <c r="D26" s="25">
        <v>0</v>
      </c>
      <c r="E26" s="25">
        <v>0.7</v>
      </c>
      <c r="F26" s="24">
        <v>227.5</v>
      </c>
      <c r="G26" s="25">
        <v>2.2999999999999998</v>
      </c>
      <c r="H26" s="25">
        <v>0</v>
      </c>
      <c r="I26" s="25">
        <v>1.7</v>
      </c>
      <c r="J26" s="24">
        <v>9.3000000000000007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46.1</v>
      </c>
      <c r="C27" s="25">
        <v>3.4</v>
      </c>
      <c r="D27" s="25">
        <v>0</v>
      </c>
      <c r="E27" s="25">
        <v>-9.1999999999999993</v>
      </c>
      <c r="F27" s="24">
        <v>137.19999999999999</v>
      </c>
      <c r="G27" s="25">
        <v>1.6</v>
      </c>
      <c r="H27" s="25">
        <v>0</v>
      </c>
      <c r="I27" s="25">
        <v>4</v>
      </c>
      <c r="J27" s="24">
        <v>2.2999999999999998</v>
      </c>
      <c r="K27" s="25">
        <v>0</v>
      </c>
      <c r="L27" s="25">
        <v>0</v>
      </c>
      <c r="M27" s="26">
        <v>0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29.2</v>
      </c>
      <c r="C28" s="25">
        <v>3.8</v>
      </c>
      <c r="D28" s="25">
        <v>0</v>
      </c>
      <c r="E28" s="25">
        <v>-12.3</v>
      </c>
      <c r="F28" s="24">
        <v>204.7</v>
      </c>
      <c r="G28" s="25">
        <v>2.1</v>
      </c>
      <c r="H28" s="25">
        <v>0</v>
      </c>
      <c r="I28" s="25">
        <v>-4.8</v>
      </c>
      <c r="J28" s="24">
        <v>19.600000000000001</v>
      </c>
      <c r="K28" s="25">
        <v>0</v>
      </c>
      <c r="L28" s="25">
        <v>0</v>
      </c>
      <c r="M28" s="26">
        <v>0</v>
      </c>
      <c r="N28" s="24">
        <v>0</v>
      </c>
      <c r="O28" s="25">
        <v>0</v>
      </c>
      <c r="P28" s="25">
        <v>0</v>
      </c>
      <c r="Q28" s="25">
        <v>0</v>
      </c>
      <c r="R28" s="24">
        <v>12.9</v>
      </c>
      <c r="S28" s="25">
        <v>0</v>
      </c>
      <c r="T28" s="25">
        <v>0</v>
      </c>
      <c r="U28" s="25">
        <v>0</v>
      </c>
      <c r="V28" s="24">
        <v>0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55.8</v>
      </c>
      <c r="C29" s="25">
        <v>6</v>
      </c>
      <c r="D29" s="27">
        <v>0</v>
      </c>
      <c r="E29" s="25">
        <v>-43.7</v>
      </c>
      <c r="F29" s="24">
        <v>160.30000000000001</v>
      </c>
      <c r="G29" s="25">
        <v>0</v>
      </c>
      <c r="H29" s="25">
        <v>0</v>
      </c>
      <c r="I29" s="25">
        <v>6.3</v>
      </c>
      <c r="J29" s="24">
        <v>4.3</v>
      </c>
      <c r="K29" s="25">
        <v>0</v>
      </c>
      <c r="L29" s="25">
        <v>0</v>
      </c>
      <c r="M29" s="26">
        <v>1.3</v>
      </c>
      <c r="N29" s="24">
        <v>0</v>
      </c>
      <c r="O29" s="25">
        <v>0</v>
      </c>
      <c r="P29" s="27">
        <v>0</v>
      </c>
      <c r="Q29" s="25">
        <v>0</v>
      </c>
      <c r="R29" s="24">
        <v>1.3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56.1</v>
      </c>
      <c r="C30" s="25">
        <v>7.3</v>
      </c>
      <c r="D30" s="25">
        <v>0</v>
      </c>
      <c r="E30" s="25">
        <v>12.7</v>
      </c>
      <c r="F30" s="24">
        <v>202.9</v>
      </c>
      <c r="G30" s="25">
        <v>0</v>
      </c>
      <c r="H30" s="25">
        <v>0</v>
      </c>
      <c r="I30" s="25">
        <v>50.4</v>
      </c>
      <c r="J30" s="24">
        <v>170.9</v>
      </c>
      <c r="K30" s="25">
        <v>0</v>
      </c>
      <c r="L30" s="25">
        <v>0</v>
      </c>
      <c r="M30" s="26">
        <v>0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141.5</v>
      </c>
      <c r="C31" s="25">
        <v>101</v>
      </c>
      <c r="D31" s="25">
        <v>0</v>
      </c>
      <c r="E31" s="25">
        <v>-64.099999999999994</v>
      </c>
      <c r="F31" s="24">
        <v>401.4</v>
      </c>
      <c r="G31" s="25">
        <v>0</v>
      </c>
      <c r="H31" s="25">
        <v>0</v>
      </c>
      <c r="I31" s="25">
        <v>38.200000000000003</v>
      </c>
      <c r="J31" s="24">
        <v>139.1</v>
      </c>
      <c r="K31" s="25">
        <v>0</v>
      </c>
      <c r="L31" s="25">
        <v>0</v>
      </c>
      <c r="M31" s="26">
        <v>0.1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4</v>
      </c>
      <c r="G32" s="25">
        <v>0</v>
      </c>
      <c r="H32" s="25">
        <v>0</v>
      </c>
      <c r="I32" s="25">
        <v>0.8</v>
      </c>
      <c r="J32" s="24">
        <v>0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7.4</v>
      </c>
      <c r="C33" s="29">
        <v>1.1000000000000001</v>
      </c>
      <c r="D33" s="29">
        <v>0</v>
      </c>
      <c r="E33" s="29">
        <v>-14.3</v>
      </c>
      <c r="F33" s="28">
        <v>32.799999999999997</v>
      </c>
      <c r="G33" s="29">
        <v>4.8</v>
      </c>
      <c r="H33" s="29">
        <v>0</v>
      </c>
      <c r="I33" s="29">
        <v>3.3</v>
      </c>
      <c r="J33" s="28">
        <v>0</v>
      </c>
      <c r="K33" s="29">
        <v>0</v>
      </c>
      <c r="L33" s="29">
        <v>0</v>
      </c>
      <c r="M33" s="30">
        <v>0</v>
      </c>
      <c r="N33" s="28">
        <v>0.6</v>
      </c>
      <c r="O33" s="29">
        <v>0</v>
      </c>
      <c r="P33" s="29">
        <v>0</v>
      </c>
      <c r="Q33" s="29">
        <v>0</v>
      </c>
      <c r="R33" s="28">
        <v>6.9</v>
      </c>
      <c r="S33" s="29">
        <v>1</v>
      </c>
      <c r="T33" s="29">
        <v>0</v>
      </c>
      <c r="U33" s="29">
        <v>-1.5</v>
      </c>
      <c r="V33" s="28">
        <v>0.3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722</v>
      </c>
      <c r="C34" s="46">
        <f t="shared" si="2"/>
        <v>242.80000000000004</v>
      </c>
      <c r="D34" s="46">
        <f t="shared" si="2"/>
        <v>0</v>
      </c>
      <c r="E34" s="46">
        <f t="shared" si="2"/>
        <v>-198.89999999999998</v>
      </c>
      <c r="F34" s="45">
        <f t="shared" si="2"/>
        <v>3369.6000000000004</v>
      </c>
      <c r="G34" s="46">
        <f t="shared" si="2"/>
        <v>51.6</v>
      </c>
      <c r="H34" s="46">
        <f t="shared" si="2"/>
        <v>0</v>
      </c>
      <c r="I34" s="46">
        <f t="shared" si="2"/>
        <v>137.00000000000003</v>
      </c>
      <c r="J34" s="45">
        <f t="shared" si="2"/>
        <v>634.10000000000014</v>
      </c>
      <c r="K34" s="46">
        <f t="shared" si="2"/>
        <v>0</v>
      </c>
      <c r="L34" s="46">
        <f t="shared" si="2"/>
        <v>0</v>
      </c>
      <c r="M34" s="51">
        <f t="shared" si="2"/>
        <v>1.5000000000000002</v>
      </c>
      <c r="N34" s="45">
        <f>SUM(N20:N33)</f>
        <v>5</v>
      </c>
      <c r="O34" s="46">
        <f>SUM(O20:O33)</f>
        <v>3.1</v>
      </c>
      <c r="P34" s="46">
        <f>SUM(P20:P33)</f>
        <v>0</v>
      </c>
      <c r="Q34" s="46">
        <f t="shared" ref="Q34:Y34" si="3">SUM(Q20:Q33)</f>
        <v>19.2</v>
      </c>
      <c r="R34" s="45">
        <f t="shared" si="3"/>
        <v>222.50000000000003</v>
      </c>
      <c r="S34" s="46">
        <f t="shared" si="3"/>
        <v>14.399999999999999</v>
      </c>
      <c r="T34" s="46">
        <f t="shared" si="3"/>
        <v>0</v>
      </c>
      <c r="U34" s="46">
        <f t="shared" si="3"/>
        <v>18.399999999999999</v>
      </c>
      <c r="V34" s="45">
        <f t="shared" si="3"/>
        <v>25.8</v>
      </c>
      <c r="W34" s="46">
        <f t="shared" si="3"/>
        <v>0</v>
      </c>
      <c r="X34" s="46">
        <f t="shared" si="3"/>
        <v>0</v>
      </c>
      <c r="Y34" s="51">
        <f t="shared" si="3"/>
        <v>6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59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40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4707.3999999999996</v>
      </c>
      <c r="C11" s="12">
        <f t="shared" ref="C11:E11" si="0">C34+G34+K34</f>
        <v>252.4</v>
      </c>
      <c r="D11" s="12">
        <f t="shared" si="0"/>
        <v>0.5</v>
      </c>
      <c r="E11" s="13">
        <f t="shared" si="0"/>
        <v>-154.60000000000002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304.8</v>
      </c>
      <c r="C12" s="18">
        <f t="shared" ref="C12:E12" si="1">O34+S34+W34</f>
        <v>34.4</v>
      </c>
      <c r="D12" s="18">
        <f t="shared" si="1"/>
        <v>0</v>
      </c>
      <c r="E12" s="19">
        <f t="shared" si="1"/>
        <v>61.3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5012.2</v>
      </c>
      <c r="C13" s="46">
        <f>SUM(C11:C12)</f>
        <v>286.8</v>
      </c>
      <c r="D13" s="46">
        <f>SUM(D11:D12)</f>
        <v>0.5</v>
      </c>
      <c r="E13" s="46">
        <f>SUM(E11:E12)</f>
        <v>-93.300000000000026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41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7.5</v>
      </c>
      <c r="C20" s="21">
        <v>1.1000000000000001</v>
      </c>
      <c r="D20" s="21">
        <v>0</v>
      </c>
      <c r="E20" s="21">
        <v>-1.9</v>
      </c>
      <c r="F20" s="20">
        <v>24.7</v>
      </c>
      <c r="G20" s="21">
        <v>0</v>
      </c>
      <c r="H20" s="21">
        <v>0</v>
      </c>
      <c r="I20" s="21">
        <v>0</v>
      </c>
      <c r="J20" s="20">
        <v>0.6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10.7</v>
      </c>
      <c r="C21" s="25">
        <v>77.900000000000006</v>
      </c>
      <c r="D21" s="25">
        <v>0</v>
      </c>
      <c r="E21" s="25">
        <v>-35.200000000000003</v>
      </c>
      <c r="F21" s="24">
        <v>157.5</v>
      </c>
      <c r="G21" s="25">
        <v>6.1</v>
      </c>
      <c r="H21" s="25">
        <v>0</v>
      </c>
      <c r="I21" s="25">
        <v>1.8</v>
      </c>
      <c r="J21" s="24">
        <v>11.7</v>
      </c>
      <c r="K21" s="25">
        <v>0</v>
      </c>
      <c r="L21" s="25">
        <v>0</v>
      </c>
      <c r="M21" s="26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72.2</v>
      </c>
      <c r="C22" s="25">
        <v>29.4</v>
      </c>
      <c r="D22" s="25">
        <v>0</v>
      </c>
      <c r="E22" s="25">
        <v>-42.6</v>
      </c>
      <c r="F22" s="24">
        <v>476</v>
      </c>
      <c r="G22" s="25">
        <v>8.8000000000000007</v>
      </c>
      <c r="H22" s="25">
        <v>0</v>
      </c>
      <c r="I22" s="25">
        <v>23</v>
      </c>
      <c r="J22" s="24">
        <v>160.80000000000001</v>
      </c>
      <c r="K22" s="25">
        <v>0</v>
      </c>
      <c r="L22" s="25">
        <v>0</v>
      </c>
      <c r="M22" s="26">
        <v>-4.5999999999999996</v>
      </c>
      <c r="N22" s="24">
        <v>0</v>
      </c>
      <c r="O22" s="25">
        <v>0</v>
      </c>
      <c r="P22" s="25">
        <v>0</v>
      </c>
      <c r="Q22" s="25">
        <v>0</v>
      </c>
      <c r="R22" s="24">
        <v>39.200000000000003</v>
      </c>
      <c r="S22" s="25">
        <v>16</v>
      </c>
      <c r="T22" s="25">
        <v>0</v>
      </c>
      <c r="U22" s="25">
        <v>25.1</v>
      </c>
      <c r="V22" s="24">
        <v>0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50.2</v>
      </c>
      <c r="C23" s="25">
        <v>22.3</v>
      </c>
      <c r="D23" s="25">
        <v>0</v>
      </c>
      <c r="E23" s="25">
        <v>-54.5</v>
      </c>
      <c r="F23" s="24">
        <v>390.1</v>
      </c>
      <c r="G23" s="25">
        <v>12.9</v>
      </c>
      <c r="H23" s="25">
        <v>0.5</v>
      </c>
      <c r="I23" s="25">
        <v>9.4</v>
      </c>
      <c r="J23" s="24">
        <v>74.400000000000006</v>
      </c>
      <c r="K23" s="25">
        <v>0</v>
      </c>
      <c r="L23" s="25">
        <v>0</v>
      </c>
      <c r="M23" s="26">
        <v>0</v>
      </c>
      <c r="N23" s="24">
        <v>2.9</v>
      </c>
      <c r="O23" s="25">
        <v>0.6</v>
      </c>
      <c r="P23" s="25">
        <v>0</v>
      </c>
      <c r="Q23" s="25">
        <v>-2.9</v>
      </c>
      <c r="R23" s="24">
        <v>186.1</v>
      </c>
      <c r="S23" s="25">
        <v>17.5</v>
      </c>
      <c r="T23" s="25">
        <v>0</v>
      </c>
      <c r="U23" s="25">
        <v>24.7</v>
      </c>
      <c r="V23" s="24">
        <v>25.6</v>
      </c>
      <c r="W23" s="25">
        <v>0</v>
      </c>
      <c r="X23" s="25">
        <v>0</v>
      </c>
      <c r="Y23" s="26">
        <v>14.3</v>
      </c>
    </row>
    <row r="24" spans="1:25" x14ac:dyDescent="0.2">
      <c r="A24" s="23" t="s">
        <v>18</v>
      </c>
      <c r="B24" s="24">
        <v>9.4</v>
      </c>
      <c r="C24" s="25">
        <v>4.5</v>
      </c>
      <c r="D24" s="25">
        <v>0</v>
      </c>
      <c r="E24" s="25">
        <v>-8.8000000000000007</v>
      </c>
      <c r="F24" s="24">
        <v>119.4</v>
      </c>
      <c r="G24" s="25">
        <v>0.6</v>
      </c>
      <c r="H24" s="25">
        <v>0</v>
      </c>
      <c r="I24" s="25">
        <v>-11.1</v>
      </c>
      <c r="J24" s="24">
        <v>38.799999999999997</v>
      </c>
      <c r="K24" s="25">
        <v>0</v>
      </c>
      <c r="L24" s="25">
        <v>0</v>
      </c>
      <c r="M24" s="26">
        <v>0</v>
      </c>
      <c r="N24" s="24">
        <v>0</v>
      </c>
      <c r="O24" s="25">
        <v>0</v>
      </c>
      <c r="P24" s="25">
        <v>0</v>
      </c>
      <c r="Q24" s="25">
        <v>0</v>
      </c>
      <c r="R24" s="24">
        <v>33.1</v>
      </c>
      <c r="S24" s="25">
        <v>0</v>
      </c>
      <c r="T24" s="25">
        <v>0</v>
      </c>
      <c r="U24" s="25">
        <v>0.1</v>
      </c>
      <c r="V24" s="24">
        <v>4.4000000000000004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46.1</v>
      </c>
      <c r="C25" s="25">
        <v>11.3</v>
      </c>
      <c r="D25" s="25">
        <v>0</v>
      </c>
      <c r="E25" s="25">
        <v>4.3</v>
      </c>
      <c r="F25" s="24">
        <v>498.2</v>
      </c>
      <c r="G25" s="25">
        <v>4.5999999999999996</v>
      </c>
      <c r="H25" s="25">
        <v>0</v>
      </c>
      <c r="I25" s="25">
        <v>22.6</v>
      </c>
      <c r="J25" s="24">
        <v>173.4</v>
      </c>
      <c r="K25" s="25">
        <v>0</v>
      </c>
      <c r="L25" s="25">
        <v>0</v>
      </c>
      <c r="M25" s="26">
        <v>1.8</v>
      </c>
      <c r="N25" s="24">
        <v>0</v>
      </c>
      <c r="O25" s="25">
        <v>0</v>
      </c>
      <c r="P25" s="25">
        <v>0</v>
      </c>
      <c r="Q25" s="25">
        <v>0</v>
      </c>
      <c r="R25" s="24">
        <v>2</v>
      </c>
      <c r="S25" s="25">
        <v>0.3</v>
      </c>
      <c r="T25" s="25">
        <v>0</v>
      </c>
      <c r="U25" s="25">
        <v>0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3.1</v>
      </c>
      <c r="C26" s="25">
        <v>9</v>
      </c>
      <c r="D26" s="25">
        <v>0</v>
      </c>
      <c r="E26" s="25">
        <v>-22.2</v>
      </c>
      <c r="F26" s="24">
        <v>160.80000000000001</v>
      </c>
      <c r="G26" s="25">
        <v>0</v>
      </c>
      <c r="H26" s="25">
        <v>0</v>
      </c>
      <c r="I26" s="25">
        <v>-1.8</v>
      </c>
      <c r="J26" s="24">
        <v>119.9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22.1</v>
      </c>
      <c r="C27" s="25">
        <v>3.1</v>
      </c>
      <c r="D27" s="25">
        <v>0</v>
      </c>
      <c r="E27" s="25">
        <v>-10.4</v>
      </c>
      <c r="F27" s="24">
        <v>163.9</v>
      </c>
      <c r="G27" s="25">
        <v>2.4</v>
      </c>
      <c r="H27" s="25">
        <v>0</v>
      </c>
      <c r="I27" s="25">
        <v>-13.9</v>
      </c>
      <c r="J27" s="24">
        <v>67.900000000000006</v>
      </c>
      <c r="K27" s="25">
        <v>0</v>
      </c>
      <c r="L27" s="25">
        <v>0</v>
      </c>
      <c r="M27" s="26">
        <v>0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18.600000000000001</v>
      </c>
      <c r="C28" s="25">
        <v>2.1</v>
      </c>
      <c r="D28" s="25">
        <v>0</v>
      </c>
      <c r="E28" s="25">
        <v>-14</v>
      </c>
      <c r="F28" s="24">
        <v>145.69999999999999</v>
      </c>
      <c r="G28" s="25">
        <v>2.7</v>
      </c>
      <c r="H28" s="25">
        <v>0</v>
      </c>
      <c r="I28" s="25">
        <v>-18.100000000000001</v>
      </c>
      <c r="J28" s="24">
        <v>39.5</v>
      </c>
      <c r="K28" s="25">
        <v>0</v>
      </c>
      <c r="L28" s="25">
        <v>0</v>
      </c>
      <c r="M28" s="26">
        <v>0</v>
      </c>
      <c r="N28" s="24">
        <v>0</v>
      </c>
      <c r="O28" s="25">
        <v>0</v>
      </c>
      <c r="P28" s="25">
        <v>0</v>
      </c>
      <c r="Q28" s="25">
        <v>0</v>
      </c>
      <c r="R28" s="24">
        <v>4.4000000000000004</v>
      </c>
      <c r="S28" s="25">
        <v>0</v>
      </c>
      <c r="T28" s="25">
        <v>0</v>
      </c>
      <c r="U28" s="25">
        <v>0</v>
      </c>
      <c r="V28" s="24">
        <v>0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66.400000000000006</v>
      </c>
      <c r="C29" s="25">
        <v>5</v>
      </c>
      <c r="D29" s="27">
        <v>0</v>
      </c>
      <c r="E29" s="25">
        <v>-78.7</v>
      </c>
      <c r="F29" s="24">
        <v>513.70000000000005</v>
      </c>
      <c r="G29" s="25">
        <v>15.6</v>
      </c>
      <c r="H29" s="25">
        <v>0</v>
      </c>
      <c r="I29" s="25">
        <v>17.2</v>
      </c>
      <c r="J29" s="24">
        <v>133.80000000000001</v>
      </c>
      <c r="K29" s="25">
        <v>0</v>
      </c>
      <c r="L29" s="25">
        <v>0</v>
      </c>
      <c r="M29" s="26">
        <v>2.4</v>
      </c>
      <c r="N29" s="24">
        <v>0</v>
      </c>
      <c r="O29" s="25">
        <v>0</v>
      </c>
      <c r="P29" s="27">
        <v>0</v>
      </c>
      <c r="Q29" s="25">
        <v>0</v>
      </c>
      <c r="R29" s="24">
        <v>1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23.2</v>
      </c>
      <c r="C30" s="25">
        <v>2.1</v>
      </c>
      <c r="D30" s="25">
        <v>0</v>
      </c>
      <c r="E30" s="25">
        <v>12.2</v>
      </c>
      <c r="F30" s="24">
        <v>122.1</v>
      </c>
      <c r="G30" s="25">
        <v>0</v>
      </c>
      <c r="H30" s="25">
        <v>0</v>
      </c>
      <c r="I30" s="25">
        <v>18.7</v>
      </c>
      <c r="J30" s="24">
        <v>331.9</v>
      </c>
      <c r="K30" s="25">
        <v>0</v>
      </c>
      <c r="L30" s="25">
        <v>0</v>
      </c>
      <c r="M30" s="26">
        <v>0.6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73.5</v>
      </c>
      <c r="C31" s="25">
        <v>28</v>
      </c>
      <c r="D31" s="25">
        <v>0</v>
      </c>
      <c r="E31" s="25">
        <v>-47.8</v>
      </c>
      <c r="F31" s="24">
        <v>288.39999999999998</v>
      </c>
      <c r="G31" s="25">
        <v>0</v>
      </c>
      <c r="H31" s="25">
        <v>0</v>
      </c>
      <c r="I31" s="25">
        <v>39.5</v>
      </c>
      <c r="J31" s="24">
        <v>42</v>
      </c>
      <c r="K31" s="25">
        <v>0</v>
      </c>
      <c r="L31" s="25">
        <v>0</v>
      </c>
      <c r="M31" s="26">
        <v>64.5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6.3</v>
      </c>
      <c r="G32" s="25">
        <v>0</v>
      </c>
      <c r="H32" s="25">
        <v>0</v>
      </c>
      <c r="I32" s="25">
        <v>1.2</v>
      </c>
      <c r="J32" s="24">
        <v>0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5.0999999999999996</v>
      </c>
      <c r="C33" s="29">
        <v>1</v>
      </c>
      <c r="D33" s="29">
        <v>0</v>
      </c>
      <c r="E33" s="29">
        <v>4.4000000000000004</v>
      </c>
      <c r="F33" s="28">
        <v>32.299999999999997</v>
      </c>
      <c r="G33" s="29">
        <v>1.9</v>
      </c>
      <c r="H33" s="29">
        <v>0</v>
      </c>
      <c r="I33" s="29">
        <v>-12.5</v>
      </c>
      <c r="J33" s="28">
        <v>5.5</v>
      </c>
      <c r="K33" s="29">
        <v>0</v>
      </c>
      <c r="L33" s="29">
        <v>0</v>
      </c>
      <c r="M33" s="30">
        <v>-0.1</v>
      </c>
      <c r="N33" s="28">
        <v>0.2</v>
      </c>
      <c r="O33" s="29">
        <v>0</v>
      </c>
      <c r="P33" s="29">
        <v>0</v>
      </c>
      <c r="Q33" s="29">
        <v>0</v>
      </c>
      <c r="R33" s="28">
        <v>5</v>
      </c>
      <c r="S33" s="29">
        <v>0</v>
      </c>
      <c r="T33" s="29">
        <v>0</v>
      </c>
      <c r="U33" s="29">
        <v>0</v>
      </c>
      <c r="V33" s="28">
        <v>0.9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408.1</v>
      </c>
      <c r="C34" s="46">
        <f t="shared" si="2"/>
        <v>196.8</v>
      </c>
      <c r="D34" s="46">
        <f t="shared" si="2"/>
        <v>0</v>
      </c>
      <c r="E34" s="46">
        <f t="shared" si="2"/>
        <v>-295.20000000000005</v>
      </c>
      <c r="F34" s="45">
        <f t="shared" si="2"/>
        <v>3099.1000000000004</v>
      </c>
      <c r="G34" s="46">
        <f t="shared" si="2"/>
        <v>55.6</v>
      </c>
      <c r="H34" s="46">
        <f t="shared" si="2"/>
        <v>0.5</v>
      </c>
      <c r="I34" s="46">
        <f t="shared" si="2"/>
        <v>76.000000000000014</v>
      </c>
      <c r="J34" s="45">
        <f t="shared" si="2"/>
        <v>1200.1999999999998</v>
      </c>
      <c r="K34" s="46">
        <f t="shared" si="2"/>
        <v>0</v>
      </c>
      <c r="L34" s="46">
        <f t="shared" si="2"/>
        <v>0</v>
      </c>
      <c r="M34" s="51">
        <f t="shared" si="2"/>
        <v>64.600000000000009</v>
      </c>
      <c r="N34" s="45">
        <f>SUM(N20:N33)</f>
        <v>3.1</v>
      </c>
      <c r="O34" s="46">
        <f>SUM(O20:O33)</f>
        <v>0.6</v>
      </c>
      <c r="P34" s="46">
        <f>SUM(P20:P33)</f>
        <v>0</v>
      </c>
      <c r="Q34" s="46">
        <f t="shared" ref="Q34:Y34" si="3">SUM(Q20:Q33)</f>
        <v>-2.9</v>
      </c>
      <c r="R34" s="45">
        <f t="shared" si="3"/>
        <v>270.8</v>
      </c>
      <c r="S34" s="46">
        <f t="shared" si="3"/>
        <v>33.799999999999997</v>
      </c>
      <c r="T34" s="46">
        <f t="shared" si="3"/>
        <v>0</v>
      </c>
      <c r="U34" s="46">
        <f t="shared" si="3"/>
        <v>49.9</v>
      </c>
      <c r="V34" s="45">
        <f t="shared" si="3"/>
        <v>30.9</v>
      </c>
      <c r="W34" s="46">
        <f t="shared" si="3"/>
        <v>0</v>
      </c>
      <c r="X34" s="46">
        <f t="shared" si="3"/>
        <v>0</v>
      </c>
      <c r="Y34" s="51">
        <f t="shared" si="3"/>
        <v>14.3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59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42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4437.2000000000007</v>
      </c>
      <c r="C11" s="12">
        <f t="shared" ref="C11:E11" si="0">C34+G34+K34</f>
        <v>392</v>
      </c>
      <c r="D11" s="12">
        <f t="shared" si="0"/>
        <v>0</v>
      </c>
      <c r="E11" s="13">
        <f t="shared" si="0"/>
        <v>27.400000000000006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204.50000000000003</v>
      </c>
      <c r="C12" s="18">
        <f t="shared" ref="C12:E12" si="1">O34+S34+W34</f>
        <v>16.7</v>
      </c>
      <c r="D12" s="18">
        <f t="shared" si="1"/>
        <v>0</v>
      </c>
      <c r="E12" s="19">
        <f t="shared" si="1"/>
        <v>25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4641.7000000000007</v>
      </c>
      <c r="C13" s="46">
        <f>SUM(C11:C12)</f>
        <v>408.7</v>
      </c>
      <c r="D13" s="46">
        <f>SUM(D11:D12)</f>
        <v>0</v>
      </c>
      <c r="E13" s="46">
        <f>SUM(E11:E12)</f>
        <v>52.400000000000006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43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6.7</v>
      </c>
      <c r="C20" s="21">
        <v>0.3</v>
      </c>
      <c r="D20" s="21">
        <v>0</v>
      </c>
      <c r="E20" s="21">
        <v>-1</v>
      </c>
      <c r="F20" s="20">
        <v>17.600000000000001</v>
      </c>
      <c r="G20" s="21">
        <v>0</v>
      </c>
      <c r="H20" s="21">
        <v>0</v>
      </c>
      <c r="I20" s="21">
        <v>0</v>
      </c>
      <c r="J20" s="20">
        <v>1.5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0.5</v>
      </c>
      <c r="C21" s="25">
        <v>1.9</v>
      </c>
      <c r="D21" s="25">
        <v>0</v>
      </c>
      <c r="E21" s="25">
        <v>12</v>
      </c>
      <c r="F21" s="24">
        <v>207.2</v>
      </c>
      <c r="G21" s="25">
        <v>75.400000000000006</v>
      </c>
      <c r="H21" s="25">
        <v>0</v>
      </c>
      <c r="I21" s="25">
        <v>-56.7</v>
      </c>
      <c r="J21" s="24">
        <v>9.3000000000000007</v>
      </c>
      <c r="K21" s="25">
        <v>0</v>
      </c>
      <c r="L21" s="25">
        <v>0</v>
      </c>
      <c r="M21" s="26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7.5</v>
      </c>
      <c r="C22" s="25">
        <v>24.9</v>
      </c>
      <c r="D22" s="25">
        <v>0</v>
      </c>
      <c r="E22" s="25">
        <v>-72.2</v>
      </c>
      <c r="F22" s="24">
        <v>478.5</v>
      </c>
      <c r="G22" s="25">
        <v>51.2</v>
      </c>
      <c r="H22" s="25">
        <v>0</v>
      </c>
      <c r="I22" s="25">
        <v>29.6</v>
      </c>
      <c r="J22" s="24">
        <v>42.3</v>
      </c>
      <c r="K22" s="25">
        <v>0</v>
      </c>
      <c r="L22" s="25">
        <v>0</v>
      </c>
      <c r="M22" s="26">
        <v>0.2</v>
      </c>
      <c r="N22" s="24">
        <v>0</v>
      </c>
      <c r="O22" s="25">
        <v>0</v>
      </c>
      <c r="P22" s="25">
        <v>0</v>
      </c>
      <c r="Q22" s="25">
        <v>0</v>
      </c>
      <c r="R22" s="24">
        <v>20.8</v>
      </c>
      <c r="S22" s="25">
        <v>2.7</v>
      </c>
      <c r="T22" s="25">
        <v>0</v>
      </c>
      <c r="U22" s="25">
        <v>0</v>
      </c>
      <c r="V22" s="24">
        <v>0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17.3</v>
      </c>
      <c r="C23" s="25">
        <v>103.6</v>
      </c>
      <c r="D23" s="25">
        <v>0</v>
      </c>
      <c r="E23" s="25">
        <v>16.600000000000001</v>
      </c>
      <c r="F23" s="24">
        <v>433.6</v>
      </c>
      <c r="G23" s="25">
        <v>29.8</v>
      </c>
      <c r="H23" s="25">
        <v>0</v>
      </c>
      <c r="I23" s="25">
        <v>11.1</v>
      </c>
      <c r="J23" s="24">
        <v>51.5</v>
      </c>
      <c r="K23" s="25">
        <v>0</v>
      </c>
      <c r="L23" s="25">
        <v>0</v>
      </c>
      <c r="M23" s="26">
        <v>0</v>
      </c>
      <c r="N23" s="24">
        <v>3.1</v>
      </c>
      <c r="O23" s="25">
        <v>0.4</v>
      </c>
      <c r="P23" s="25">
        <v>0</v>
      </c>
      <c r="Q23" s="25">
        <v>-0.9</v>
      </c>
      <c r="R23" s="24">
        <v>121.7</v>
      </c>
      <c r="S23" s="25">
        <v>12.9</v>
      </c>
      <c r="T23" s="25">
        <v>0</v>
      </c>
      <c r="U23" s="25">
        <v>23.9</v>
      </c>
      <c r="V23" s="24">
        <v>19.5</v>
      </c>
      <c r="W23" s="25">
        <v>0</v>
      </c>
      <c r="X23" s="25">
        <v>0</v>
      </c>
      <c r="Y23" s="26">
        <v>1.2</v>
      </c>
    </row>
    <row r="24" spans="1:25" x14ac:dyDescent="0.2">
      <c r="A24" s="23" t="s">
        <v>18</v>
      </c>
      <c r="B24" s="24">
        <v>4.5999999999999996</v>
      </c>
      <c r="C24" s="25">
        <v>6</v>
      </c>
      <c r="D24" s="25">
        <v>0</v>
      </c>
      <c r="E24" s="25">
        <v>-7.2</v>
      </c>
      <c r="F24" s="24">
        <v>50</v>
      </c>
      <c r="G24" s="25">
        <v>0</v>
      </c>
      <c r="H24" s="25">
        <v>0</v>
      </c>
      <c r="I24" s="25">
        <v>2.9</v>
      </c>
      <c r="J24" s="24">
        <v>64.7</v>
      </c>
      <c r="K24" s="25">
        <v>0</v>
      </c>
      <c r="L24" s="25">
        <v>0</v>
      </c>
      <c r="M24" s="26">
        <v>0.1</v>
      </c>
      <c r="N24" s="24">
        <v>0</v>
      </c>
      <c r="O24" s="25">
        <v>0</v>
      </c>
      <c r="P24" s="25">
        <v>0</v>
      </c>
      <c r="Q24" s="25">
        <v>0</v>
      </c>
      <c r="R24" s="24">
        <v>17.3</v>
      </c>
      <c r="S24" s="25">
        <v>0</v>
      </c>
      <c r="T24" s="25">
        <v>0</v>
      </c>
      <c r="U24" s="25">
        <v>3.1</v>
      </c>
      <c r="V24" s="24">
        <v>0.6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24</v>
      </c>
      <c r="C25" s="25">
        <v>9.8000000000000007</v>
      </c>
      <c r="D25" s="25">
        <v>0</v>
      </c>
      <c r="E25" s="25">
        <v>-3.9</v>
      </c>
      <c r="F25" s="24">
        <v>357.3</v>
      </c>
      <c r="G25" s="25">
        <v>7.6</v>
      </c>
      <c r="H25" s="25">
        <v>0</v>
      </c>
      <c r="I25" s="25">
        <v>12.4</v>
      </c>
      <c r="J25" s="24">
        <v>154.30000000000001</v>
      </c>
      <c r="K25" s="25">
        <v>0</v>
      </c>
      <c r="L25" s="25">
        <v>0</v>
      </c>
      <c r="M25" s="26">
        <v>0.7</v>
      </c>
      <c r="N25" s="24">
        <v>0</v>
      </c>
      <c r="O25" s="25">
        <v>0</v>
      </c>
      <c r="P25" s="25">
        <v>0</v>
      </c>
      <c r="Q25" s="25">
        <v>0</v>
      </c>
      <c r="R25" s="24">
        <v>1.8</v>
      </c>
      <c r="S25" s="25">
        <v>0.7</v>
      </c>
      <c r="T25" s="25">
        <v>0</v>
      </c>
      <c r="U25" s="25">
        <v>-2.2999999999999998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0</v>
      </c>
      <c r="C26" s="25">
        <v>0</v>
      </c>
      <c r="D26" s="25">
        <v>0</v>
      </c>
      <c r="E26" s="25">
        <v>0</v>
      </c>
      <c r="F26" s="24">
        <v>142.4</v>
      </c>
      <c r="G26" s="25">
        <v>3</v>
      </c>
      <c r="H26" s="25">
        <v>0</v>
      </c>
      <c r="I26" s="25">
        <v>-34.299999999999997</v>
      </c>
      <c r="J26" s="24">
        <v>195.5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12.6</v>
      </c>
      <c r="C27" s="25">
        <v>2.6</v>
      </c>
      <c r="D27" s="25">
        <v>0</v>
      </c>
      <c r="E27" s="25">
        <v>-6.2</v>
      </c>
      <c r="F27" s="24">
        <v>147</v>
      </c>
      <c r="G27" s="25">
        <v>1.4</v>
      </c>
      <c r="H27" s="25">
        <v>0</v>
      </c>
      <c r="I27" s="25">
        <v>5</v>
      </c>
      <c r="J27" s="24">
        <v>119.5</v>
      </c>
      <c r="K27" s="25">
        <v>0</v>
      </c>
      <c r="L27" s="25">
        <v>0</v>
      </c>
      <c r="M27" s="26">
        <v>181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16.399999999999999</v>
      </c>
      <c r="C28" s="25">
        <v>2.5</v>
      </c>
      <c r="D28" s="25">
        <v>0</v>
      </c>
      <c r="E28" s="25">
        <v>-68</v>
      </c>
      <c r="F28" s="24">
        <v>195.9</v>
      </c>
      <c r="G28" s="25">
        <v>5</v>
      </c>
      <c r="H28" s="25">
        <v>0</v>
      </c>
      <c r="I28" s="25">
        <v>-30.9</v>
      </c>
      <c r="J28" s="24">
        <v>406.5</v>
      </c>
      <c r="K28" s="25">
        <v>0</v>
      </c>
      <c r="L28" s="25">
        <v>0</v>
      </c>
      <c r="M28" s="26">
        <v>0</v>
      </c>
      <c r="N28" s="24">
        <v>0</v>
      </c>
      <c r="O28" s="25">
        <v>0</v>
      </c>
      <c r="P28" s="25">
        <v>0</v>
      </c>
      <c r="Q28" s="25">
        <v>0</v>
      </c>
      <c r="R28" s="24">
        <v>1.5</v>
      </c>
      <c r="S28" s="25">
        <v>0</v>
      </c>
      <c r="T28" s="25">
        <v>0</v>
      </c>
      <c r="U28" s="25">
        <v>0</v>
      </c>
      <c r="V28" s="24">
        <v>9.1999999999999993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32.700000000000003</v>
      </c>
      <c r="C29" s="25">
        <v>4.8</v>
      </c>
      <c r="D29" s="27">
        <v>0</v>
      </c>
      <c r="E29" s="25">
        <v>-27.5</v>
      </c>
      <c r="F29" s="24">
        <v>154.80000000000001</v>
      </c>
      <c r="G29" s="25">
        <v>42.8</v>
      </c>
      <c r="H29" s="25">
        <v>0</v>
      </c>
      <c r="I29" s="25">
        <v>-20.3</v>
      </c>
      <c r="J29" s="24">
        <v>166.5</v>
      </c>
      <c r="K29" s="25">
        <v>0</v>
      </c>
      <c r="L29" s="25">
        <v>0</v>
      </c>
      <c r="M29" s="26">
        <v>4.0999999999999996</v>
      </c>
      <c r="N29" s="24">
        <v>0</v>
      </c>
      <c r="O29" s="25">
        <v>0</v>
      </c>
      <c r="P29" s="27">
        <v>0</v>
      </c>
      <c r="Q29" s="25">
        <v>0</v>
      </c>
      <c r="R29" s="24">
        <v>1.2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46.3</v>
      </c>
      <c r="C30" s="25">
        <v>2.9</v>
      </c>
      <c r="D30" s="25">
        <v>0</v>
      </c>
      <c r="E30" s="25">
        <v>-18</v>
      </c>
      <c r="F30" s="24">
        <v>96.2</v>
      </c>
      <c r="G30" s="25">
        <v>0.3</v>
      </c>
      <c r="H30" s="25">
        <v>0</v>
      </c>
      <c r="I30" s="25">
        <v>31.9</v>
      </c>
      <c r="J30" s="24">
        <v>272.39999999999998</v>
      </c>
      <c r="K30" s="25">
        <v>0</v>
      </c>
      <c r="L30" s="25">
        <v>0</v>
      </c>
      <c r="M30" s="26">
        <v>58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25.6</v>
      </c>
      <c r="C31" s="25">
        <v>13.1</v>
      </c>
      <c r="D31" s="25">
        <v>0</v>
      </c>
      <c r="E31" s="25">
        <v>-32.299999999999997</v>
      </c>
      <c r="F31" s="24">
        <v>160.80000000000001</v>
      </c>
      <c r="G31" s="25">
        <v>0</v>
      </c>
      <c r="H31" s="25">
        <v>0</v>
      </c>
      <c r="I31" s="25">
        <v>42.1</v>
      </c>
      <c r="J31" s="24">
        <v>170.1</v>
      </c>
      <c r="K31" s="25">
        <v>0</v>
      </c>
      <c r="L31" s="25">
        <v>0</v>
      </c>
      <c r="M31" s="26">
        <v>1.3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4</v>
      </c>
      <c r="G32" s="25">
        <v>0</v>
      </c>
      <c r="H32" s="25">
        <v>0</v>
      </c>
      <c r="I32" s="25">
        <v>1.6</v>
      </c>
      <c r="J32" s="24">
        <v>0.8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6.1</v>
      </c>
      <c r="C33" s="29">
        <v>0.9</v>
      </c>
      <c r="D33" s="29">
        <v>0</v>
      </c>
      <c r="E33" s="29">
        <v>-0.4</v>
      </c>
      <c r="F33" s="28">
        <v>50.3</v>
      </c>
      <c r="G33" s="29">
        <v>2.1</v>
      </c>
      <c r="H33" s="29">
        <v>0</v>
      </c>
      <c r="I33" s="29">
        <v>-4.4000000000000004</v>
      </c>
      <c r="J33" s="28">
        <v>86.4</v>
      </c>
      <c r="K33" s="29">
        <v>0.1</v>
      </c>
      <c r="L33" s="29">
        <v>0</v>
      </c>
      <c r="M33" s="30">
        <v>0.1</v>
      </c>
      <c r="N33" s="28">
        <v>0.2</v>
      </c>
      <c r="O33" s="29">
        <v>0</v>
      </c>
      <c r="P33" s="29">
        <v>0</v>
      </c>
      <c r="Q33" s="29">
        <v>0</v>
      </c>
      <c r="R33" s="28">
        <v>7.3</v>
      </c>
      <c r="S33" s="29">
        <v>0</v>
      </c>
      <c r="T33" s="29">
        <v>0</v>
      </c>
      <c r="U33" s="29">
        <v>0</v>
      </c>
      <c r="V33" s="28">
        <v>0.3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200.29999999999998</v>
      </c>
      <c r="C34" s="46">
        <f t="shared" si="2"/>
        <v>173.3</v>
      </c>
      <c r="D34" s="46">
        <f t="shared" si="2"/>
        <v>0</v>
      </c>
      <c r="E34" s="46">
        <f t="shared" si="2"/>
        <v>-208.1</v>
      </c>
      <c r="F34" s="45">
        <f t="shared" si="2"/>
        <v>2495.6000000000004</v>
      </c>
      <c r="G34" s="46">
        <f t="shared" si="2"/>
        <v>218.6</v>
      </c>
      <c r="H34" s="46">
        <f t="shared" si="2"/>
        <v>0</v>
      </c>
      <c r="I34" s="46">
        <f t="shared" si="2"/>
        <v>-10.000000000000004</v>
      </c>
      <c r="J34" s="45">
        <f t="shared" si="2"/>
        <v>1741.3</v>
      </c>
      <c r="K34" s="46">
        <f t="shared" si="2"/>
        <v>0.1</v>
      </c>
      <c r="L34" s="46">
        <f t="shared" si="2"/>
        <v>0</v>
      </c>
      <c r="M34" s="51">
        <f t="shared" si="2"/>
        <v>245.5</v>
      </c>
      <c r="N34" s="45">
        <f>SUM(N20:N33)</f>
        <v>3.3000000000000003</v>
      </c>
      <c r="O34" s="46">
        <f>SUM(O20:O33)</f>
        <v>0.4</v>
      </c>
      <c r="P34" s="46">
        <f>SUM(P20:P33)</f>
        <v>0</v>
      </c>
      <c r="Q34" s="46">
        <f t="shared" ref="Q34:Y34" si="3">SUM(Q20:Q33)</f>
        <v>-0.9</v>
      </c>
      <c r="R34" s="45">
        <f t="shared" si="3"/>
        <v>171.60000000000002</v>
      </c>
      <c r="S34" s="46">
        <f t="shared" si="3"/>
        <v>16.3</v>
      </c>
      <c r="T34" s="46">
        <f t="shared" si="3"/>
        <v>0</v>
      </c>
      <c r="U34" s="46">
        <f t="shared" si="3"/>
        <v>24.7</v>
      </c>
      <c r="V34" s="45">
        <f t="shared" si="3"/>
        <v>29.6</v>
      </c>
      <c r="W34" s="46">
        <f t="shared" si="3"/>
        <v>0</v>
      </c>
      <c r="X34" s="46">
        <f t="shared" si="3"/>
        <v>0</v>
      </c>
      <c r="Y34" s="51">
        <f t="shared" si="3"/>
        <v>1.2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59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44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3475.4000000000005</v>
      </c>
      <c r="C11" s="12">
        <f t="shared" ref="C11:E11" si="0">C34+G34+K34</f>
        <v>342.29999999999984</v>
      </c>
      <c r="D11" s="12">
        <f t="shared" si="0"/>
        <v>0</v>
      </c>
      <c r="E11" s="13">
        <f t="shared" si="0"/>
        <v>945.4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172.89999999999998</v>
      </c>
      <c r="C12" s="18">
        <f t="shared" ref="C12:E12" si="1">O34+S34+W34</f>
        <v>41</v>
      </c>
      <c r="D12" s="18">
        <f t="shared" si="1"/>
        <v>0</v>
      </c>
      <c r="E12" s="19">
        <f t="shared" si="1"/>
        <v>15.2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3648.3000000000006</v>
      </c>
      <c r="C13" s="46">
        <f>SUM(C11:C12)</f>
        <v>383.29999999999984</v>
      </c>
      <c r="D13" s="46">
        <f>SUM(D11:D12)</f>
        <v>0</v>
      </c>
      <c r="E13" s="46">
        <f>SUM(E11:E12)</f>
        <v>960.6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45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5.9</v>
      </c>
      <c r="C20" s="21">
        <v>1.2</v>
      </c>
      <c r="D20" s="21">
        <v>0</v>
      </c>
      <c r="E20" s="21">
        <v>-7.7</v>
      </c>
      <c r="F20" s="20">
        <v>15.4</v>
      </c>
      <c r="G20" s="21">
        <v>0</v>
      </c>
      <c r="H20" s="21">
        <v>0</v>
      </c>
      <c r="I20" s="21">
        <v>0</v>
      </c>
      <c r="J20" s="20">
        <v>0.2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0</v>
      </c>
      <c r="C21" s="25">
        <v>0</v>
      </c>
      <c r="D21" s="25">
        <v>0</v>
      </c>
      <c r="E21" s="25">
        <v>0</v>
      </c>
      <c r="F21" s="24">
        <v>221.5</v>
      </c>
      <c r="G21" s="25">
        <v>94.7</v>
      </c>
      <c r="H21" s="25">
        <v>0</v>
      </c>
      <c r="I21" s="25">
        <v>-111.6</v>
      </c>
      <c r="J21" s="24">
        <v>18.3</v>
      </c>
      <c r="K21" s="25">
        <v>0</v>
      </c>
      <c r="L21" s="25">
        <v>0</v>
      </c>
      <c r="M21" s="26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1.2</v>
      </c>
      <c r="C22" s="25">
        <v>0</v>
      </c>
      <c r="D22" s="25">
        <v>0</v>
      </c>
      <c r="E22" s="25">
        <v>0</v>
      </c>
      <c r="F22" s="24">
        <v>582.4</v>
      </c>
      <c r="G22" s="25">
        <v>113.4</v>
      </c>
      <c r="H22" s="25">
        <v>0</v>
      </c>
      <c r="I22" s="25">
        <v>42.9</v>
      </c>
      <c r="J22" s="24">
        <v>104.8</v>
      </c>
      <c r="K22" s="25">
        <v>0</v>
      </c>
      <c r="L22" s="25">
        <v>0</v>
      </c>
      <c r="M22" s="26">
        <v>0</v>
      </c>
      <c r="N22" s="24">
        <v>0</v>
      </c>
      <c r="O22" s="25">
        <v>0</v>
      </c>
      <c r="P22" s="25">
        <v>0</v>
      </c>
      <c r="Q22" s="25">
        <v>0</v>
      </c>
      <c r="R22" s="24">
        <v>30.3</v>
      </c>
      <c r="S22" s="25">
        <v>8.4</v>
      </c>
      <c r="T22" s="25">
        <v>0</v>
      </c>
      <c r="U22" s="25">
        <v>10.1</v>
      </c>
      <c r="V22" s="24">
        <v>0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3.5</v>
      </c>
      <c r="C23" s="25">
        <v>0.4</v>
      </c>
      <c r="D23" s="25">
        <v>0</v>
      </c>
      <c r="E23" s="25">
        <v>-2.1</v>
      </c>
      <c r="F23" s="24">
        <v>508.3</v>
      </c>
      <c r="G23" s="25">
        <v>56.9</v>
      </c>
      <c r="H23" s="25">
        <v>0</v>
      </c>
      <c r="I23" s="25">
        <v>-52.2</v>
      </c>
      <c r="J23" s="24">
        <v>26</v>
      </c>
      <c r="K23" s="25">
        <v>0</v>
      </c>
      <c r="L23" s="25">
        <v>0</v>
      </c>
      <c r="M23" s="26">
        <v>0</v>
      </c>
      <c r="N23" s="24">
        <v>1.4</v>
      </c>
      <c r="O23" s="25">
        <v>0.9</v>
      </c>
      <c r="P23" s="25">
        <v>0</v>
      </c>
      <c r="Q23" s="25">
        <v>-18.2</v>
      </c>
      <c r="R23" s="24">
        <v>94.8</v>
      </c>
      <c r="S23" s="25">
        <v>30.7</v>
      </c>
      <c r="T23" s="25">
        <v>0</v>
      </c>
      <c r="U23" s="25">
        <v>26.3</v>
      </c>
      <c r="V23" s="24">
        <v>24.6</v>
      </c>
      <c r="W23" s="25">
        <v>0</v>
      </c>
      <c r="X23" s="25">
        <v>0</v>
      </c>
      <c r="Y23" s="26">
        <v>0</v>
      </c>
    </row>
    <row r="24" spans="1:25" x14ac:dyDescent="0.2">
      <c r="A24" s="23" t="s">
        <v>18</v>
      </c>
      <c r="B24" s="24">
        <v>0.7</v>
      </c>
      <c r="C24" s="25">
        <v>0</v>
      </c>
      <c r="D24" s="25">
        <v>0</v>
      </c>
      <c r="E24" s="25">
        <v>0</v>
      </c>
      <c r="F24" s="24">
        <v>91.5</v>
      </c>
      <c r="G24" s="25">
        <v>2.2000000000000002</v>
      </c>
      <c r="H24" s="25">
        <v>0</v>
      </c>
      <c r="I24" s="25">
        <v>0</v>
      </c>
      <c r="J24" s="24">
        <v>25.2</v>
      </c>
      <c r="K24" s="25">
        <v>0</v>
      </c>
      <c r="L24" s="25">
        <v>0</v>
      </c>
      <c r="M24" s="26">
        <v>0</v>
      </c>
      <c r="N24" s="24">
        <v>0</v>
      </c>
      <c r="O24" s="25">
        <v>0</v>
      </c>
      <c r="P24" s="25">
        <v>0</v>
      </c>
      <c r="Q24" s="25">
        <v>0</v>
      </c>
      <c r="R24" s="24">
        <v>10.7</v>
      </c>
      <c r="S24" s="25">
        <v>0</v>
      </c>
      <c r="T24" s="25">
        <v>0</v>
      </c>
      <c r="U24" s="25">
        <v>-7.5</v>
      </c>
      <c r="V24" s="24">
        <v>1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0.2</v>
      </c>
      <c r="C25" s="25">
        <v>0.7</v>
      </c>
      <c r="D25" s="25">
        <v>0</v>
      </c>
      <c r="E25" s="25">
        <v>-3.1</v>
      </c>
      <c r="F25" s="24">
        <v>332.6</v>
      </c>
      <c r="G25" s="25">
        <v>12.7</v>
      </c>
      <c r="H25" s="25">
        <v>0</v>
      </c>
      <c r="I25" s="25">
        <v>27.7</v>
      </c>
      <c r="J25" s="24">
        <v>120.9</v>
      </c>
      <c r="K25" s="25">
        <v>0</v>
      </c>
      <c r="L25" s="25">
        <v>0</v>
      </c>
      <c r="M25" s="26">
        <v>0.3</v>
      </c>
      <c r="N25" s="24">
        <v>0</v>
      </c>
      <c r="O25" s="25">
        <v>0</v>
      </c>
      <c r="P25" s="25">
        <v>0</v>
      </c>
      <c r="Q25" s="25">
        <v>0</v>
      </c>
      <c r="R25" s="24">
        <v>1.3</v>
      </c>
      <c r="S25" s="25">
        <v>0.9</v>
      </c>
      <c r="T25" s="25">
        <v>0</v>
      </c>
      <c r="U25" s="25">
        <v>-3.1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0</v>
      </c>
      <c r="C26" s="25">
        <v>0</v>
      </c>
      <c r="D26" s="25">
        <v>0</v>
      </c>
      <c r="E26" s="25">
        <v>0</v>
      </c>
      <c r="F26" s="24">
        <v>157.5</v>
      </c>
      <c r="G26" s="25">
        <v>2.9</v>
      </c>
      <c r="H26" s="25">
        <v>0</v>
      </c>
      <c r="I26" s="25">
        <v>-17.7</v>
      </c>
      <c r="J26" s="24">
        <v>42.6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2.9</v>
      </c>
      <c r="C27" s="25">
        <v>1.6</v>
      </c>
      <c r="D27" s="25">
        <v>0</v>
      </c>
      <c r="E27" s="25">
        <v>-4.0999999999999996</v>
      </c>
      <c r="F27" s="24">
        <v>138.4</v>
      </c>
      <c r="G27" s="25">
        <v>8.9</v>
      </c>
      <c r="H27" s="25">
        <v>0</v>
      </c>
      <c r="I27" s="25">
        <v>28.3</v>
      </c>
      <c r="J27" s="24">
        <v>32</v>
      </c>
      <c r="K27" s="25">
        <v>0</v>
      </c>
      <c r="L27" s="25">
        <v>0</v>
      </c>
      <c r="M27" s="26">
        <v>491.4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16.600000000000001</v>
      </c>
      <c r="C28" s="25">
        <v>0.9</v>
      </c>
      <c r="D28" s="25">
        <v>0</v>
      </c>
      <c r="E28" s="25">
        <v>10.3</v>
      </c>
      <c r="F28" s="24">
        <v>105.9</v>
      </c>
      <c r="G28" s="25">
        <v>0.5</v>
      </c>
      <c r="H28" s="25">
        <v>0</v>
      </c>
      <c r="I28" s="25">
        <v>-19.2</v>
      </c>
      <c r="J28" s="24">
        <v>247.3</v>
      </c>
      <c r="K28" s="25">
        <v>0</v>
      </c>
      <c r="L28" s="25">
        <v>0</v>
      </c>
      <c r="M28" s="26">
        <v>0</v>
      </c>
      <c r="N28" s="24">
        <v>0</v>
      </c>
      <c r="O28" s="25">
        <v>0</v>
      </c>
      <c r="P28" s="25">
        <v>0</v>
      </c>
      <c r="Q28" s="25">
        <v>0</v>
      </c>
      <c r="R28" s="24">
        <v>1.6</v>
      </c>
      <c r="S28" s="25">
        <v>0</v>
      </c>
      <c r="T28" s="25">
        <v>0</v>
      </c>
      <c r="U28" s="25">
        <v>0</v>
      </c>
      <c r="V28" s="24">
        <v>0.9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15.6</v>
      </c>
      <c r="C29" s="25">
        <v>10.199999999999999</v>
      </c>
      <c r="D29" s="27">
        <v>0</v>
      </c>
      <c r="E29" s="25">
        <v>-4.0999999999999996</v>
      </c>
      <c r="F29" s="24">
        <v>84.1</v>
      </c>
      <c r="G29" s="25">
        <v>3</v>
      </c>
      <c r="H29" s="25">
        <v>0</v>
      </c>
      <c r="I29" s="25">
        <v>447.2</v>
      </c>
      <c r="J29" s="24">
        <v>54.6</v>
      </c>
      <c r="K29" s="25">
        <v>0</v>
      </c>
      <c r="L29" s="25">
        <v>0</v>
      </c>
      <c r="M29" s="26">
        <v>0.7</v>
      </c>
      <c r="N29" s="24">
        <v>0</v>
      </c>
      <c r="O29" s="25">
        <v>0</v>
      </c>
      <c r="P29" s="27">
        <v>0</v>
      </c>
      <c r="Q29" s="25">
        <v>0</v>
      </c>
      <c r="R29" s="24">
        <v>1.1000000000000001</v>
      </c>
      <c r="S29" s="25">
        <v>0</v>
      </c>
      <c r="T29" s="25">
        <v>0</v>
      </c>
      <c r="U29" s="25">
        <v>6.2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27.1</v>
      </c>
      <c r="C30" s="25">
        <v>1.9</v>
      </c>
      <c r="D30" s="25">
        <v>0</v>
      </c>
      <c r="E30" s="25">
        <v>-2.2999999999999998</v>
      </c>
      <c r="F30" s="24">
        <v>70.3</v>
      </c>
      <c r="G30" s="25">
        <v>0.4</v>
      </c>
      <c r="H30" s="25">
        <v>0</v>
      </c>
      <c r="I30" s="25">
        <v>32.299999999999997</v>
      </c>
      <c r="J30" s="24">
        <v>40.200000000000003</v>
      </c>
      <c r="K30" s="25">
        <v>0</v>
      </c>
      <c r="L30" s="25">
        <v>0</v>
      </c>
      <c r="M30" s="26">
        <v>-10.8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33.6</v>
      </c>
      <c r="C31" s="25">
        <v>14.8</v>
      </c>
      <c r="D31" s="25">
        <v>0</v>
      </c>
      <c r="E31" s="25">
        <v>-4.5</v>
      </c>
      <c r="F31" s="24">
        <v>133.4</v>
      </c>
      <c r="G31" s="25">
        <v>0.2</v>
      </c>
      <c r="H31" s="25">
        <v>0</v>
      </c>
      <c r="I31" s="25">
        <v>6.6</v>
      </c>
      <c r="J31" s="24">
        <v>136.6</v>
      </c>
      <c r="K31" s="25">
        <v>0</v>
      </c>
      <c r="L31" s="25">
        <v>0</v>
      </c>
      <c r="M31" s="26">
        <v>47.9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18.5</v>
      </c>
      <c r="G32" s="25">
        <v>0</v>
      </c>
      <c r="H32" s="25">
        <v>0</v>
      </c>
      <c r="I32" s="25">
        <v>25.7</v>
      </c>
      <c r="J32" s="24">
        <v>0.7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7.6</v>
      </c>
      <c r="C33" s="29">
        <v>0.7</v>
      </c>
      <c r="D33" s="29">
        <v>0</v>
      </c>
      <c r="E33" s="29">
        <v>-3.7</v>
      </c>
      <c r="F33" s="28">
        <v>34</v>
      </c>
      <c r="G33" s="29">
        <v>12.7</v>
      </c>
      <c r="H33" s="29">
        <v>0</v>
      </c>
      <c r="I33" s="29">
        <v>27.2</v>
      </c>
      <c r="J33" s="28">
        <v>17.3</v>
      </c>
      <c r="K33" s="29">
        <v>1.4</v>
      </c>
      <c r="L33" s="29">
        <v>0</v>
      </c>
      <c r="M33" s="30">
        <v>0</v>
      </c>
      <c r="N33" s="28">
        <v>0.1</v>
      </c>
      <c r="O33" s="29">
        <v>0</v>
      </c>
      <c r="P33" s="29">
        <v>0</v>
      </c>
      <c r="Q33" s="29">
        <v>0</v>
      </c>
      <c r="R33" s="28">
        <v>4.4000000000000004</v>
      </c>
      <c r="S33" s="29">
        <v>0.1</v>
      </c>
      <c r="T33" s="29">
        <v>0</v>
      </c>
      <c r="U33" s="29">
        <v>1.4</v>
      </c>
      <c r="V33" s="28">
        <v>0.7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114.9</v>
      </c>
      <c r="C34" s="46">
        <f t="shared" si="2"/>
        <v>32.4</v>
      </c>
      <c r="D34" s="46">
        <f t="shared" si="2"/>
        <v>0</v>
      </c>
      <c r="E34" s="46">
        <f t="shared" si="2"/>
        <v>-21.299999999999997</v>
      </c>
      <c r="F34" s="45">
        <f t="shared" si="2"/>
        <v>2493.8000000000002</v>
      </c>
      <c r="G34" s="46">
        <f t="shared" si="2"/>
        <v>308.49999999999989</v>
      </c>
      <c r="H34" s="46">
        <f t="shared" si="2"/>
        <v>0</v>
      </c>
      <c r="I34" s="46">
        <f t="shared" si="2"/>
        <v>437.2</v>
      </c>
      <c r="J34" s="45">
        <f t="shared" si="2"/>
        <v>866.7</v>
      </c>
      <c r="K34" s="46">
        <f t="shared" si="2"/>
        <v>1.4</v>
      </c>
      <c r="L34" s="46">
        <f t="shared" si="2"/>
        <v>0</v>
      </c>
      <c r="M34" s="51">
        <f t="shared" si="2"/>
        <v>529.5</v>
      </c>
      <c r="N34" s="45">
        <f>SUM(N20:N33)</f>
        <v>1.5</v>
      </c>
      <c r="O34" s="46">
        <f>SUM(O20:O33)</f>
        <v>0.9</v>
      </c>
      <c r="P34" s="46">
        <f>SUM(P20:P33)</f>
        <v>0</v>
      </c>
      <c r="Q34" s="46">
        <f t="shared" ref="Q34:Y34" si="3">SUM(Q20:Q33)</f>
        <v>-18.2</v>
      </c>
      <c r="R34" s="45">
        <f t="shared" si="3"/>
        <v>144.19999999999999</v>
      </c>
      <c r="S34" s="46">
        <f t="shared" si="3"/>
        <v>40.1</v>
      </c>
      <c r="T34" s="46">
        <f t="shared" si="3"/>
        <v>0</v>
      </c>
      <c r="U34" s="46">
        <f t="shared" si="3"/>
        <v>33.4</v>
      </c>
      <c r="V34" s="45">
        <f t="shared" si="3"/>
        <v>27.2</v>
      </c>
      <c r="W34" s="46">
        <f t="shared" si="3"/>
        <v>0</v>
      </c>
      <c r="X34" s="46">
        <f t="shared" si="3"/>
        <v>0</v>
      </c>
      <c r="Y34" s="51">
        <f t="shared" si="3"/>
        <v>0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56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46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2914.1</v>
      </c>
      <c r="C11" s="12">
        <f t="shared" ref="C11:E11" si="0">C34+G34+K34</f>
        <v>235.49999999999997</v>
      </c>
      <c r="D11" s="12">
        <f t="shared" si="0"/>
        <v>0</v>
      </c>
      <c r="E11" s="13">
        <f t="shared" si="0"/>
        <v>1062.1000000000001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184.90000000000003</v>
      </c>
      <c r="C12" s="18">
        <f t="shared" ref="C12:E12" si="1">O34+S34+W34</f>
        <v>27.000000000000004</v>
      </c>
      <c r="D12" s="18">
        <f t="shared" si="1"/>
        <v>0</v>
      </c>
      <c r="E12" s="19">
        <f t="shared" si="1"/>
        <v>-5.5000000000000009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3099</v>
      </c>
      <c r="C13" s="46">
        <f>SUM(C11:C12)</f>
        <v>262.5</v>
      </c>
      <c r="D13" s="46">
        <f>SUM(D11:D12)</f>
        <v>0</v>
      </c>
      <c r="E13" s="46">
        <f>SUM(E11:E12)</f>
        <v>1056.6000000000001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47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0.5</v>
      </c>
      <c r="C20" s="21">
        <v>0.9</v>
      </c>
      <c r="D20" s="21">
        <v>0</v>
      </c>
      <c r="E20" s="21">
        <v>9.9</v>
      </c>
      <c r="F20" s="20">
        <v>18.600000000000001</v>
      </c>
      <c r="G20" s="21">
        <v>0</v>
      </c>
      <c r="H20" s="21">
        <v>0</v>
      </c>
      <c r="I20" s="21">
        <v>0</v>
      </c>
      <c r="J20" s="20">
        <v>0.2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0</v>
      </c>
      <c r="C21" s="25">
        <v>0</v>
      </c>
      <c r="D21" s="25">
        <v>0</v>
      </c>
      <c r="E21" s="25">
        <v>0</v>
      </c>
      <c r="F21" s="24">
        <v>132.5</v>
      </c>
      <c r="G21" s="25">
        <v>9.1</v>
      </c>
      <c r="H21" s="25">
        <v>0</v>
      </c>
      <c r="I21" s="25">
        <v>31.4</v>
      </c>
      <c r="J21" s="24">
        <v>7.4</v>
      </c>
      <c r="K21" s="25">
        <v>0</v>
      </c>
      <c r="L21" s="25">
        <v>0</v>
      </c>
      <c r="M21" s="26">
        <v>0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4.7</v>
      </c>
      <c r="C22" s="25">
        <v>0</v>
      </c>
      <c r="D22" s="25">
        <v>0</v>
      </c>
      <c r="E22" s="25">
        <v>0</v>
      </c>
      <c r="F22" s="24">
        <v>496.6</v>
      </c>
      <c r="G22" s="25">
        <v>34.700000000000003</v>
      </c>
      <c r="H22" s="25">
        <v>0</v>
      </c>
      <c r="I22" s="25">
        <v>17.2</v>
      </c>
      <c r="J22" s="24">
        <v>106.3</v>
      </c>
      <c r="K22" s="25">
        <v>0</v>
      </c>
      <c r="L22" s="25">
        <v>0</v>
      </c>
      <c r="M22" s="26">
        <v>0.2</v>
      </c>
      <c r="N22" s="24">
        <v>0</v>
      </c>
      <c r="O22" s="25">
        <v>0</v>
      </c>
      <c r="P22" s="25">
        <v>0</v>
      </c>
      <c r="Q22" s="25">
        <v>0</v>
      </c>
      <c r="R22" s="24">
        <v>28.8</v>
      </c>
      <c r="S22" s="25">
        <v>5.8</v>
      </c>
      <c r="T22" s="25">
        <v>0</v>
      </c>
      <c r="U22" s="25">
        <v>6.7</v>
      </c>
      <c r="V22" s="24">
        <v>0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4.0999999999999996</v>
      </c>
      <c r="C23" s="25">
        <v>0.6</v>
      </c>
      <c r="D23" s="25">
        <v>0</v>
      </c>
      <c r="E23" s="25">
        <v>-12.5</v>
      </c>
      <c r="F23" s="24">
        <v>248.3</v>
      </c>
      <c r="G23" s="25">
        <v>89.2</v>
      </c>
      <c r="H23" s="25">
        <v>0</v>
      </c>
      <c r="I23" s="25">
        <v>-106.2</v>
      </c>
      <c r="J23" s="24">
        <v>108.7</v>
      </c>
      <c r="K23" s="25">
        <v>0.1</v>
      </c>
      <c r="L23" s="25">
        <v>0</v>
      </c>
      <c r="M23" s="26">
        <v>0</v>
      </c>
      <c r="N23" s="24">
        <v>0.2</v>
      </c>
      <c r="O23" s="25">
        <v>0.3</v>
      </c>
      <c r="P23" s="25">
        <v>0</v>
      </c>
      <c r="Q23" s="25">
        <v>-9.1999999999999993</v>
      </c>
      <c r="R23" s="24">
        <v>88.2</v>
      </c>
      <c r="S23" s="25">
        <v>20.100000000000001</v>
      </c>
      <c r="T23" s="25">
        <v>0</v>
      </c>
      <c r="U23" s="25">
        <v>21.7</v>
      </c>
      <c r="V23" s="24">
        <v>42.9</v>
      </c>
      <c r="W23" s="25">
        <v>0</v>
      </c>
      <c r="X23" s="25">
        <v>0</v>
      </c>
      <c r="Y23" s="26">
        <v>0</v>
      </c>
    </row>
    <row r="24" spans="1:25" x14ac:dyDescent="0.2">
      <c r="A24" s="23" t="s">
        <v>18</v>
      </c>
      <c r="B24" s="24">
        <v>0.6</v>
      </c>
      <c r="C24" s="25">
        <v>0</v>
      </c>
      <c r="D24" s="25">
        <v>0</v>
      </c>
      <c r="E24" s="25">
        <v>0</v>
      </c>
      <c r="F24" s="24">
        <v>83</v>
      </c>
      <c r="G24" s="25">
        <v>11.2</v>
      </c>
      <c r="H24" s="25">
        <v>0</v>
      </c>
      <c r="I24" s="25">
        <v>0.8</v>
      </c>
      <c r="J24" s="24">
        <v>26.3</v>
      </c>
      <c r="K24" s="25">
        <v>0</v>
      </c>
      <c r="L24" s="25">
        <v>0</v>
      </c>
      <c r="M24" s="26">
        <v>0</v>
      </c>
      <c r="N24" s="24">
        <v>0</v>
      </c>
      <c r="O24" s="25">
        <v>0</v>
      </c>
      <c r="P24" s="25">
        <v>0</v>
      </c>
      <c r="Q24" s="25">
        <v>0</v>
      </c>
      <c r="R24" s="24">
        <v>8.1999999999999993</v>
      </c>
      <c r="S24" s="25">
        <v>0</v>
      </c>
      <c r="T24" s="25">
        <v>0</v>
      </c>
      <c r="U24" s="25">
        <v>-14.3</v>
      </c>
      <c r="V24" s="24">
        <v>6.3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0</v>
      </c>
      <c r="C25" s="25">
        <v>0</v>
      </c>
      <c r="D25" s="25">
        <v>0</v>
      </c>
      <c r="E25" s="25">
        <v>0</v>
      </c>
      <c r="F25" s="24">
        <v>528.70000000000005</v>
      </c>
      <c r="G25" s="25">
        <v>12.4</v>
      </c>
      <c r="H25" s="25">
        <v>0</v>
      </c>
      <c r="I25" s="25">
        <v>-29</v>
      </c>
      <c r="J25" s="24">
        <v>142.1</v>
      </c>
      <c r="K25" s="25">
        <v>0</v>
      </c>
      <c r="L25" s="25">
        <v>0</v>
      </c>
      <c r="M25" s="26">
        <v>-14.3</v>
      </c>
      <c r="N25" s="24">
        <v>0</v>
      </c>
      <c r="O25" s="25">
        <v>0</v>
      </c>
      <c r="P25" s="25">
        <v>0</v>
      </c>
      <c r="Q25" s="25">
        <v>0</v>
      </c>
      <c r="R25" s="24">
        <v>0.7</v>
      </c>
      <c r="S25" s="25">
        <v>0.8</v>
      </c>
      <c r="T25" s="25">
        <v>0</v>
      </c>
      <c r="U25" s="25">
        <v>-4.2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0</v>
      </c>
      <c r="C26" s="25">
        <v>0</v>
      </c>
      <c r="D26" s="25">
        <v>0</v>
      </c>
      <c r="E26" s="25">
        <v>0</v>
      </c>
      <c r="F26" s="24">
        <v>134.6</v>
      </c>
      <c r="G26" s="25">
        <v>27.6</v>
      </c>
      <c r="H26" s="25">
        <v>0</v>
      </c>
      <c r="I26" s="25">
        <v>-52.9</v>
      </c>
      <c r="J26" s="24">
        <v>45.6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0.4</v>
      </c>
      <c r="C27" s="25">
        <v>0.5</v>
      </c>
      <c r="D27" s="25">
        <v>0</v>
      </c>
      <c r="E27" s="25">
        <v>-0.5</v>
      </c>
      <c r="F27" s="24">
        <v>147.4</v>
      </c>
      <c r="G27" s="25">
        <v>7.4</v>
      </c>
      <c r="H27" s="25">
        <v>0</v>
      </c>
      <c r="I27" s="25">
        <v>-56.2</v>
      </c>
      <c r="J27" s="24">
        <v>34.1</v>
      </c>
      <c r="K27" s="25">
        <v>0</v>
      </c>
      <c r="L27" s="25">
        <v>0</v>
      </c>
      <c r="M27" s="26">
        <v>0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10.7</v>
      </c>
      <c r="C28" s="25">
        <v>0</v>
      </c>
      <c r="D28" s="25">
        <v>0</v>
      </c>
      <c r="E28" s="25">
        <v>-13.4</v>
      </c>
      <c r="F28" s="24">
        <v>65.900000000000006</v>
      </c>
      <c r="G28" s="25">
        <v>4</v>
      </c>
      <c r="H28" s="25">
        <v>0</v>
      </c>
      <c r="I28" s="25">
        <v>-25.2</v>
      </c>
      <c r="J28" s="24">
        <v>26.8</v>
      </c>
      <c r="K28" s="25">
        <v>0</v>
      </c>
      <c r="L28" s="25">
        <v>0</v>
      </c>
      <c r="M28" s="26">
        <v>0</v>
      </c>
      <c r="N28" s="24">
        <v>0</v>
      </c>
      <c r="O28" s="25">
        <v>0</v>
      </c>
      <c r="P28" s="25">
        <v>0</v>
      </c>
      <c r="Q28" s="25">
        <v>0</v>
      </c>
      <c r="R28" s="24">
        <v>3.3</v>
      </c>
      <c r="S28" s="25">
        <v>0</v>
      </c>
      <c r="T28" s="25">
        <v>0</v>
      </c>
      <c r="U28" s="25">
        <v>0</v>
      </c>
      <c r="V28" s="24">
        <v>0.7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1.9</v>
      </c>
      <c r="C29" s="25">
        <v>0</v>
      </c>
      <c r="D29" s="27">
        <v>0</v>
      </c>
      <c r="E29" s="25">
        <v>0</v>
      </c>
      <c r="F29" s="24">
        <v>46.3</v>
      </c>
      <c r="G29" s="25">
        <v>1.1000000000000001</v>
      </c>
      <c r="H29" s="25">
        <v>0</v>
      </c>
      <c r="I29" s="25">
        <v>621.29999999999995</v>
      </c>
      <c r="J29" s="24">
        <v>34.5</v>
      </c>
      <c r="K29" s="25">
        <v>0</v>
      </c>
      <c r="L29" s="25">
        <v>0</v>
      </c>
      <c r="M29" s="26">
        <v>0.2</v>
      </c>
      <c r="N29" s="24">
        <v>0</v>
      </c>
      <c r="O29" s="25">
        <v>0</v>
      </c>
      <c r="P29" s="27">
        <v>0</v>
      </c>
      <c r="Q29" s="25">
        <v>0</v>
      </c>
      <c r="R29" s="24">
        <v>0.6</v>
      </c>
      <c r="S29" s="25">
        <v>0</v>
      </c>
      <c r="T29" s="25">
        <v>0</v>
      </c>
      <c r="U29" s="25">
        <v>-6.2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4.9000000000000004</v>
      </c>
      <c r="C30" s="25">
        <v>1.4</v>
      </c>
      <c r="D30" s="25">
        <v>0</v>
      </c>
      <c r="E30" s="25">
        <v>-4.5</v>
      </c>
      <c r="F30" s="24">
        <v>47.9</v>
      </c>
      <c r="G30" s="25">
        <v>1.4</v>
      </c>
      <c r="H30" s="25">
        <v>0</v>
      </c>
      <c r="I30" s="25">
        <v>20.3</v>
      </c>
      <c r="J30" s="24">
        <v>18.899999999999999</v>
      </c>
      <c r="K30" s="25">
        <v>0</v>
      </c>
      <c r="L30" s="25">
        <v>0</v>
      </c>
      <c r="M30" s="26">
        <v>0.1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13.7</v>
      </c>
      <c r="C31" s="25">
        <v>20.8</v>
      </c>
      <c r="D31" s="25">
        <v>0</v>
      </c>
      <c r="E31" s="25">
        <v>-72.3</v>
      </c>
      <c r="F31" s="24">
        <v>99.1</v>
      </c>
      <c r="G31" s="25">
        <v>0.7</v>
      </c>
      <c r="H31" s="25">
        <v>0</v>
      </c>
      <c r="I31" s="25">
        <v>746.2</v>
      </c>
      <c r="J31" s="24">
        <v>72.5</v>
      </c>
      <c r="K31" s="25">
        <v>0</v>
      </c>
      <c r="L31" s="25">
        <v>0</v>
      </c>
      <c r="M31" s="26">
        <v>6.3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8.1</v>
      </c>
      <c r="G32" s="25">
        <v>0</v>
      </c>
      <c r="H32" s="25">
        <v>0</v>
      </c>
      <c r="I32" s="25">
        <v>0.8</v>
      </c>
      <c r="J32" s="24">
        <v>1.5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1.7</v>
      </c>
      <c r="C33" s="29">
        <v>0.1</v>
      </c>
      <c r="D33" s="29">
        <v>0</v>
      </c>
      <c r="E33" s="29">
        <v>1.2</v>
      </c>
      <c r="F33" s="28">
        <v>39.299999999999997</v>
      </c>
      <c r="G33" s="29">
        <v>4.7</v>
      </c>
      <c r="H33" s="29">
        <v>0</v>
      </c>
      <c r="I33" s="29">
        <v>-7.1</v>
      </c>
      <c r="J33" s="28">
        <v>149.69999999999999</v>
      </c>
      <c r="K33" s="29">
        <v>7.6</v>
      </c>
      <c r="L33" s="29">
        <v>0</v>
      </c>
      <c r="M33" s="30">
        <v>0.3</v>
      </c>
      <c r="N33" s="28">
        <v>0.1</v>
      </c>
      <c r="O33" s="29">
        <v>0</v>
      </c>
      <c r="P33" s="29">
        <v>0</v>
      </c>
      <c r="Q33" s="29">
        <v>0</v>
      </c>
      <c r="R33" s="28">
        <v>2.4</v>
      </c>
      <c r="S33" s="29">
        <v>0</v>
      </c>
      <c r="T33" s="29">
        <v>0</v>
      </c>
      <c r="U33" s="29">
        <v>0</v>
      </c>
      <c r="V33" s="28">
        <v>2.5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43.2</v>
      </c>
      <c r="C34" s="46">
        <f t="shared" si="2"/>
        <v>24.3</v>
      </c>
      <c r="D34" s="46">
        <f t="shared" si="2"/>
        <v>0</v>
      </c>
      <c r="E34" s="46">
        <f t="shared" si="2"/>
        <v>-92.1</v>
      </c>
      <c r="F34" s="45">
        <f t="shared" si="2"/>
        <v>2096.3000000000002</v>
      </c>
      <c r="G34" s="46">
        <f t="shared" si="2"/>
        <v>203.49999999999997</v>
      </c>
      <c r="H34" s="46">
        <f t="shared" si="2"/>
        <v>0</v>
      </c>
      <c r="I34" s="46">
        <f t="shared" si="2"/>
        <v>1161.4000000000001</v>
      </c>
      <c r="J34" s="45">
        <f t="shared" si="2"/>
        <v>774.59999999999991</v>
      </c>
      <c r="K34" s="46">
        <f t="shared" si="2"/>
        <v>7.6999999999999993</v>
      </c>
      <c r="L34" s="46">
        <f t="shared" si="2"/>
        <v>0</v>
      </c>
      <c r="M34" s="51">
        <f t="shared" si="2"/>
        <v>-7.2000000000000028</v>
      </c>
      <c r="N34" s="45">
        <f>SUM(N20:N33)</f>
        <v>0.30000000000000004</v>
      </c>
      <c r="O34" s="46">
        <f>SUM(O20:O33)</f>
        <v>0.3</v>
      </c>
      <c r="P34" s="46">
        <f>SUM(P20:P33)</f>
        <v>0</v>
      </c>
      <c r="Q34" s="46">
        <f t="shared" ref="Q34:Y34" si="3">SUM(Q20:Q33)</f>
        <v>-9.1999999999999993</v>
      </c>
      <c r="R34" s="45">
        <f t="shared" si="3"/>
        <v>132.20000000000002</v>
      </c>
      <c r="S34" s="46">
        <f t="shared" si="3"/>
        <v>26.700000000000003</v>
      </c>
      <c r="T34" s="46">
        <f t="shared" si="3"/>
        <v>0</v>
      </c>
      <c r="U34" s="46">
        <f t="shared" si="3"/>
        <v>3.6999999999999984</v>
      </c>
      <c r="V34" s="45">
        <f t="shared" si="3"/>
        <v>52.4</v>
      </c>
      <c r="W34" s="46">
        <f t="shared" si="3"/>
        <v>0</v>
      </c>
      <c r="X34" s="46">
        <f t="shared" si="3"/>
        <v>0</v>
      </c>
      <c r="Y34" s="51">
        <f t="shared" si="3"/>
        <v>0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60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48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4565.1999999999989</v>
      </c>
      <c r="C11" s="12">
        <f t="shared" ref="C11:E11" si="0">C34+G34+K34</f>
        <v>205.00000000000003</v>
      </c>
      <c r="D11" s="12">
        <f t="shared" si="0"/>
        <v>0.9</v>
      </c>
      <c r="E11" s="13">
        <f t="shared" si="0"/>
        <v>653.09999999999991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231.4</v>
      </c>
      <c r="C12" s="18">
        <f t="shared" ref="C12:E12" si="1">O34+S34+W34</f>
        <v>31.6</v>
      </c>
      <c r="D12" s="18">
        <f t="shared" si="1"/>
        <v>0</v>
      </c>
      <c r="E12" s="19">
        <f t="shared" si="1"/>
        <v>81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4796.5999999999985</v>
      </c>
      <c r="C13" s="46">
        <f>SUM(C11:C12)</f>
        <v>236.60000000000002</v>
      </c>
      <c r="D13" s="46">
        <f>SUM(D11:D12)</f>
        <v>0.9</v>
      </c>
      <c r="E13" s="46">
        <f>SUM(E11:E12)</f>
        <v>734.09999999999991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49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0</v>
      </c>
      <c r="C20" s="21">
        <v>0</v>
      </c>
      <c r="D20" s="21">
        <v>0</v>
      </c>
      <c r="E20" s="21">
        <v>0</v>
      </c>
      <c r="F20" s="20">
        <v>146.6</v>
      </c>
      <c r="G20" s="21">
        <v>0</v>
      </c>
      <c r="H20" s="21">
        <v>0</v>
      </c>
      <c r="I20" s="21">
        <v>0.9</v>
      </c>
      <c r="J20" s="20">
        <v>0.6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0</v>
      </c>
      <c r="C21" s="25">
        <v>0</v>
      </c>
      <c r="D21" s="25">
        <v>0</v>
      </c>
      <c r="E21" s="25">
        <v>0</v>
      </c>
      <c r="F21" s="24">
        <v>203.7</v>
      </c>
      <c r="G21" s="25">
        <v>27.7</v>
      </c>
      <c r="H21" s="25">
        <v>0</v>
      </c>
      <c r="I21" s="25">
        <v>17.399999999999999</v>
      </c>
      <c r="J21" s="24">
        <v>705</v>
      </c>
      <c r="K21" s="25">
        <v>0</v>
      </c>
      <c r="L21" s="25">
        <v>0</v>
      </c>
      <c r="M21" s="26">
        <v>0.1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2.1</v>
      </c>
      <c r="C22" s="25">
        <v>0</v>
      </c>
      <c r="D22" s="25">
        <v>0</v>
      </c>
      <c r="E22" s="25">
        <v>0</v>
      </c>
      <c r="F22" s="24">
        <v>512.5</v>
      </c>
      <c r="G22" s="25">
        <v>52</v>
      </c>
      <c r="H22" s="25">
        <v>0</v>
      </c>
      <c r="I22" s="25">
        <v>14.1</v>
      </c>
      <c r="J22" s="24">
        <v>173.4</v>
      </c>
      <c r="K22" s="25">
        <v>0.2</v>
      </c>
      <c r="L22" s="25">
        <v>0</v>
      </c>
      <c r="M22" s="26">
        <v>0.1</v>
      </c>
      <c r="N22" s="24">
        <v>0</v>
      </c>
      <c r="O22" s="25">
        <v>0</v>
      </c>
      <c r="P22" s="25">
        <v>0</v>
      </c>
      <c r="Q22" s="25">
        <v>0</v>
      </c>
      <c r="R22" s="24">
        <v>3.7</v>
      </c>
      <c r="S22" s="25">
        <v>0.7</v>
      </c>
      <c r="T22" s="25">
        <v>0</v>
      </c>
      <c r="U22" s="25">
        <v>-18.8</v>
      </c>
      <c r="V22" s="24">
        <v>4.2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0.2</v>
      </c>
      <c r="C23" s="25">
        <v>0.1</v>
      </c>
      <c r="D23" s="25">
        <v>0</v>
      </c>
      <c r="E23" s="25">
        <v>-24.1</v>
      </c>
      <c r="F23" s="24">
        <v>409.5</v>
      </c>
      <c r="G23" s="25">
        <v>55.2</v>
      </c>
      <c r="H23" s="25">
        <v>0</v>
      </c>
      <c r="I23" s="25">
        <v>-54.6</v>
      </c>
      <c r="J23" s="24">
        <v>199.6</v>
      </c>
      <c r="K23" s="25">
        <v>0.2</v>
      </c>
      <c r="L23" s="25">
        <v>0</v>
      </c>
      <c r="M23" s="26">
        <v>0</v>
      </c>
      <c r="N23" s="24">
        <v>0</v>
      </c>
      <c r="O23" s="25">
        <v>0</v>
      </c>
      <c r="P23" s="25">
        <v>0</v>
      </c>
      <c r="Q23" s="25">
        <v>0</v>
      </c>
      <c r="R23" s="24">
        <v>93.2</v>
      </c>
      <c r="S23" s="25">
        <v>28.1</v>
      </c>
      <c r="T23" s="25">
        <v>0</v>
      </c>
      <c r="U23" s="25">
        <v>53.9</v>
      </c>
      <c r="V23" s="24">
        <v>89.6</v>
      </c>
      <c r="W23" s="25">
        <v>2.6</v>
      </c>
      <c r="X23" s="25">
        <v>0</v>
      </c>
      <c r="Y23" s="26">
        <v>45.2</v>
      </c>
    </row>
    <row r="24" spans="1:25" x14ac:dyDescent="0.2">
      <c r="A24" s="23" t="s">
        <v>18</v>
      </c>
      <c r="B24" s="24">
        <v>0.2</v>
      </c>
      <c r="C24" s="25">
        <v>0.2</v>
      </c>
      <c r="D24" s="25">
        <v>0</v>
      </c>
      <c r="E24" s="25">
        <v>-1.4</v>
      </c>
      <c r="F24" s="24">
        <v>113.8</v>
      </c>
      <c r="G24" s="25">
        <v>10.3</v>
      </c>
      <c r="H24" s="25">
        <v>0</v>
      </c>
      <c r="I24" s="25">
        <v>22.1</v>
      </c>
      <c r="J24" s="24">
        <v>41.2</v>
      </c>
      <c r="K24" s="25">
        <v>0</v>
      </c>
      <c r="L24" s="25">
        <v>0</v>
      </c>
      <c r="M24" s="26">
        <v>1.9</v>
      </c>
      <c r="N24" s="24">
        <v>0</v>
      </c>
      <c r="O24" s="25">
        <v>0</v>
      </c>
      <c r="P24" s="25">
        <v>0</v>
      </c>
      <c r="Q24" s="25">
        <v>0</v>
      </c>
      <c r="R24" s="24">
        <v>14.5</v>
      </c>
      <c r="S24" s="25">
        <v>0</v>
      </c>
      <c r="T24" s="25">
        <v>0</v>
      </c>
      <c r="U24" s="25">
        <v>5.0999999999999996</v>
      </c>
      <c r="V24" s="24">
        <v>10.5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0</v>
      </c>
      <c r="C25" s="25">
        <v>0</v>
      </c>
      <c r="D25" s="25">
        <v>0</v>
      </c>
      <c r="E25" s="25">
        <v>0</v>
      </c>
      <c r="F25" s="24">
        <v>565.1</v>
      </c>
      <c r="G25" s="25">
        <v>19.399999999999999</v>
      </c>
      <c r="H25" s="25">
        <v>0</v>
      </c>
      <c r="I25" s="25">
        <v>44.2</v>
      </c>
      <c r="J25" s="24">
        <v>282.39999999999998</v>
      </c>
      <c r="K25" s="25">
        <v>0</v>
      </c>
      <c r="L25" s="25">
        <v>0</v>
      </c>
      <c r="M25" s="26">
        <v>8.6999999999999993</v>
      </c>
      <c r="N25" s="24">
        <v>0</v>
      </c>
      <c r="O25" s="25">
        <v>0</v>
      </c>
      <c r="P25" s="25">
        <v>0</v>
      </c>
      <c r="Q25" s="25">
        <v>0</v>
      </c>
      <c r="R25" s="24">
        <v>0</v>
      </c>
      <c r="S25" s="25">
        <v>0.2</v>
      </c>
      <c r="T25" s="25">
        <v>0</v>
      </c>
      <c r="U25" s="25">
        <v>-4.4000000000000004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0</v>
      </c>
      <c r="C26" s="25">
        <v>0</v>
      </c>
      <c r="D26" s="25">
        <v>0</v>
      </c>
      <c r="E26" s="25">
        <v>0</v>
      </c>
      <c r="F26" s="24">
        <v>178.3</v>
      </c>
      <c r="G26" s="25">
        <v>6.7</v>
      </c>
      <c r="H26" s="25">
        <v>0</v>
      </c>
      <c r="I26" s="25">
        <v>-29.8</v>
      </c>
      <c r="J26" s="24">
        <v>69</v>
      </c>
      <c r="K26" s="25">
        <v>0</v>
      </c>
      <c r="L26" s="25">
        <v>0</v>
      </c>
      <c r="M26" s="26">
        <v>0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0</v>
      </c>
      <c r="C27" s="25">
        <v>0.2</v>
      </c>
      <c r="D27" s="25">
        <v>0</v>
      </c>
      <c r="E27" s="25">
        <v>1.1000000000000001</v>
      </c>
      <c r="F27" s="24">
        <v>170.5</v>
      </c>
      <c r="G27" s="25">
        <v>2.4</v>
      </c>
      <c r="H27" s="25">
        <v>0</v>
      </c>
      <c r="I27" s="25">
        <v>30.3</v>
      </c>
      <c r="J27" s="24">
        <v>57.7</v>
      </c>
      <c r="K27" s="25">
        <v>0</v>
      </c>
      <c r="L27" s="25">
        <v>0</v>
      </c>
      <c r="M27" s="26">
        <v>0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7.9</v>
      </c>
      <c r="C28" s="25">
        <v>0</v>
      </c>
      <c r="D28" s="25">
        <v>0</v>
      </c>
      <c r="E28" s="25">
        <v>-3.7</v>
      </c>
      <c r="F28" s="24">
        <v>78.099999999999994</v>
      </c>
      <c r="G28" s="25">
        <v>3.7</v>
      </c>
      <c r="H28" s="25">
        <v>0</v>
      </c>
      <c r="I28" s="25">
        <v>-0.3</v>
      </c>
      <c r="J28" s="24">
        <v>36</v>
      </c>
      <c r="K28" s="25">
        <v>0</v>
      </c>
      <c r="L28" s="25">
        <v>0</v>
      </c>
      <c r="M28" s="26">
        <v>0</v>
      </c>
      <c r="N28" s="24">
        <v>0</v>
      </c>
      <c r="O28" s="25">
        <v>0</v>
      </c>
      <c r="P28" s="25">
        <v>0</v>
      </c>
      <c r="Q28" s="25">
        <v>0</v>
      </c>
      <c r="R28" s="24">
        <v>6.3</v>
      </c>
      <c r="S28" s="25">
        <v>0</v>
      </c>
      <c r="T28" s="25">
        <v>0</v>
      </c>
      <c r="U28" s="25">
        <v>0</v>
      </c>
      <c r="V28" s="24">
        <v>0.7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11.1</v>
      </c>
      <c r="C29" s="25">
        <v>0.3</v>
      </c>
      <c r="D29" s="27">
        <v>0</v>
      </c>
      <c r="E29" s="25">
        <v>-0.4</v>
      </c>
      <c r="F29" s="24">
        <v>102.6</v>
      </c>
      <c r="G29" s="25">
        <v>5.4</v>
      </c>
      <c r="H29" s="25">
        <v>0</v>
      </c>
      <c r="I29" s="25">
        <v>21.7</v>
      </c>
      <c r="J29" s="24">
        <v>69.7</v>
      </c>
      <c r="K29" s="25">
        <v>0</v>
      </c>
      <c r="L29" s="25">
        <v>0</v>
      </c>
      <c r="M29" s="26">
        <v>1.1000000000000001</v>
      </c>
      <c r="N29" s="24">
        <v>0</v>
      </c>
      <c r="O29" s="25">
        <v>0</v>
      </c>
      <c r="P29" s="27">
        <v>0</v>
      </c>
      <c r="Q29" s="25">
        <v>0</v>
      </c>
      <c r="R29" s="24">
        <v>0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0.9</v>
      </c>
      <c r="C30" s="25">
        <v>1.6</v>
      </c>
      <c r="D30" s="25">
        <v>0</v>
      </c>
      <c r="E30" s="25">
        <v>-9</v>
      </c>
      <c r="F30" s="24">
        <v>33.700000000000003</v>
      </c>
      <c r="G30" s="25">
        <v>2.1</v>
      </c>
      <c r="H30" s="25">
        <v>0</v>
      </c>
      <c r="I30" s="25">
        <v>17</v>
      </c>
      <c r="J30" s="24">
        <v>47.1</v>
      </c>
      <c r="K30" s="25">
        <v>0</v>
      </c>
      <c r="L30" s="25">
        <v>0</v>
      </c>
      <c r="M30" s="26">
        <v>0.2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4.3</v>
      </c>
      <c r="C31" s="25">
        <v>7.1</v>
      </c>
      <c r="D31" s="25">
        <v>0</v>
      </c>
      <c r="E31" s="25">
        <v>-29.6</v>
      </c>
      <c r="F31" s="24">
        <v>94.4</v>
      </c>
      <c r="G31" s="25">
        <v>4.4000000000000004</v>
      </c>
      <c r="H31" s="25">
        <v>0</v>
      </c>
      <c r="I31" s="25">
        <v>608.29999999999995</v>
      </c>
      <c r="J31" s="24">
        <v>59.5</v>
      </c>
      <c r="K31" s="25">
        <v>0</v>
      </c>
      <c r="L31" s="25">
        <v>0</v>
      </c>
      <c r="M31" s="26">
        <v>3.9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4.5</v>
      </c>
      <c r="G32" s="25">
        <v>0</v>
      </c>
      <c r="H32" s="25">
        <v>0</v>
      </c>
      <c r="I32" s="25">
        <v>0.3</v>
      </c>
      <c r="J32" s="24">
        <v>1.3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0.8</v>
      </c>
      <c r="C33" s="29">
        <v>0</v>
      </c>
      <c r="D33" s="29">
        <v>0.9</v>
      </c>
      <c r="E33" s="29">
        <v>0.1</v>
      </c>
      <c r="F33" s="28">
        <v>22.1</v>
      </c>
      <c r="G33" s="29">
        <v>5.8</v>
      </c>
      <c r="H33" s="29">
        <v>0</v>
      </c>
      <c r="I33" s="29">
        <v>11.7</v>
      </c>
      <c r="J33" s="28">
        <v>159.80000000000001</v>
      </c>
      <c r="K33" s="29">
        <v>0</v>
      </c>
      <c r="L33" s="29">
        <v>0</v>
      </c>
      <c r="M33" s="30">
        <v>0.8</v>
      </c>
      <c r="N33" s="28">
        <v>0.7</v>
      </c>
      <c r="O33" s="29">
        <v>0</v>
      </c>
      <c r="P33" s="29">
        <v>0</v>
      </c>
      <c r="Q33" s="29">
        <v>0</v>
      </c>
      <c r="R33" s="28">
        <v>3.9</v>
      </c>
      <c r="S33" s="29">
        <v>0</v>
      </c>
      <c r="T33" s="29">
        <v>0</v>
      </c>
      <c r="U33" s="29">
        <v>0</v>
      </c>
      <c r="V33" s="28">
        <v>4.0999999999999996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27.5</v>
      </c>
      <c r="C34" s="46">
        <f t="shared" si="2"/>
        <v>9.5</v>
      </c>
      <c r="D34" s="46">
        <f t="shared" si="2"/>
        <v>0.9</v>
      </c>
      <c r="E34" s="46">
        <f t="shared" si="2"/>
        <v>-67</v>
      </c>
      <c r="F34" s="45">
        <f t="shared" si="2"/>
        <v>2635.3999999999996</v>
      </c>
      <c r="G34" s="46">
        <f t="shared" si="2"/>
        <v>195.10000000000002</v>
      </c>
      <c r="H34" s="46">
        <f t="shared" si="2"/>
        <v>0</v>
      </c>
      <c r="I34" s="46">
        <f t="shared" si="2"/>
        <v>703.3</v>
      </c>
      <c r="J34" s="45">
        <f t="shared" si="2"/>
        <v>1902.2999999999997</v>
      </c>
      <c r="K34" s="46">
        <f t="shared" si="2"/>
        <v>0.4</v>
      </c>
      <c r="L34" s="46">
        <f t="shared" si="2"/>
        <v>0</v>
      </c>
      <c r="M34" s="51">
        <f t="shared" si="2"/>
        <v>16.799999999999997</v>
      </c>
      <c r="N34" s="45">
        <f>SUM(N20:N33)</f>
        <v>0.7</v>
      </c>
      <c r="O34" s="46">
        <f>SUM(O20:O33)</f>
        <v>0</v>
      </c>
      <c r="P34" s="46">
        <f>SUM(P20:P33)</f>
        <v>0</v>
      </c>
      <c r="Q34" s="46">
        <f t="shared" ref="Q34:Y34" si="3">SUM(Q20:Q33)</f>
        <v>0</v>
      </c>
      <c r="R34" s="45">
        <f t="shared" si="3"/>
        <v>121.60000000000001</v>
      </c>
      <c r="S34" s="46">
        <f t="shared" si="3"/>
        <v>29</v>
      </c>
      <c r="T34" s="46">
        <f t="shared" si="3"/>
        <v>0</v>
      </c>
      <c r="U34" s="46">
        <f t="shared" si="3"/>
        <v>35.799999999999997</v>
      </c>
      <c r="V34" s="45">
        <f t="shared" si="3"/>
        <v>109.1</v>
      </c>
      <c r="W34" s="46">
        <f t="shared" si="3"/>
        <v>2.6</v>
      </c>
      <c r="X34" s="46">
        <f t="shared" si="3"/>
        <v>0</v>
      </c>
      <c r="Y34" s="51">
        <f t="shared" si="3"/>
        <v>45.2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4" customFormat="1" ht="27.75" x14ac:dyDescent="0.4">
      <c r="A1" s="31" t="s">
        <v>33</v>
      </c>
      <c r="B1" s="32"/>
      <c r="C1" s="33"/>
      <c r="D1" s="33"/>
      <c r="E1" s="33"/>
      <c r="F1" s="32"/>
      <c r="G1" s="33"/>
      <c r="H1" s="33"/>
      <c r="I1" s="33"/>
    </row>
    <row r="2" spans="1:13" s="34" customFormat="1" ht="18" x14ac:dyDescent="0.25">
      <c r="A2" s="35" t="s">
        <v>0</v>
      </c>
      <c r="B2" s="36"/>
      <c r="C2" s="37"/>
      <c r="D2" s="37"/>
      <c r="E2" s="37"/>
      <c r="F2" s="36"/>
      <c r="G2" s="37"/>
      <c r="H2" s="37"/>
      <c r="I2" s="37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1</v>
      </c>
      <c r="B4" s="2"/>
      <c r="C4" s="3"/>
      <c r="D4" s="3"/>
      <c r="E4" s="3"/>
    </row>
    <row r="5" spans="1:13" s="4" customFormat="1" x14ac:dyDescent="0.2">
      <c r="A5" s="5" t="s">
        <v>61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39" customFormat="1" ht="15.75" x14ac:dyDescent="0.25">
      <c r="A8" s="38" t="s">
        <v>53</v>
      </c>
    </row>
    <row r="9" spans="1:13" x14ac:dyDescent="0.2">
      <c r="B9" s="55" t="s">
        <v>2</v>
      </c>
      <c r="C9" s="56"/>
      <c r="D9" s="56"/>
      <c r="E9" s="56"/>
      <c r="F9" s="58"/>
      <c r="G9" s="59"/>
      <c r="H9" s="59"/>
      <c r="I9" s="59"/>
      <c r="J9" s="59"/>
      <c r="K9" s="59"/>
      <c r="L9" s="59"/>
      <c r="M9" s="59"/>
    </row>
    <row r="10" spans="1:13" s="39" customFormat="1" x14ac:dyDescent="0.2">
      <c r="A10" s="40" t="s">
        <v>6</v>
      </c>
      <c r="B10" s="41" t="s">
        <v>7</v>
      </c>
      <c r="C10" s="42" t="s">
        <v>8</v>
      </c>
      <c r="D10" s="42" t="s">
        <v>9</v>
      </c>
      <c r="E10" s="42" t="s">
        <v>10</v>
      </c>
      <c r="F10" s="43"/>
      <c r="G10" s="44"/>
      <c r="H10" s="44"/>
      <c r="I10" s="44"/>
      <c r="J10" s="44"/>
      <c r="K10" s="44"/>
      <c r="L10" s="44"/>
      <c r="M10" s="44"/>
    </row>
    <row r="11" spans="1:13" x14ac:dyDescent="0.2">
      <c r="A11" s="10" t="s">
        <v>11</v>
      </c>
      <c r="B11" s="11">
        <f>B34+F34+J34</f>
        <v>4334.6000000000004</v>
      </c>
      <c r="C11" s="12">
        <f t="shared" ref="C11:E11" si="0">C34+G34+K34</f>
        <v>272.5</v>
      </c>
      <c r="D11" s="12">
        <f t="shared" si="0"/>
        <v>0</v>
      </c>
      <c r="E11" s="13">
        <f t="shared" si="0"/>
        <v>261.30000000000007</v>
      </c>
      <c r="F11" s="14"/>
      <c r="G11" s="15"/>
      <c r="H11" s="15"/>
      <c r="I11" s="15"/>
      <c r="J11" s="15"/>
      <c r="K11" s="15"/>
      <c r="L11" s="15"/>
      <c r="M11" s="15"/>
    </row>
    <row r="12" spans="1:13" x14ac:dyDescent="0.2">
      <c r="A12" s="16" t="s">
        <v>12</v>
      </c>
      <c r="B12" s="17">
        <f>N34+R34+V34</f>
        <v>285.70000000000005</v>
      </c>
      <c r="C12" s="18">
        <f t="shared" ref="C12:E12" si="1">O34+S34+W34</f>
        <v>23.900000000000002</v>
      </c>
      <c r="D12" s="18">
        <f t="shared" si="1"/>
        <v>0</v>
      </c>
      <c r="E12" s="19">
        <f t="shared" si="1"/>
        <v>20.399999999999999</v>
      </c>
      <c r="F12" s="14"/>
      <c r="G12" s="15"/>
      <c r="H12" s="15"/>
      <c r="I12" s="15"/>
      <c r="J12" s="15"/>
      <c r="K12" s="15"/>
      <c r="L12" s="15"/>
      <c r="M12" s="15"/>
    </row>
    <row r="13" spans="1:13" s="39" customFormat="1" x14ac:dyDescent="0.2">
      <c r="A13" s="40" t="s">
        <v>2</v>
      </c>
      <c r="B13" s="45">
        <f>SUM(B11:B12)</f>
        <v>4620.3</v>
      </c>
      <c r="C13" s="46">
        <f>SUM(C11:C12)</f>
        <v>296.39999999999998</v>
      </c>
      <c r="D13" s="46">
        <f>SUM(D11:D12)</f>
        <v>0</v>
      </c>
      <c r="E13" s="46">
        <f>SUM(E11:E12)</f>
        <v>281.70000000000005</v>
      </c>
      <c r="F13" s="47"/>
      <c r="G13" s="48"/>
      <c r="H13" s="48"/>
      <c r="I13" s="48"/>
      <c r="J13" s="48"/>
      <c r="K13" s="48"/>
      <c r="L13" s="48"/>
      <c r="M13" s="48"/>
    </row>
    <row r="16" spans="1:13" s="39" customFormat="1" ht="15.75" x14ac:dyDescent="0.25">
      <c r="A16" s="38" t="s">
        <v>52</v>
      </c>
    </row>
    <row r="17" spans="1:25" s="39" customFormat="1" ht="15.75" x14ac:dyDescent="0.25">
      <c r="A17" s="49"/>
      <c r="B17" s="60" t="s">
        <v>11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0" t="s">
        <v>12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2"/>
    </row>
    <row r="18" spans="1:25" x14ac:dyDescent="0.2">
      <c r="B18" s="55" t="s">
        <v>3</v>
      </c>
      <c r="C18" s="56"/>
      <c r="D18" s="56"/>
      <c r="E18" s="56"/>
      <c r="F18" s="55" t="s">
        <v>4</v>
      </c>
      <c r="G18" s="56"/>
      <c r="H18" s="56"/>
      <c r="I18" s="56"/>
      <c r="J18" s="55" t="s">
        <v>5</v>
      </c>
      <c r="K18" s="56"/>
      <c r="L18" s="56"/>
      <c r="M18" s="57"/>
      <c r="N18" s="55" t="s">
        <v>3</v>
      </c>
      <c r="O18" s="56"/>
      <c r="P18" s="56"/>
      <c r="Q18" s="56"/>
      <c r="R18" s="55" t="s">
        <v>4</v>
      </c>
      <c r="S18" s="56"/>
      <c r="T18" s="56"/>
      <c r="U18" s="56"/>
      <c r="V18" s="55" t="s">
        <v>5</v>
      </c>
      <c r="W18" s="56"/>
      <c r="X18" s="56"/>
      <c r="Y18" s="57"/>
    </row>
    <row r="19" spans="1:25" s="39" customFormat="1" x14ac:dyDescent="0.2">
      <c r="A19" s="40" t="s">
        <v>13</v>
      </c>
      <c r="B19" s="41" t="s">
        <v>7</v>
      </c>
      <c r="C19" s="42" t="s">
        <v>8</v>
      </c>
      <c r="D19" s="42" t="s">
        <v>9</v>
      </c>
      <c r="E19" s="42" t="s">
        <v>10</v>
      </c>
      <c r="F19" s="41" t="s">
        <v>7</v>
      </c>
      <c r="G19" s="42" t="s">
        <v>8</v>
      </c>
      <c r="H19" s="42" t="s">
        <v>9</v>
      </c>
      <c r="I19" s="42" t="s">
        <v>10</v>
      </c>
      <c r="J19" s="41" t="s">
        <v>7</v>
      </c>
      <c r="K19" s="42" t="s">
        <v>8</v>
      </c>
      <c r="L19" s="42" t="s">
        <v>9</v>
      </c>
      <c r="M19" s="50" t="s">
        <v>10</v>
      </c>
      <c r="N19" s="41" t="s">
        <v>7</v>
      </c>
      <c r="O19" s="42" t="s">
        <v>8</v>
      </c>
      <c r="P19" s="42" t="s">
        <v>9</v>
      </c>
      <c r="Q19" s="42" t="s">
        <v>10</v>
      </c>
      <c r="R19" s="41" t="s">
        <v>7</v>
      </c>
      <c r="S19" s="42" t="s">
        <v>8</v>
      </c>
      <c r="T19" s="42" t="s">
        <v>9</v>
      </c>
      <c r="U19" s="42" t="s">
        <v>10</v>
      </c>
      <c r="V19" s="41" t="s">
        <v>7</v>
      </c>
      <c r="W19" s="42" t="s">
        <v>8</v>
      </c>
      <c r="X19" s="42" t="s">
        <v>9</v>
      </c>
      <c r="Y19" s="50" t="s">
        <v>10</v>
      </c>
    </row>
    <row r="20" spans="1:25" x14ac:dyDescent="0.2">
      <c r="A20" s="10" t="s">
        <v>14</v>
      </c>
      <c r="B20" s="20">
        <v>0</v>
      </c>
      <c r="C20" s="21">
        <v>0</v>
      </c>
      <c r="D20" s="21">
        <v>0</v>
      </c>
      <c r="E20" s="21">
        <v>0</v>
      </c>
      <c r="F20" s="20">
        <v>123.6</v>
      </c>
      <c r="G20" s="21">
        <v>7.4</v>
      </c>
      <c r="H20" s="21">
        <v>0</v>
      </c>
      <c r="I20" s="21">
        <v>4.4000000000000004</v>
      </c>
      <c r="J20" s="20">
        <v>3.7</v>
      </c>
      <c r="K20" s="21">
        <v>0</v>
      </c>
      <c r="L20" s="21">
        <v>0</v>
      </c>
      <c r="M20" s="22">
        <v>0</v>
      </c>
      <c r="N20" s="20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1">
        <v>0</v>
      </c>
      <c r="U20" s="21">
        <v>0</v>
      </c>
      <c r="V20" s="20">
        <v>0</v>
      </c>
      <c r="W20" s="21">
        <v>0</v>
      </c>
      <c r="X20" s="21">
        <v>0</v>
      </c>
      <c r="Y20" s="22">
        <v>0</v>
      </c>
    </row>
    <row r="21" spans="1:25" x14ac:dyDescent="0.2">
      <c r="A21" s="23" t="s">
        <v>15</v>
      </c>
      <c r="B21" s="24">
        <v>0</v>
      </c>
      <c r="C21" s="25">
        <v>0</v>
      </c>
      <c r="D21" s="25">
        <v>0</v>
      </c>
      <c r="E21" s="25">
        <v>0</v>
      </c>
      <c r="F21" s="24">
        <v>157.4</v>
      </c>
      <c r="G21" s="25">
        <v>14.6</v>
      </c>
      <c r="H21" s="25">
        <v>0</v>
      </c>
      <c r="I21" s="25">
        <v>12.4</v>
      </c>
      <c r="J21" s="24">
        <v>136.1</v>
      </c>
      <c r="K21" s="25">
        <v>0</v>
      </c>
      <c r="L21" s="25">
        <v>0</v>
      </c>
      <c r="M21" s="26">
        <v>0.5</v>
      </c>
      <c r="N21" s="24">
        <v>0</v>
      </c>
      <c r="O21" s="25">
        <v>0</v>
      </c>
      <c r="P21" s="25">
        <v>0</v>
      </c>
      <c r="Q21" s="25">
        <v>0</v>
      </c>
      <c r="R21" s="24">
        <v>0</v>
      </c>
      <c r="S21" s="25">
        <v>0</v>
      </c>
      <c r="T21" s="25">
        <v>0</v>
      </c>
      <c r="U21" s="25">
        <v>0</v>
      </c>
      <c r="V21" s="24">
        <v>0</v>
      </c>
      <c r="W21" s="25">
        <v>0</v>
      </c>
      <c r="X21" s="25">
        <v>0</v>
      </c>
      <c r="Y21" s="26">
        <v>0</v>
      </c>
    </row>
    <row r="22" spans="1:25" x14ac:dyDescent="0.2">
      <c r="A22" s="23" t="s">
        <v>16</v>
      </c>
      <c r="B22" s="24">
        <v>1.2</v>
      </c>
      <c r="C22" s="25">
        <v>0.6</v>
      </c>
      <c r="D22" s="25">
        <v>0</v>
      </c>
      <c r="E22" s="25">
        <v>0</v>
      </c>
      <c r="F22" s="24">
        <v>261.10000000000002</v>
      </c>
      <c r="G22" s="25">
        <v>58.8</v>
      </c>
      <c r="H22" s="25">
        <v>0</v>
      </c>
      <c r="I22" s="25">
        <v>55.8</v>
      </c>
      <c r="J22" s="24">
        <v>214</v>
      </c>
      <c r="K22" s="25">
        <v>0.6</v>
      </c>
      <c r="L22" s="25">
        <v>0</v>
      </c>
      <c r="M22" s="26">
        <v>0.4</v>
      </c>
      <c r="N22" s="24">
        <v>0</v>
      </c>
      <c r="O22" s="25">
        <v>0</v>
      </c>
      <c r="P22" s="25">
        <v>0</v>
      </c>
      <c r="Q22" s="25">
        <v>0</v>
      </c>
      <c r="R22" s="24">
        <v>1.2</v>
      </c>
      <c r="S22" s="25">
        <v>2.2000000000000002</v>
      </c>
      <c r="T22" s="25">
        <v>0</v>
      </c>
      <c r="U22" s="25">
        <v>-12.8</v>
      </c>
      <c r="V22" s="24">
        <v>1.9</v>
      </c>
      <c r="W22" s="25">
        <v>0</v>
      </c>
      <c r="X22" s="25">
        <v>0</v>
      </c>
      <c r="Y22" s="26">
        <v>0</v>
      </c>
    </row>
    <row r="23" spans="1:25" x14ac:dyDescent="0.2">
      <c r="A23" s="23" t="s">
        <v>17</v>
      </c>
      <c r="B23" s="24">
        <v>0</v>
      </c>
      <c r="C23" s="25">
        <v>0</v>
      </c>
      <c r="D23" s="25">
        <v>0</v>
      </c>
      <c r="E23" s="25">
        <v>0</v>
      </c>
      <c r="F23" s="24">
        <v>420</v>
      </c>
      <c r="G23" s="25">
        <v>26.5</v>
      </c>
      <c r="H23" s="25">
        <v>0</v>
      </c>
      <c r="I23" s="25">
        <v>77.8</v>
      </c>
      <c r="J23" s="24">
        <v>247.7</v>
      </c>
      <c r="K23" s="25">
        <v>4.2</v>
      </c>
      <c r="L23" s="25">
        <v>0</v>
      </c>
      <c r="M23" s="26">
        <v>0.7</v>
      </c>
      <c r="N23" s="24">
        <v>0</v>
      </c>
      <c r="O23" s="25">
        <v>0</v>
      </c>
      <c r="P23" s="25">
        <v>0</v>
      </c>
      <c r="Q23" s="25">
        <v>0</v>
      </c>
      <c r="R23" s="24">
        <v>117.5</v>
      </c>
      <c r="S23" s="25">
        <v>18.100000000000001</v>
      </c>
      <c r="T23" s="25">
        <v>0</v>
      </c>
      <c r="U23" s="25">
        <v>8.9</v>
      </c>
      <c r="V23" s="24">
        <v>119.7</v>
      </c>
      <c r="W23" s="25">
        <v>3.6</v>
      </c>
      <c r="X23" s="25">
        <v>0</v>
      </c>
      <c r="Y23" s="26">
        <v>19.5</v>
      </c>
    </row>
    <row r="24" spans="1:25" x14ac:dyDescent="0.2">
      <c r="A24" s="23" t="s">
        <v>18</v>
      </c>
      <c r="B24" s="24">
        <v>0</v>
      </c>
      <c r="C24" s="25">
        <v>0</v>
      </c>
      <c r="D24" s="25">
        <v>0</v>
      </c>
      <c r="E24" s="25">
        <v>0</v>
      </c>
      <c r="F24" s="24">
        <v>78.400000000000006</v>
      </c>
      <c r="G24" s="25">
        <v>42.6</v>
      </c>
      <c r="H24" s="25">
        <v>0</v>
      </c>
      <c r="I24" s="25">
        <v>1.9</v>
      </c>
      <c r="J24" s="24">
        <v>65.900000000000006</v>
      </c>
      <c r="K24" s="25">
        <v>0</v>
      </c>
      <c r="L24" s="25">
        <v>0</v>
      </c>
      <c r="M24" s="26">
        <v>0</v>
      </c>
      <c r="N24" s="24">
        <v>0</v>
      </c>
      <c r="O24" s="25">
        <v>0</v>
      </c>
      <c r="P24" s="25">
        <v>0</v>
      </c>
      <c r="Q24" s="25">
        <v>0</v>
      </c>
      <c r="R24" s="24">
        <v>7.4</v>
      </c>
      <c r="S24" s="25">
        <v>0</v>
      </c>
      <c r="T24" s="25">
        <v>0</v>
      </c>
      <c r="U24" s="25">
        <v>4.8</v>
      </c>
      <c r="V24" s="24">
        <v>22.5</v>
      </c>
      <c r="W24" s="25">
        <v>0</v>
      </c>
      <c r="X24" s="25">
        <v>0</v>
      </c>
      <c r="Y24" s="26">
        <v>0</v>
      </c>
    </row>
    <row r="25" spans="1:25" x14ac:dyDescent="0.2">
      <c r="A25" s="23" t="s">
        <v>19</v>
      </c>
      <c r="B25" s="24">
        <v>0</v>
      </c>
      <c r="C25" s="25">
        <v>0</v>
      </c>
      <c r="D25" s="25">
        <v>0</v>
      </c>
      <c r="E25" s="25">
        <v>0</v>
      </c>
      <c r="F25" s="24">
        <v>941</v>
      </c>
      <c r="G25" s="25">
        <v>67.099999999999994</v>
      </c>
      <c r="H25" s="25">
        <v>0</v>
      </c>
      <c r="I25" s="25">
        <v>53.7</v>
      </c>
      <c r="J25" s="24">
        <v>196.8</v>
      </c>
      <c r="K25" s="25">
        <v>0</v>
      </c>
      <c r="L25" s="25">
        <v>0</v>
      </c>
      <c r="M25" s="26">
        <v>-12.2</v>
      </c>
      <c r="N25" s="24">
        <v>0</v>
      </c>
      <c r="O25" s="25">
        <v>0</v>
      </c>
      <c r="P25" s="25">
        <v>0</v>
      </c>
      <c r="Q25" s="25">
        <v>0</v>
      </c>
      <c r="R25" s="24">
        <v>0</v>
      </c>
      <c r="S25" s="25">
        <v>0</v>
      </c>
      <c r="T25" s="25">
        <v>0</v>
      </c>
      <c r="U25" s="25">
        <v>0</v>
      </c>
      <c r="V25" s="24">
        <v>0</v>
      </c>
      <c r="W25" s="25">
        <v>0</v>
      </c>
      <c r="X25" s="25">
        <v>0</v>
      </c>
      <c r="Y25" s="26">
        <v>0</v>
      </c>
    </row>
    <row r="26" spans="1:25" x14ac:dyDescent="0.2">
      <c r="A26" s="23" t="s">
        <v>20</v>
      </c>
      <c r="B26" s="24">
        <v>0</v>
      </c>
      <c r="C26" s="25">
        <v>0</v>
      </c>
      <c r="D26" s="25">
        <v>0</v>
      </c>
      <c r="E26" s="25">
        <v>0</v>
      </c>
      <c r="F26" s="24">
        <v>108</v>
      </c>
      <c r="G26" s="25">
        <v>10.4</v>
      </c>
      <c r="H26" s="25">
        <v>0</v>
      </c>
      <c r="I26" s="25">
        <v>41.9</v>
      </c>
      <c r="J26" s="24">
        <v>75</v>
      </c>
      <c r="K26" s="25">
        <v>0</v>
      </c>
      <c r="L26" s="25">
        <v>0</v>
      </c>
      <c r="M26" s="26">
        <v>0.2</v>
      </c>
      <c r="N26" s="24">
        <v>0</v>
      </c>
      <c r="O26" s="25">
        <v>0</v>
      </c>
      <c r="P26" s="25">
        <v>0</v>
      </c>
      <c r="Q26" s="25">
        <v>0</v>
      </c>
      <c r="R26" s="24">
        <v>0</v>
      </c>
      <c r="S26" s="25">
        <v>0</v>
      </c>
      <c r="T26" s="25">
        <v>0</v>
      </c>
      <c r="U26" s="25">
        <v>0</v>
      </c>
      <c r="V26" s="24">
        <v>0</v>
      </c>
      <c r="W26" s="25">
        <v>0</v>
      </c>
      <c r="X26" s="25">
        <v>0</v>
      </c>
      <c r="Y26" s="26">
        <v>0</v>
      </c>
    </row>
    <row r="27" spans="1:25" x14ac:dyDescent="0.2">
      <c r="A27" s="23" t="s">
        <v>21</v>
      </c>
      <c r="B27" s="24">
        <v>3</v>
      </c>
      <c r="C27" s="25">
        <v>0</v>
      </c>
      <c r="D27" s="25">
        <v>0</v>
      </c>
      <c r="E27" s="25">
        <v>0</v>
      </c>
      <c r="F27" s="24">
        <v>152</v>
      </c>
      <c r="G27" s="25">
        <v>3</v>
      </c>
      <c r="H27" s="25">
        <v>0</v>
      </c>
      <c r="I27" s="25">
        <v>35.9</v>
      </c>
      <c r="J27" s="24">
        <v>88.3</v>
      </c>
      <c r="K27" s="25">
        <v>0</v>
      </c>
      <c r="L27" s="25">
        <v>0</v>
      </c>
      <c r="M27" s="26">
        <v>0</v>
      </c>
      <c r="N27" s="24">
        <v>0</v>
      </c>
      <c r="O27" s="25">
        <v>0</v>
      </c>
      <c r="P27" s="25">
        <v>0</v>
      </c>
      <c r="Q27" s="25">
        <v>0</v>
      </c>
      <c r="R27" s="24">
        <v>0</v>
      </c>
      <c r="S27" s="25">
        <v>0</v>
      </c>
      <c r="T27" s="25">
        <v>0</v>
      </c>
      <c r="U27" s="25">
        <v>0</v>
      </c>
      <c r="V27" s="24">
        <v>0</v>
      </c>
      <c r="W27" s="25">
        <v>0</v>
      </c>
      <c r="X27" s="25">
        <v>0</v>
      </c>
      <c r="Y27" s="26">
        <v>0</v>
      </c>
    </row>
    <row r="28" spans="1:25" x14ac:dyDescent="0.2">
      <c r="A28" s="23" t="s">
        <v>22</v>
      </c>
      <c r="B28" s="24">
        <v>3.5</v>
      </c>
      <c r="C28" s="25">
        <v>0</v>
      </c>
      <c r="D28" s="25">
        <v>0</v>
      </c>
      <c r="E28" s="25">
        <v>-44</v>
      </c>
      <c r="F28" s="24">
        <v>103.7</v>
      </c>
      <c r="G28" s="25">
        <v>6.2</v>
      </c>
      <c r="H28" s="25">
        <v>0</v>
      </c>
      <c r="I28" s="25">
        <v>-23.3</v>
      </c>
      <c r="J28" s="24">
        <v>56.9</v>
      </c>
      <c r="K28" s="25">
        <v>0</v>
      </c>
      <c r="L28" s="25">
        <v>0</v>
      </c>
      <c r="M28" s="26">
        <v>-18.3</v>
      </c>
      <c r="N28" s="24">
        <v>0</v>
      </c>
      <c r="O28" s="25">
        <v>0</v>
      </c>
      <c r="P28" s="25">
        <v>0</v>
      </c>
      <c r="Q28" s="25">
        <v>0</v>
      </c>
      <c r="R28" s="24">
        <v>5.5</v>
      </c>
      <c r="S28" s="25">
        <v>0</v>
      </c>
      <c r="T28" s="25">
        <v>0</v>
      </c>
      <c r="U28" s="25">
        <v>0</v>
      </c>
      <c r="V28" s="24">
        <v>0.4</v>
      </c>
      <c r="W28" s="25">
        <v>0</v>
      </c>
      <c r="X28" s="25">
        <v>0</v>
      </c>
      <c r="Y28" s="26">
        <v>0</v>
      </c>
    </row>
    <row r="29" spans="1:25" x14ac:dyDescent="0.2">
      <c r="A29" s="23" t="s">
        <v>23</v>
      </c>
      <c r="B29" s="24">
        <v>2.7</v>
      </c>
      <c r="C29" s="25">
        <v>0.4</v>
      </c>
      <c r="D29" s="27">
        <v>0</v>
      </c>
      <c r="E29" s="25">
        <v>-1</v>
      </c>
      <c r="F29" s="24">
        <v>155.19999999999999</v>
      </c>
      <c r="G29" s="25">
        <v>0.6</v>
      </c>
      <c r="H29" s="25">
        <v>0</v>
      </c>
      <c r="I29" s="25">
        <v>4.0999999999999996</v>
      </c>
      <c r="J29" s="24">
        <v>165.9</v>
      </c>
      <c r="K29" s="25">
        <v>0</v>
      </c>
      <c r="L29" s="25">
        <v>0</v>
      </c>
      <c r="M29" s="26">
        <v>27.4</v>
      </c>
      <c r="N29" s="24">
        <v>0</v>
      </c>
      <c r="O29" s="25">
        <v>0</v>
      </c>
      <c r="P29" s="27">
        <v>0</v>
      </c>
      <c r="Q29" s="25">
        <v>0</v>
      </c>
      <c r="R29" s="24">
        <v>0</v>
      </c>
      <c r="S29" s="25">
        <v>0</v>
      </c>
      <c r="T29" s="25">
        <v>0</v>
      </c>
      <c r="U29" s="25">
        <v>0</v>
      </c>
      <c r="V29" s="24">
        <v>0</v>
      </c>
      <c r="W29" s="25">
        <v>0</v>
      </c>
      <c r="X29" s="25">
        <v>0</v>
      </c>
      <c r="Y29" s="26">
        <v>0</v>
      </c>
    </row>
    <row r="30" spans="1:25" x14ac:dyDescent="0.2">
      <c r="A30" s="23" t="s">
        <v>24</v>
      </c>
      <c r="B30" s="24">
        <v>0</v>
      </c>
      <c r="C30" s="25">
        <v>0</v>
      </c>
      <c r="D30" s="25">
        <v>0</v>
      </c>
      <c r="E30" s="25">
        <v>0</v>
      </c>
      <c r="F30" s="24">
        <v>55.4</v>
      </c>
      <c r="G30" s="25">
        <v>6.5</v>
      </c>
      <c r="H30" s="25">
        <v>0</v>
      </c>
      <c r="I30" s="25">
        <v>-1</v>
      </c>
      <c r="J30" s="24">
        <v>52.3</v>
      </c>
      <c r="K30" s="25">
        <v>0</v>
      </c>
      <c r="L30" s="25">
        <v>0</v>
      </c>
      <c r="M30" s="26">
        <v>2.7</v>
      </c>
      <c r="N30" s="24">
        <v>0</v>
      </c>
      <c r="O30" s="25">
        <v>0</v>
      </c>
      <c r="P30" s="25">
        <v>0</v>
      </c>
      <c r="Q30" s="25">
        <v>0</v>
      </c>
      <c r="R30" s="24">
        <v>0</v>
      </c>
      <c r="S30" s="25">
        <v>0</v>
      </c>
      <c r="T30" s="25">
        <v>0</v>
      </c>
      <c r="U30" s="25">
        <v>0</v>
      </c>
      <c r="V30" s="24">
        <v>0</v>
      </c>
      <c r="W30" s="25">
        <v>0</v>
      </c>
      <c r="X30" s="25">
        <v>0</v>
      </c>
      <c r="Y30" s="26">
        <v>0</v>
      </c>
    </row>
    <row r="31" spans="1:25" x14ac:dyDescent="0.2">
      <c r="A31" s="23" t="s">
        <v>25</v>
      </c>
      <c r="B31" s="24">
        <v>0.3</v>
      </c>
      <c r="C31" s="25">
        <v>1.7</v>
      </c>
      <c r="D31" s="25">
        <v>0</v>
      </c>
      <c r="E31" s="25">
        <v>6.2</v>
      </c>
      <c r="F31" s="24">
        <v>147.4</v>
      </c>
      <c r="G31" s="25">
        <v>9.8000000000000007</v>
      </c>
      <c r="H31" s="25">
        <v>0</v>
      </c>
      <c r="I31" s="25">
        <v>31</v>
      </c>
      <c r="J31" s="24">
        <v>67.900000000000006</v>
      </c>
      <c r="K31" s="25">
        <v>0</v>
      </c>
      <c r="L31" s="25">
        <v>0</v>
      </c>
      <c r="M31" s="26">
        <v>1.3</v>
      </c>
      <c r="N31" s="24">
        <v>0</v>
      </c>
      <c r="O31" s="25">
        <v>0</v>
      </c>
      <c r="P31" s="25">
        <v>0</v>
      </c>
      <c r="Q31" s="25">
        <v>0</v>
      </c>
      <c r="R31" s="24">
        <v>0</v>
      </c>
      <c r="S31" s="25">
        <v>0</v>
      </c>
      <c r="T31" s="25">
        <v>0</v>
      </c>
      <c r="U31" s="25">
        <v>0</v>
      </c>
      <c r="V31" s="24">
        <v>0</v>
      </c>
      <c r="W31" s="25">
        <v>0</v>
      </c>
      <c r="X31" s="25">
        <v>0</v>
      </c>
      <c r="Y31" s="26">
        <v>0</v>
      </c>
    </row>
    <row r="32" spans="1:25" x14ac:dyDescent="0.2">
      <c r="A32" s="23" t="s">
        <v>26</v>
      </c>
      <c r="B32" s="24">
        <v>0</v>
      </c>
      <c r="C32" s="25">
        <v>0</v>
      </c>
      <c r="D32" s="25">
        <v>0</v>
      </c>
      <c r="E32" s="25">
        <v>0</v>
      </c>
      <c r="F32" s="24">
        <v>7.8</v>
      </c>
      <c r="G32" s="25">
        <v>0.5</v>
      </c>
      <c r="H32" s="25">
        <v>0</v>
      </c>
      <c r="I32" s="25">
        <v>0.3</v>
      </c>
      <c r="J32" s="24">
        <v>2.2000000000000002</v>
      </c>
      <c r="K32" s="25">
        <v>0</v>
      </c>
      <c r="L32" s="25">
        <v>0</v>
      </c>
      <c r="M32" s="26">
        <v>0</v>
      </c>
      <c r="N32" s="24">
        <v>0</v>
      </c>
      <c r="O32" s="25">
        <v>0</v>
      </c>
      <c r="P32" s="25">
        <v>0</v>
      </c>
      <c r="Q32" s="25">
        <v>0</v>
      </c>
      <c r="R32" s="24">
        <v>0</v>
      </c>
      <c r="S32" s="25">
        <v>0</v>
      </c>
      <c r="T32" s="25">
        <v>0</v>
      </c>
      <c r="U32" s="25">
        <v>0</v>
      </c>
      <c r="V32" s="24">
        <v>0</v>
      </c>
      <c r="W32" s="25">
        <v>0</v>
      </c>
      <c r="X32" s="25">
        <v>0</v>
      </c>
      <c r="Y32" s="26">
        <v>0</v>
      </c>
    </row>
    <row r="33" spans="1:25" x14ac:dyDescent="0.2">
      <c r="A33" s="23" t="s">
        <v>27</v>
      </c>
      <c r="B33" s="28">
        <v>0.8</v>
      </c>
      <c r="C33" s="29">
        <v>0</v>
      </c>
      <c r="D33" s="29">
        <v>0</v>
      </c>
      <c r="E33" s="29">
        <v>0.4</v>
      </c>
      <c r="F33" s="28">
        <v>17.100000000000001</v>
      </c>
      <c r="G33" s="29">
        <v>10.6</v>
      </c>
      <c r="H33" s="29">
        <v>0</v>
      </c>
      <c r="I33" s="29">
        <v>1.3</v>
      </c>
      <c r="J33" s="28">
        <v>222.3</v>
      </c>
      <c r="K33" s="29">
        <v>0.4</v>
      </c>
      <c r="L33" s="29">
        <v>0</v>
      </c>
      <c r="M33" s="30">
        <v>0.8</v>
      </c>
      <c r="N33" s="28">
        <v>0.9</v>
      </c>
      <c r="O33" s="29">
        <v>0</v>
      </c>
      <c r="P33" s="29">
        <v>0</v>
      </c>
      <c r="Q33" s="29">
        <v>0</v>
      </c>
      <c r="R33" s="28">
        <v>3.5</v>
      </c>
      <c r="S33" s="29">
        <v>0</v>
      </c>
      <c r="T33" s="29">
        <v>0</v>
      </c>
      <c r="U33" s="29">
        <v>0</v>
      </c>
      <c r="V33" s="28">
        <v>5.2</v>
      </c>
      <c r="W33" s="29">
        <v>0</v>
      </c>
      <c r="X33" s="29">
        <v>0</v>
      </c>
      <c r="Y33" s="30">
        <v>0</v>
      </c>
    </row>
    <row r="34" spans="1:25" s="39" customFormat="1" x14ac:dyDescent="0.2">
      <c r="A34" s="40" t="s">
        <v>2</v>
      </c>
      <c r="B34" s="45">
        <f t="shared" ref="B34:M34" si="2">SUM(B20:B33)</f>
        <v>11.500000000000002</v>
      </c>
      <c r="C34" s="46">
        <f t="shared" si="2"/>
        <v>2.7</v>
      </c>
      <c r="D34" s="46">
        <f t="shared" si="2"/>
        <v>0</v>
      </c>
      <c r="E34" s="46">
        <f t="shared" si="2"/>
        <v>-38.4</v>
      </c>
      <c r="F34" s="45">
        <f t="shared" si="2"/>
        <v>2728.1</v>
      </c>
      <c r="G34" s="46">
        <f t="shared" si="2"/>
        <v>264.60000000000002</v>
      </c>
      <c r="H34" s="46">
        <f t="shared" si="2"/>
        <v>0</v>
      </c>
      <c r="I34" s="46">
        <f t="shared" si="2"/>
        <v>296.20000000000005</v>
      </c>
      <c r="J34" s="45">
        <f t="shared" si="2"/>
        <v>1595.0000000000002</v>
      </c>
      <c r="K34" s="46">
        <f t="shared" si="2"/>
        <v>5.2</v>
      </c>
      <c r="L34" s="46">
        <f t="shared" si="2"/>
        <v>0</v>
      </c>
      <c r="M34" s="51">
        <f t="shared" si="2"/>
        <v>3.4999999999999956</v>
      </c>
      <c r="N34" s="45">
        <f>SUM(N20:N33)</f>
        <v>0.9</v>
      </c>
      <c r="O34" s="46">
        <f>SUM(O20:O33)</f>
        <v>0</v>
      </c>
      <c r="P34" s="46">
        <f>SUM(P20:P33)</f>
        <v>0</v>
      </c>
      <c r="Q34" s="46">
        <f t="shared" ref="Q34:Y34" si="3">SUM(Q20:Q33)</f>
        <v>0</v>
      </c>
      <c r="R34" s="45">
        <f t="shared" si="3"/>
        <v>135.10000000000002</v>
      </c>
      <c r="S34" s="46">
        <f t="shared" si="3"/>
        <v>20.3</v>
      </c>
      <c r="T34" s="46">
        <f t="shared" si="3"/>
        <v>0</v>
      </c>
      <c r="U34" s="46">
        <f t="shared" si="3"/>
        <v>0.89999999999999947</v>
      </c>
      <c r="V34" s="45">
        <f t="shared" si="3"/>
        <v>149.70000000000002</v>
      </c>
      <c r="W34" s="46">
        <f t="shared" si="3"/>
        <v>3.6</v>
      </c>
      <c r="X34" s="46">
        <f t="shared" si="3"/>
        <v>0</v>
      </c>
      <c r="Y34" s="51">
        <f t="shared" si="3"/>
        <v>19.5</v>
      </c>
    </row>
    <row r="37" spans="1:25" s="39" customFormat="1" ht="15.75" x14ac:dyDescent="0.25">
      <c r="A37" s="38" t="s">
        <v>28</v>
      </c>
    </row>
    <row r="38" spans="1:25" x14ac:dyDescent="0.2">
      <c r="A38" s="9" t="s">
        <v>29</v>
      </c>
    </row>
    <row r="39" spans="1:25" x14ac:dyDescent="0.2">
      <c r="A39" s="9" t="s">
        <v>30</v>
      </c>
    </row>
    <row r="40" spans="1:25" x14ac:dyDescent="0.2">
      <c r="A40" s="9" t="s">
        <v>31</v>
      </c>
    </row>
    <row r="41" spans="1:25" x14ac:dyDescent="0.2">
      <c r="A41" s="54" t="s">
        <v>32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2020-01-20T08:39:10Z</dcterms:created>
  <dcterms:modified xsi:type="dcterms:W3CDTF">2021-07-01T06:12:52Z</dcterms:modified>
</cp:coreProperties>
</file>