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01 BIO Publisering\03 BIO-Internett-Historiske\"/>
    </mc:Choice>
  </mc:AlternateContent>
  <bookViews>
    <workbookView xWindow="480" yWindow="270" windowWidth="28155" windowHeight="12270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62913"/>
</workbook>
</file>

<file path=xl/calcChain.xml><?xml version="1.0" encoding="utf-8"?>
<calcChain xmlns="http://schemas.openxmlformats.org/spreadsheetml/2006/main">
  <c r="M43" i="12" l="1"/>
  <c r="M12" i="12" s="1"/>
  <c r="L43" i="12"/>
  <c r="L12" i="12" s="1"/>
  <c r="K43" i="12"/>
  <c r="K12" i="12" s="1"/>
  <c r="J43" i="12"/>
  <c r="J12" i="12" s="1"/>
  <c r="I43" i="12"/>
  <c r="I12" i="12" s="1"/>
  <c r="H43" i="12"/>
  <c r="H12" i="12" s="1"/>
  <c r="G43" i="12"/>
  <c r="G12" i="12" s="1"/>
  <c r="F43" i="12"/>
  <c r="F12" i="12" s="1"/>
  <c r="E43" i="12"/>
  <c r="E12" i="12" s="1"/>
  <c r="D43" i="12"/>
  <c r="D12" i="12" s="1"/>
  <c r="C43" i="12"/>
  <c r="C12" i="12" s="1"/>
  <c r="B43" i="12"/>
  <c r="B12" i="12" s="1"/>
  <c r="M28" i="12"/>
  <c r="M11" i="12" s="1"/>
  <c r="M13" i="12" s="1"/>
  <c r="L28" i="12"/>
  <c r="L11" i="12" s="1"/>
  <c r="L13" i="12" s="1"/>
  <c r="K28" i="12"/>
  <c r="K11" i="12" s="1"/>
  <c r="K13" i="12" s="1"/>
  <c r="J28" i="12"/>
  <c r="J11" i="12" s="1"/>
  <c r="J13" i="12" s="1"/>
  <c r="I28" i="12"/>
  <c r="I11" i="12" s="1"/>
  <c r="I13" i="12" s="1"/>
  <c r="H28" i="12"/>
  <c r="H11" i="12" s="1"/>
  <c r="H13" i="12" s="1"/>
  <c r="G28" i="12"/>
  <c r="G11" i="12" s="1"/>
  <c r="G13" i="12" s="1"/>
  <c r="F28" i="12"/>
  <c r="F11" i="12" s="1"/>
  <c r="F13" i="12" s="1"/>
  <c r="E28" i="12"/>
  <c r="E11" i="12" s="1"/>
  <c r="E13" i="12" s="1"/>
  <c r="D28" i="12"/>
  <c r="D11" i="12" s="1"/>
  <c r="D13" i="12" s="1"/>
  <c r="C28" i="12"/>
  <c r="C11" i="12" s="1"/>
  <c r="C13" i="12" s="1"/>
  <c r="B28" i="12"/>
  <c r="B11" i="12" s="1"/>
  <c r="B13" i="12" s="1"/>
  <c r="M43" i="11" l="1"/>
  <c r="M12" i="11" s="1"/>
  <c r="L43" i="11"/>
  <c r="L12" i="11" s="1"/>
  <c r="K43" i="11"/>
  <c r="K12" i="11" s="1"/>
  <c r="J43" i="11"/>
  <c r="J12" i="11" s="1"/>
  <c r="I43" i="11"/>
  <c r="I12" i="11" s="1"/>
  <c r="H43" i="11"/>
  <c r="H12" i="11" s="1"/>
  <c r="G43" i="11"/>
  <c r="G12" i="11" s="1"/>
  <c r="F43" i="11"/>
  <c r="F12" i="11" s="1"/>
  <c r="E43" i="11"/>
  <c r="E12" i="11" s="1"/>
  <c r="D43" i="11"/>
  <c r="D12" i="11" s="1"/>
  <c r="C43" i="11"/>
  <c r="C12" i="11" s="1"/>
  <c r="B43" i="11"/>
  <c r="B12" i="11" s="1"/>
  <c r="M28" i="11"/>
  <c r="M11" i="11" s="1"/>
  <c r="M13" i="11" s="1"/>
  <c r="L28" i="11"/>
  <c r="L11" i="11" s="1"/>
  <c r="L13" i="11" s="1"/>
  <c r="K28" i="11"/>
  <c r="K11" i="11" s="1"/>
  <c r="K13" i="11" s="1"/>
  <c r="J28" i="11"/>
  <c r="J11" i="11" s="1"/>
  <c r="J13" i="11" s="1"/>
  <c r="I28" i="11"/>
  <c r="I11" i="11" s="1"/>
  <c r="I13" i="11" s="1"/>
  <c r="H28" i="11"/>
  <c r="H11" i="11" s="1"/>
  <c r="H13" i="11" s="1"/>
  <c r="G28" i="11"/>
  <c r="G11" i="11" s="1"/>
  <c r="G13" i="11" s="1"/>
  <c r="F28" i="11"/>
  <c r="F11" i="11" s="1"/>
  <c r="F13" i="11" s="1"/>
  <c r="E28" i="11"/>
  <c r="E11" i="11" s="1"/>
  <c r="E13" i="11" s="1"/>
  <c r="D28" i="11"/>
  <c r="D11" i="11" s="1"/>
  <c r="D13" i="11" s="1"/>
  <c r="C28" i="11"/>
  <c r="C11" i="11" s="1"/>
  <c r="C13" i="11" s="1"/>
  <c r="B28" i="11"/>
  <c r="B11" i="11" s="1"/>
  <c r="B13" i="11" s="1"/>
  <c r="M43" i="10" l="1"/>
  <c r="M12" i="10" s="1"/>
  <c r="L43" i="10"/>
  <c r="L12" i="10" s="1"/>
  <c r="K43" i="10"/>
  <c r="K12" i="10" s="1"/>
  <c r="J43" i="10"/>
  <c r="J12" i="10" s="1"/>
  <c r="I43" i="10"/>
  <c r="I12" i="10" s="1"/>
  <c r="H43" i="10"/>
  <c r="H12" i="10" s="1"/>
  <c r="G43" i="10"/>
  <c r="G12" i="10" s="1"/>
  <c r="F43" i="10"/>
  <c r="F12" i="10" s="1"/>
  <c r="E43" i="10"/>
  <c r="E12" i="10" s="1"/>
  <c r="D43" i="10"/>
  <c r="D12" i="10" s="1"/>
  <c r="C43" i="10"/>
  <c r="C12" i="10" s="1"/>
  <c r="B43" i="10"/>
  <c r="B12" i="10" s="1"/>
  <c r="M28" i="10"/>
  <c r="M11" i="10" s="1"/>
  <c r="L28" i="10"/>
  <c r="L11" i="10" s="1"/>
  <c r="L13" i="10" s="1"/>
  <c r="K28" i="10"/>
  <c r="K11" i="10" s="1"/>
  <c r="K13" i="10" s="1"/>
  <c r="J28" i="10"/>
  <c r="J11" i="10" s="1"/>
  <c r="J13" i="10" s="1"/>
  <c r="I28" i="10"/>
  <c r="I11" i="10" s="1"/>
  <c r="I13" i="10" s="1"/>
  <c r="H28" i="10"/>
  <c r="H11" i="10" s="1"/>
  <c r="H13" i="10" s="1"/>
  <c r="G28" i="10"/>
  <c r="G11" i="10" s="1"/>
  <c r="G13" i="10" s="1"/>
  <c r="F28" i="10"/>
  <c r="F11" i="10" s="1"/>
  <c r="F13" i="10" s="1"/>
  <c r="E28" i="10"/>
  <c r="E11" i="10" s="1"/>
  <c r="E13" i="10" s="1"/>
  <c r="D28" i="10"/>
  <c r="D11" i="10" s="1"/>
  <c r="D13" i="10" s="1"/>
  <c r="C28" i="10"/>
  <c r="C11" i="10" s="1"/>
  <c r="C13" i="10" s="1"/>
  <c r="B28" i="10"/>
  <c r="B11" i="10" s="1"/>
  <c r="B13" i="10" s="1"/>
  <c r="M13" i="10" l="1"/>
  <c r="M43" i="9"/>
  <c r="M12" i="9" s="1"/>
  <c r="L43" i="9"/>
  <c r="L12" i="9" s="1"/>
  <c r="K43" i="9"/>
  <c r="K12" i="9" s="1"/>
  <c r="J43" i="9"/>
  <c r="J12" i="9" s="1"/>
  <c r="I43" i="9"/>
  <c r="I12" i="9" s="1"/>
  <c r="H43" i="9"/>
  <c r="H12" i="9" s="1"/>
  <c r="G43" i="9"/>
  <c r="G12" i="9" s="1"/>
  <c r="F43" i="9"/>
  <c r="F12" i="9" s="1"/>
  <c r="E43" i="9"/>
  <c r="E12" i="9" s="1"/>
  <c r="D43" i="9"/>
  <c r="D12" i="9" s="1"/>
  <c r="C43" i="9"/>
  <c r="C12" i="9" s="1"/>
  <c r="B43" i="9"/>
  <c r="B12" i="9" s="1"/>
  <c r="M28" i="9"/>
  <c r="M11" i="9" s="1"/>
  <c r="M13" i="9" s="1"/>
  <c r="L28" i="9"/>
  <c r="L11" i="9" s="1"/>
  <c r="L13" i="9" s="1"/>
  <c r="K28" i="9"/>
  <c r="K11" i="9" s="1"/>
  <c r="K13" i="9" s="1"/>
  <c r="J28" i="9"/>
  <c r="J11" i="9" s="1"/>
  <c r="J13" i="9" s="1"/>
  <c r="I28" i="9"/>
  <c r="I11" i="9" s="1"/>
  <c r="I13" i="9" s="1"/>
  <c r="H28" i="9"/>
  <c r="H11" i="9" s="1"/>
  <c r="H13" i="9" s="1"/>
  <c r="G28" i="9"/>
  <c r="G11" i="9" s="1"/>
  <c r="G13" i="9" s="1"/>
  <c r="F28" i="9"/>
  <c r="F11" i="9" s="1"/>
  <c r="F13" i="9" s="1"/>
  <c r="E28" i="9"/>
  <c r="E11" i="9" s="1"/>
  <c r="E13" i="9" s="1"/>
  <c r="D28" i="9"/>
  <c r="D11" i="9" s="1"/>
  <c r="D13" i="9" s="1"/>
  <c r="C28" i="9"/>
  <c r="C11" i="9" s="1"/>
  <c r="C13" i="9" s="1"/>
  <c r="B28" i="9"/>
  <c r="B11" i="9" s="1"/>
  <c r="B13" i="9" s="1"/>
  <c r="M43" i="8" l="1"/>
  <c r="M12" i="8" s="1"/>
  <c r="L43" i="8"/>
  <c r="L12" i="8" s="1"/>
  <c r="K43" i="8"/>
  <c r="K12" i="8" s="1"/>
  <c r="J43" i="8"/>
  <c r="J12" i="8" s="1"/>
  <c r="I43" i="8"/>
  <c r="I12" i="8" s="1"/>
  <c r="H43" i="8"/>
  <c r="H12" i="8" s="1"/>
  <c r="G43" i="8"/>
  <c r="G12" i="8" s="1"/>
  <c r="F43" i="8"/>
  <c r="F12" i="8" s="1"/>
  <c r="E43" i="8"/>
  <c r="E12" i="8" s="1"/>
  <c r="D43" i="8"/>
  <c r="D12" i="8" s="1"/>
  <c r="C43" i="8"/>
  <c r="C12" i="8" s="1"/>
  <c r="B43" i="8"/>
  <c r="B12" i="8" s="1"/>
  <c r="M28" i="8"/>
  <c r="M11" i="8" s="1"/>
  <c r="M13" i="8" s="1"/>
  <c r="L28" i="8"/>
  <c r="L11" i="8" s="1"/>
  <c r="L13" i="8" s="1"/>
  <c r="K28" i="8"/>
  <c r="K11" i="8" s="1"/>
  <c r="K13" i="8" s="1"/>
  <c r="J28" i="8"/>
  <c r="J11" i="8" s="1"/>
  <c r="J13" i="8" s="1"/>
  <c r="I28" i="8"/>
  <c r="I11" i="8" s="1"/>
  <c r="I13" i="8" s="1"/>
  <c r="H28" i="8"/>
  <c r="H11" i="8" s="1"/>
  <c r="H13" i="8" s="1"/>
  <c r="G28" i="8"/>
  <c r="G11" i="8" s="1"/>
  <c r="G13" i="8" s="1"/>
  <c r="F28" i="8"/>
  <c r="F11" i="8" s="1"/>
  <c r="F13" i="8" s="1"/>
  <c r="E28" i="8"/>
  <c r="E11" i="8" s="1"/>
  <c r="E13" i="8" s="1"/>
  <c r="D28" i="8"/>
  <c r="D11" i="8" s="1"/>
  <c r="D13" i="8" s="1"/>
  <c r="C28" i="8"/>
  <c r="C11" i="8" s="1"/>
  <c r="C13" i="8" s="1"/>
  <c r="B28" i="8"/>
  <c r="B11" i="8" s="1"/>
  <c r="B13" i="8" s="1"/>
  <c r="M43" i="7" l="1"/>
  <c r="M12" i="7" s="1"/>
  <c r="L43" i="7"/>
  <c r="L12" i="7" s="1"/>
  <c r="K43" i="7"/>
  <c r="K12" i="7" s="1"/>
  <c r="J43" i="7"/>
  <c r="J12" i="7" s="1"/>
  <c r="I43" i="7"/>
  <c r="I12" i="7" s="1"/>
  <c r="H43" i="7"/>
  <c r="H12" i="7" s="1"/>
  <c r="G43" i="7"/>
  <c r="G12" i="7" s="1"/>
  <c r="F43" i="7"/>
  <c r="F12" i="7" s="1"/>
  <c r="E43" i="7"/>
  <c r="E12" i="7" s="1"/>
  <c r="D43" i="7"/>
  <c r="D12" i="7" s="1"/>
  <c r="C43" i="7"/>
  <c r="C12" i="7" s="1"/>
  <c r="B43" i="7"/>
  <c r="B12" i="7" s="1"/>
  <c r="M28" i="7"/>
  <c r="M11" i="7" s="1"/>
  <c r="M13" i="7" s="1"/>
  <c r="L28" i="7"/>
  <c r="L11" i="7" s="1"/>
  <c r="L13" i="7" s="1"/>
  <c r="K28" i="7"/>
  <c r="K11" i="7" s="1"/>
  <c r="K13" i="7" s="1"/>
  <c r="J28" i="7"/>
  <c r="J11" i="7" s="1"/>
  <c r="J13" i="7" s="1"/>
  <c r="I28" i="7"/>
  <c r="I11" i="7" s="1"/>
  <c r="I13" i="7" s="1"/>
  <c r="H28" i="7"/>
  <c r="H11" i="7" s="1"/>
  <c r="H13" i="7" s="1"/>
  <c r="G28" i="7"/>
  <c r="G11" i="7" s="1"/>
  <c r="G13" i="7" s="1"/>
  <c r="F28" i="7"/>
  <c r="F11" i="7" s="1"/>
  <c r="F13" i="7" s="1"/>
  <c r="E28" i="7"/>
  <c r="E11" i="7" s="1"/>
  <c r="E13" i="7" s="1"/>
  <c r="D28" i="7"/>
  <c r="D11" i="7" s="1"/>
  <c r="D13" i="7" s="1"/>
  <c r="C28" i="7"/>
  <c r="C11" i="7" s="1"/>
  <c r="C13" i="7" s="1"/>
  <c r="B28" i="7"/>
  <c r="B11" i="7" s="1"/>
  <c r="B13" i="7" s="1"/>
  <c r="M43" i="6" l="1"/>
  <c r="M12" i="6" s="1"/>
  <c r="L43" i="6"/>
  <c r="L12" i="6" s="1"/>
  <c r="K43" i="6"/>
  <c r="K12" i="6" s="1"/>
  <c r="J43" i="6"/>
  <c r="J12" i="6" s="1"/>
  <c r="I43" i="6"/>
  <c r="I12" i="6" s="1"/>
  <c r="H43" i="6"/>
  <c r="H12" i="6" s="1"/>
  <c r="G43" i="6"/>
  <c r="G12" i="6" s="1"/>
  <c r="F43" i="6"/>
  <c r="F12" i="6" s="1"/>
  <c r="E43" i="6"/>
  <c r="E12" i="6" s="1"/>
  <c r="D43" i="6"/>
  <c r="D12" i="6" s="1"/>
  <c r="C43" i="6"/>
  <c r="C12" i="6" s="1"/>
  <c r="B43" i="6"/>
  <c r="B12" i="6" s="1"/>
  <c r="M28" i="6"/>
  <c r="M11" i="6" s="1"/>
  <c r="M13" i="6" s="1"/>
  <c r="L28" i="6"/>
  <c r="L11" i="6" s="1"/>
  <c r="L13" i="6" s="1"/>
  <c r="K28" i="6"/>
  <c r="K11" i="6" s="1"/>
  <c r="K13" i="6" s="1"/>
  <c r="J28" i="6"/>
  <c r="J11" i="6" s="1"/>
  <c r="J13" i="6" s="1"/>
  <c r="I28" i="6"/>
  <c r="I11" i="6" s="1"/>
  <c r="I13" i="6" s="1"/>
  <c r="H28" i="6"/>
  <c r="H11" i="6" s="1"/>
  <c r="H13" i="6" s="1"/>
  <c r="G28" i="6"/>
  <c r="G11" i="6" s="1"/>
  <c r="G13" i="6" s="1"/>
  <c r="F28" i="6"/>
  <c r="F11" i="6" s="1"/>
  <c r="F13" i="6" s="1"/>
  <c r="E28" i="6"/>
  <c r="E11" i="6" s="1"/>
  <c r="E13" i="6" s="1"/>
  <c r="D28" i="6"/>
  <c r="D11" i="6" s="1"/>
  <c r="D13" i="6" s="1"/>
  <c r="C28" i="6"/>
  <c r="C11" i="6" s="1"/>
  <c r="C13" i="6" s="1"/>
  <c r="B28" i="6"/>
  <c r="B11" i="6" s="1"/>
  <c r="B13" i="6" s="1"/>
  <c r="M43" i="5" l="1"/>
  <c r="M12" i="5" s="1"/>
  <c r="L43" i="5"/>
  <c r="L12" i="5" s="1"/>
  <c r="K43" i="5"/>
  <c r="K12" i="5" s="1"/>
  <c r="J43" i="5"/>
  <c r="J12" i="5" s="1"/>
  <c r="I43" i="5"/>
  <c r="I12" i="5" s="1"/>
  <c r="H43" i="5"/>
  <c r="H12" i="5" s="1"/>
  <c r="G43" i="5"/>
  <c r="G12" i="5" s="1"/>
  <c r="F43" i="5"/>
  <c r="F12" i="5" s="1"/>
  <c r="E43" i="5"/>
  <c r="E12" i="5" s="1"/>
  <c r="D43" i="5"/>
  <c r="D12" i="5" s="1"/>
  <c r="C43" i="5"/>
  <c r="C12" i="5" s="1"/>
  <c r="B43" i="5"/>
  <c r="B12" i="5" s="1"/>
  <c r="M28" i="5"/>
  <c r="M11" i="5" s="1"/>
  <c r="M13" i="5" s="1"/>
  <c r="L28" i="5"/>
  <c r="L11" i="5" s="1"/>
  <c r="L13" i="5" s="1"/>
  <c r="K28" i="5"/>
  <c r="K11" i="5" s="1"/>
  <c r="K13" i="5" s="1"/>
  <c r="J28" i="5"/>
  <c r="J11" i="5" s="1"/>
  <c r="J13" i="5" s="1"/>
  <c r="I28" i="5"/>
  <c r="I11" i="5" s="1"/>
  <c r="I13" i="5" s="1"/>
  <c r="H28" i="5"/>
  <c r="H11" i="5" s="1"/>
  <c r="H13" i="5" s="1"/>
  <c r="G28" i="5"/>
  <c r="G11" i="5" s="1"/>
  <c r="G13" i="5" s="1"/>
  <c r="F28" i="5"/>
  <c r="F11" i="5" s="1"/>
  <c r="F13" i="5" s="1"/>
  <c r="E28" i="5"/>
  <c r="E11" i="5" s="1"/>
  <c r="E13" i="5" s="1"/>
  <c r="D28" i="5"/>
  <c r="D11" i="5" s="1"/>
  <c r="D13" i="5" s="1"/>
  <c r="C28" i="5"/>
  <c r="C11" i="5" s="1"/>
  <c r="C13" i="5" s="1"/>
  <c r="B28" i="5"/>
  <c r="B11" i="5" s="1"/>
  <c r="B13" i="5" s="1"/>
  <c r="M43" i="4" l="1"/>
  <c r="M12" i="4" s="1"/>
  <c r="L43" i="4"/>
  <c r="L12" i="4" s="1"/>
  <c r="K43" i="4"/>
  <c r="K12" i="4" s="1"/>
  <c r="J43" i="4"/>
  <c r="J12" i="4" s="1"/>
  <c r="I43" i="4"/>
  <c r="I12" i="4" s="1"/>
  <c r="H43" i="4"/>
  <c r="H12" i="4" s="1"/>
  <c r="G43" i="4"/>
  <c r="G12" i="4" s="1"/>
  <c r="F43" i="4"/>
  <c r="F12" i="4" s="1"/>
  <c r="E43" i="4"/>
  <c r="E12" i="4" s="1"/>
  <c r="D43" i="4"/>
  <c r="D12" i="4" s="1"/>
  <c r="C43" i="4"/>
  <c r="C12" i="4" s="1"/>
  <c r="B43" i="4"/>
  <c r="B12" i="4" s="1"/>
  <c r="M28" i="4"/>
  <c r="M11" i="4" s="1"/>
  <c r="M13" i="4" s="1"/>
  <c r="L28" i="4"/>
  <c r="L11" i="4" s="1"/>
  <c r="L13" i="4" s="1"/>
  <c r="K28" i="4"/>
  <c r="K11" i="4" s="1"/>
  <c r="K13" i="4" s="1"/>
  <c r="J28" i="4"/>
  <c r="J11" i="4" s="1"/>
  <c r="J13" i="4" s="1"/>
  <c r="I28" i="4"/>
  <c r="I11" i="4" s="1"/>
  <c r="I13" i="4" s="1"/>
  <c r="H28" i="4"/>
  <c r="H11" i="4" s="1"/>
  <c r="H13" i="4" s="1"/>
  <c r="G28" i="4"/>
  <c r="G11" i="4" s="1"/>
  <c r="G13" i="4" s="1"/>
  <c r="F28" i="4"/>
  <c r="F11" i="4" s="1"/>
  <c r="F13" i="4" s="1"/>
  <c r="E28" i="4"/>
  <c r="E11" i="4" s="1"/>
  <c r="E13" i="4" s="1"/>
  <c r="D28" i="4"/>
  <c r="D11" i="4" s="1"/>
  <c r="D13" i="4" s="1"/>
  <c r="C28" i="4"/>
  <c r="C11" i="4" s="1"/>
  <c r="C13" i="4" s="1"/>
  <c r="B28" i="4"/>
  <c r="B11" i="4" s="1"/>
  <c r="B13" i="4" s="1"/>
  <c r="M43" i="3" l="1"/>
  <c r="M12" i="3" s="1"/>
  <c r="L43" i="3"/>
  <c r="L12" i="3" s="1"/>
  <c r="K43" i="3"/>
  <c r="K12" i="3" s="1"/>
  <c r="J43" i="3"/>
  <c r="J12" i="3" s="1"/>
  <c r="I43" i="3"/>
  <c r="I12" i="3" s="1"/>
  <c r="H43" i="3"/>
  <c r="H12" i="3" s="1"/>
  <c r="G43" i="3"/>
  <c r="G12" i="3" s="1"/>
  <c r="F43" i="3"/>
  <c r="F12" i="3" s="1"/>
  <c r="E43" i="3"/>
  <c r="E12" i="3" s="1"/>
  <c r="D43" i="3"/>
  <c r="D12" i="3" s="1"/>
  <c r="C43" i="3"/>
  <c r="C12" i="3" s="1"/>
  <c r="B43" i="3"/>
  <c r="B12" i="3" s="1"/>
  <c r="M28" i="3"/>
  <c r="M11" i="3" s="1"/>
  <c r="M13" i="3" s="1"/>
  <c r="L28" i="3"/>
  <c r="L11" i="3" s="1"/>
  <c r="L13" i="3" s="1"/>
  <c r="K28" i="3"/>
  <c r="K11" i="3" s="1"/>
  <c r="K13" i="3" s="1"/>
  <c r="J28" i="3"/>
  <c r="J11" i="3" s="1"/>
  <c r="J13" i="3" s="1"/>
  <c r="I28" i="3"/>
  <c r="I11" i="3" s="1"/>
  <c r="I13" i="3" s="1"/>
  <c r="H28" i="3"/>
  <c r="H11" i="3" s="1"/>
  <c r="H13" i="3" s="1"/>
  <c r="G28" i="3"/>
  <c r="G11" i="3" s="1"/>
  <c r="G13" i="3" s="1"/>
  <c r="F28" i="3"/>
  <c r="F11" i="3" s="1"/>
  <c r="F13" i="3" s="1"/>
  <c r="E28" i="3"/>
  <c r="E11" i="3" s="1"/>
  <c r="E13" i="3" s="1"/>
  <c r="D28" i="3"/>
  <c r="D11" i="3" s="1"/>
  <c r="D13" i="3" s="1"/>
  <c r="C28" i="3"/>
  <c r="C11" i="3" s="1"/>
  <c r="C13" i="3" s="1"/>
  <c r="B28" i="3"/>
  <c r="B11" i="3" s="1"/>
  <c r="B13" i="3" s="1"/>
  <c r="M43" i="2" l="1"/>
  <c r="M12" i="2" s="1"/>
  <c r="L43" i="2"/>
  <c r="L12" i="2" s="1"/>
  <c r="K43" i="2"/>
  <c r="K12" i="2" s="1"/>
  <c r="J43" i="2"/>
  <c r="J12" i="2" s="1"/>
  <c r="I43" i="2"/>
  <c r="I12" i="2" s="1"/>
  <c r="H43" i="2"/>
  <c r="H12" i="2" s="1"/>
  <c r="G43" i="2"/>
  <c r="G12" i="2" s="1"/>
  <c r="F43" i="2"/>
  <c r="F12" i="2" s="1"/>
  <c r="E43" i="2"/>
  <c r="E12" i="2" s="1"/>
  <c r="D43" i="2"/>
  <c r="D12" i="2" s="1"/>
  <c r="C43" i="2"/>
  <c r="C12" i="2" s="1"/>
  <c r="B43" i="2"/>
  <c r="B12" i="2" s="1"/>
  <c r="M28" i="2"/>
  <c r="M11" i="2" s="1"/>
  <c r="M13" i="2" s="1"/>
  <c r="L28" i="2"/>
  <c r="L11" i="2" s="1"/>
  <c r="L13" i="2" s="1"/>
  <c r="K28" i="2"/>
  <c r="K11" i="2" s="1"/>
  <c r="K13" i="2" s="1"/>
  <c r="J28" i="2"/>
  <c r="J11" i="2" s="1"/>
  <c r="J13" i="2" s="1"/>
  <c r="I28" i="2"/>
  <c r="I11" i="2" s="1"/>
  <c r="I13" i="2" s="1"/>
  <c r="H28" i="2"/>
  <c r="H11" i="2" s="1"/>
  <c r="H13" i="2" s="1"/>
  <c r="G28" i="2"/>
  <c r="G11" i="2" s="1"/>
  <c r="G13" i="2" s="1"/>
  <c r="F28" i="2"/>
  <c r="F11" i="2" s="1"/>
  <c r="F13" i="2" s="1"/>
  <c r="E28" i="2"/>
  <c r="E11" i="2" s="1"/>
  <c r="E13" i="2" s="1"/>
  <c r="D28" i="2"/>
  <c r="D11" i="2" s="1"/>
  <c r="D13" i="2" s="1"/>
  <c r="C28" i="2"/>
  <c r="C11" i="2" s="1"/>
  <c r="C13" i="2" s="1"/>
  <c r="B28" i="2"/>
  <c r="B11" i="2" s="1"/>
  <c r="B13" i="2" s="1"/>
  <c r="M43" i="1" l="1"/>
  <c r="M12" i="1" s="1"/>
  <c r="L43" i="1"/>
  <c r="L12" i="1" s="1"/>
  <c r="K43" i="1"/>
  <c r="K12" i="1" s="1"/>
  <c r="J43" i="1"/>
  <c r="J12" i="1" s="1"/>
  <c r="I43" i="1"/>
  <c r="I12" i="1" s="1"/>
  <c r="H43" i="1"/>
  <c r="H12" i="1" s="1"/>
  <c r="G43" i="1"/>
  <c r="G12" i="1" s="1"/>
  <c r="F43" i="1"/>
  <c r="F12" i="1" s="1"/>
  <c r="E43" i="1"/>
  <c r="E12" i="1" s="1"/>
  <c r="D43" i="1"/>
  <c r="D12" i="1" s="1"/>
  <c r="C43" i="1"/>
  <c r="C12" i="1" s="1"/>
  <c r="B43" i="1"/>
  <c r="B12" i="1" s="1"/>
  <c r="M28" i="1"/>
  <c r="M11" i="1" s="1"/>
  <c r="M13" i="1" s="1"/>
  <c r="L28" i="1"/>
  <c r="L11" i="1" s="1"/>
  <c r="L13" i="1" s="1"/>
  <c r="K28" i="1"/>
  <c r="K11" i="1" s="1"/>
  <c r="K13" i="1" s="1"/>
  <c r="J28" i="1"/>
  <c r="J11" i="1" s="1"/>
  <c r="J13" i="1" s="1"/>
  <c r="I28" i="1"/>
  <c r="I11" i="1" s="1"/>
  <c r="I13" i="1" s="1"/>
  <c r="H28" i="1"/>
  <c r="H11" i="1" s="1"/>
  <c r="H13" i="1" s="1"/>
  <c r="G28" i="1"/>
  <c r="G11" i="1" s="1"/>
  <c r="G13" i="1" s="1"/>
  <c r="F28" i="1"/>
  <c r="F11" i="1" s="1"/>
  <c r="F13" i="1" s="1"/>
  <c r="E28" i="1"/>
  <c r="E11" i="1" s="1"/>
  <c r="E13" i="1" s="1"/>
  <c r="D28" i="1"/>
  <c r="D11" i="1" s="1"/>
  <c r="D13" i="1" s="1"/>
  <c r="C28" i="1"/>
  <c r="C11" i="1" s="1"/>
  <c r="C13" i="1" s="1"/>
  <c r="B28" i="1"/>
  <c r="B11" i="1" s="1"/>
  <c r="B13" i="1" s="1"/>
</calcChain>
</file>

<file path=xl/sharedStrings.xml><?xml version="1.0" encoding="utf-8"?>
<sst xmlns="http://schemas.openxmlformats.org/spreadsheetml/2006/main" count="996" uniqueCount="75">
  <si>
    <t>Tidligere utsett</t>
  </si>
  <si>
    <t>Fjorårets utsett</t>
  </si>
  <si>
    <t>Årets utsett</t>
  </si>
  <si>
    <t>Fylke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</si>
  <si>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</si>
  <si>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</si>
  <si>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</si>
  <si>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</si>
  <si>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</si>
  <si>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</si>
  <si>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</si>
  <si>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</si>
  <si>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</si>
  <si>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</si>
  <si>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Forklaring</t>
  </si>
  <si>
    <t>Dødfisk</t>
  </si>
  <si>
    <t>Utkast</t>
  </si>
  <si>
    <t>Rømming</t>
  </si>
  <si>
    <t>Annet</t>
  </si>
  <si>
    <t>Innrapporterte tall slått sammen for art, fylke, måned og utsettsår</t>
  </si>
  <si>
    <t>Kilde: Fiskeridirektoratet, månedsrapportering fra oppdretter</t>
  </si>
  <si>
    <t>Dødfisk = Antall fisk som er rapportert som døde av oppdretter</t>
  </si>
  <si>
    <t>Utkast = Antall fisk som er vraket på slakteriet</t>
  </si>
  <si>
    <t>Rømming = Antall fisk som er rapportert rømt. Tallene kan avvike fra innrapporert rømmingsskjema</t>
  </si>
  <si>
    <t>Annet = Antall fisk som er rapportert som tapte som følge av andre årsaker. Denne posten inneholder også innrapporterte tellefeil.</t>
  </si>
  <si>
    <t>SVINN I PRODUKSJONEN 2015</t>
  </si>
  <si>
    <t>Innrapporterte data per 16.7.2015</t>
  </si>
  <si>
    <t>Innrapporterte data per 20.8.2015</t>
  </si>
  <si>
    <t>Innrapporterte data per 22.9.2015</t>
  </si>
  <si>
    <t>Innrapporterte data per 15.10.2015</t>
  </si>
  <si>
    <t>Innrapporterte data per 19.11.2015</t>
  </si>
  <si>
    <t>Innrapporterte data per 17.12.2015</t>
  </si>
  <si>
    <t>Innrapporterte data per 21.1.2016</t>
  </si>
  <si>
    <t>Innrapporterte data per 18.2.2016</t>
  </si>
  <si>
    <t>Laks</t>
  </si>
  <si>
    <t>Regnbueørret</t>
  </si>
  <si>
    <t>Innrapporterte svinntall av LAKS i januar 2015 fordelt på utsettsår og fylke. Antall i 1000 stk</t>
  </si>
  <si>
    <t>Innrapporterte svinntall av REGNBUEØRRET i januar 2015 fordelt på utsettsår og fylke. Antall i 1000 stk</t>
  </si>
  <si>
    <t>Innrapporterte svinntall av LAKS i februar 2015 fordelt på utsettsår og fylke. Antall i 1000 stk</t>
  </si>
  <si>
    <t>Innrapporterte svinntall av REGNBUEØRRET i februar 2015 fordelt på utsettsår og fylke. Antall i 1000 stk</t>
  </si>
  <si>
    <t>Innrapporterte svinntall av LAKS i mars 2015 fordelt på utsettsår og fylke Antall i 1000 stk</t>
  </si>
  <si>
    <t>Innrapporterte svinntall av REGNBUEØRRET i mars 2015 fordelt på utsettsår og fylke. Antall i 1000 stk</t>
  </si>
  <si>
    <t>Innrapporterte svinntall av LAKS i april 2015 fordelt på utsettsår og fylke. Antall i 1000 stk</t>
  </si>
  <si>
    <t>Innrapporterte svinntall av REGNBUEØRRET i april 2015 fordelt på utsettsår og fylke. Antall i 1000 stk</t>
  </si>
  <si>
    <t>Innrapporterte svinntall TOTALT i mai i 2015 fordelt på utsettsår og art. Antall i 1000 stk</t>
  </si>
  <si>
    <t>Innrapporterte svinntall TOTALT i januar i 2015 fordelt på utsettsår og art. Antall i 1000 stk</t>
  </si>
  <si>
    <t>Innrapporterte svinntall TOTALT i februar i 2015 fordelt på utsettsår og art. Antall i 1000 stk</t>
  </si>
  <si>
    <t>Innrapporterte svinntall TOTALT i mars i 2015 fordelt på utsettsår og art. Antall i 1000 stk</t>
  </si>
  <si>
    <t>Innrapporterte svinntall TOTALT i april i 2015 fordelt på utsettsår og art. Antall i 1000 stk</t>
  </si>
  <si>
    <t>Innrapporterte svinntall av LAKS i mai 2015 fordelt på utsettsår og fylke. Antall i 1000 stk</t>
  </si>
  <si>
    <t>Innrapporterte svinntall av REGNBUEØRRET i mai 2015 fordelt på utsettsår og fylke. Antall i 1000 stk</t>
  </si>
  <si>
    <t>Innrapporterte svinntall TOTALT i juni i 2015 fordelt på utsettsår og art. Antall i 1000 stk</t>
  </si>
  <si>
    <t>Innrapporterte svinntall av LAKS i juni 2015 fordelt på utsettsår og fylke. Antall i 1000 stk</t>
  </si>
  <si>
    <t>Innrapporterte svinntall av REGNBUEØRRET i juni 2015 fordelt på utsettsår og fylke. Antall i 1000 stk</t>
  </si>
  <si>
    <t>Innrapporterte svinntall TOTALT i juli i 2015 fordelt på utsettsår og art. Antall i 1000 stk</t>
  </si>
  <si>
    <t>Innrapporterte svinntall av LAKS i juli 2015 fordelt på utsettsår og fylke. Antall i 1000 stk</t>
  </si>
  <si>
    <t>Innrapporterte svinntall av REGNBUEØRRET i juli 2015 fordelt på utsettsår og fylke. Antall i 1000 stk</t>
  </si>
  <si>
    <t>Innrapporterte svinntall TOTALT i august i 2016 fordelt på utsettsår og art. Antall i 1000 stk</t>
  </si>
  <si>
    <t>Innrapporterte svinntall av LAKS i august 2015 fordelt på utsettsår og fylke. Antall i 1000 stk</t>
  </si>
  <si>
    <t>Innrapporterte svinntall av REGNBUEØRRET i august 2015 fordelt på utsettsår og fylke. Antall i 1000 stk</t>
  </si>
  <si>
    <t>Innrapporterte svinntall TOTALT i september i 2016 fordelt på utsettsår og art. Antall i 1000 stk</t>
  </si>
  <si>
    <t>Innrapporterte svinntall av LAKS i september 2015 fordelt på utsettsår og fylke. Antall i 1000 stk</t>
  </si>
  <si>
    <t>Innrapporterte svinntall av REGNBUEØRRET i september 2015 fordelt på utsettsår og fylke. Antall i 1000 stk</t>
  </si>
  <si>
    <t>Innrapporterte svinntall TOTALT i oktober i 2016 fordelt på utsettsår og art. Antall i 1000 stk</t>
  </si>
  <si>
    <t>Innrapporterte svinntall av LAKS i oktober 2015 fordelt på utsettsår og fylke. Antall i 1000 stk</t>
  </si>
  <si>
    <t>Innrapporterte svinntall av REGNBUEØRRET i oktober 2015 fordelt på utsettsår og fylke. Antall i 1000 stk</t>
  </si>
  <si>
    <t>Innrapporterte svinntall TOTALT i november i 2016 fordelt på utsettsår og art. Antall i 1000 stk</t>
  </si>
  <si>
    <t>Innrapporterte svinntall av LAKS i november 2015 fordelt på utsettsår og fylke. Antall i 1000 stk</t>
  </si>
  <si>
    <t>Innrapporterte svinntall av REGNBUEØRRET i november 2015 fordelt på utsettsår og fylke. Antall i 1000 stk</t>
  </si>
  <si>
    <t>Innrapporterte svinntall av LAKS i desember 2015 fordelt på utsettsår og fylke. Antall i 1000 stk</t>
  </si>
  <si>
    <t>Innrapporterte svinntall av REGNBUEØRRET i desember 2015 fordelt på utsettsår og fylke. Antall i 1000 stk</t>
  </si>
  <si>
    <t>Art</t>
  </si>
  <si>
    <t>Innrapporterte data per 30.6.2016</t>
  </si>
  <si>
    <t>Innrapporterte data per 19.5.2016</t>
  </si>
  <si>
    <t>Innrapporterte svinntall TOTALT i desember i 2015 fordelt på utsettsår og art. Antall i 1000 stk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</si>
</sst>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4]mmmm\ yyyy;@"/>
  </numFmts>
  <fonts count="11" x14ac:knownFonts="1">
    <font>
      <sz val="10"/>
      <color theme="1"/>
      <name val="Arial"/>
      <family val="2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name val="Verdana"/>
      <family val="2"/>
    </font>
    <font>
      <sz val="10"/>
      <color theme="3" tint="-0.499984740745262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0"/>
      <color rgb="FF0033A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D1FBFF"/>
        <bgColor indexed="64"/>
      </patternFill>
    </fill>
    <fill>
      <patternFill patternType="solid">
        <fgColor rgb="FFE5FD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0" xfId="0" applyNumberFormat="1" applyFont="1"/>
    <xf numFmtId="3" fontId="7" fillId="0" borderId="0" xfId="0" applyNumberFormat="1" applyFont="1"/>
    <xf numFmtId="0" fontId="7" fillId="0" borderId="0" xfId="0" applyFont="1"/>
    <xf numFmtId="0" fontId="8" fillId="0" borderId="0" xfId="0" applyFont="1"/>
    <xf numFmtId="0" fontId="0" fillId="3" borderId="1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3" fontId="7" fillId="0" borderId="3" xfId="0" applyNumberFormat="1" applyFont="1" applyBorder="1"/>
    <xf numFmtId="3" fontId="7" fillId="0" borderId="4" xfId="0" applyNumberFormat="1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3" fontId="7" fillId="0" borderId="6" xfId="0" applyNumberFormat="1" applyFont="1" applyBorder="1" applyAlignment="1">
      <alignment horizontal="right"/>
    </xf>
    <xf numFmtId="3" fontId="7" fillId="0" borderId="7" xfId="0" applyNumberFormat="1" applyFont="1" applyBorder="1"/>
    <xf numFmtId="3" fontId="7" fillId="0" borderId="8" xfId="0" applyNumberFormat="1" applyFont="1" applyBorder="1"/>
    <xf numFmtId="0" fontId="9" fillId="0" borderId="0" xfId="0" applyFont="1"/>
    <xf numFmtId="0" fontId="10" fillId="0" borderId="0" xfId="0" applyFont="1"/>
    <xf numFmtId="0" fontId="0" fillId="3" borderId="13" xfId="0" applyFill="1" applyBorder="1" applyAlignment="1">
      <alignment horizontal="right"/>
    </xf>
    <xf numFmtId="3" fontId="7" fillId="0" borderId="14" xfId="0" applyNumberFormat="1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3" fontId="7" fillId="2" borderId="1" xfId="0" applyNumberFormat="1" applyFont="1" applyFill="1" applyBorder="1"/>
    <xf numFmtId="3" fontId="7" fillId="2" borderId="2" xfId="0" applyNumberFormat="1" applyFont="1" applyFill="1" applyBorder="1"/>
    <xf numFmtId="3" fontId="7" fillId="2" borderId="13" xfId="0" applyNumberFormat="1" applyFont="1" applyFill="1" applyBorder="1"/>
    <xf numFmtId="0" fontId="7" fillId="2" borderId="9" xfId="0" applyFont="1" applyFill="1" applyBorder="1"/>
    <xf numFmtId="0" fontId="7" fillId="4" borderId="17" xfId="0" applyFont="1" applyFill="1" applyBorder="1"/>
    <xf numFmtId="0" fontId="7" fillId="4" borderId="18" xfId="0" applyFont="1" applyFill="1" applyBorder="1"/>
    <xf numFmtId="0" fontId="7" fillId="4" borderId="19" xfId="0" applyFont="1" applyFill="1" applyBorder="1"/>
    <xf numFmtId="0" fontId="7" fillId="2" borderId="10" xfId="0" applyFont="1" applyFill="1" applyBorder="1"/>
    <xf numFmtId="0" fontId="7" fillId="4" borderId="20" xfId="0" applyFont="1" applyFill="1" applyBorder="1"/>
    <xf numFmtId="0" fontId="7" fillId="4" borderId="21" xfId="0" applyFont="1" applyFill="1" applyBorder="1"/>
    <xf numFmtId="0" fontId="7" fillId="4" borderId="22" xfId="0" applyFont="1" applyFill="1" applyBorder="1"/>
    <xf numFmtId="0" fontId="7" fillId="0" borderId="0" xfId="0" applyFont="1" applyAlignment="1">
      <alignment horizontal="left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5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26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8" spans="1:13" ht="15" x14ac:dyDescent="0.2">
      <c r="A8" s="14" t="s">
        <v>45</v>
      </c>
    </row>
    <row r="9" spans="1:13" x14ac:dyDescent="0.2">
      <c r="B9" s="42" t="s">
        <v>0</v>
      </c>
      <c r="C9" s="43"/>
      <c r="D9" s="43"/>
      <c r="E9" s="43"/>
      <c r="F9" s="42" t="s">
        <v>1</v>
      </c>
      <c r="G9" s="43"/>
      <c r="H9" s="43"/>
      <c r="I9" s="43"/>
      <c r="J9" s="42" t="s">
        <v>2</v>
      </c>
      <c r="K9" s="43"/>
      <c r="L9" s="43"/>
      <c r="M9" s="44"/>
    </row>
    <row r="10" spans="1:13" x14ac:dyDescent="0.2">
      <c r="A10" s="33" t="s">
        <v>71</v>
      </c>
      <c r="B10" s="15" t="s">
        <v>15</v>
      </c>
      <c r="C10" s="16" t="s">
        <v>16</v>
      </c>
      <c r="D10" s="16" t="s">
        <v>17</v>
      </c>
      <c r="E10" s="16" t="s">
        <v>18</v>
      </c>
      <c r="F10" s="15" t="s">
        <v>15</v>
      </c>
      <c r="G10" s="16" t="s">
        <v>16</v>
      </c>
      <c r="H10" s="16" t="s">
        <v>17</v>
      </c>
      <c r="I10" s="16" t="s">
        <v>18</v>
      </c>
      <c r="J10" s="15" t="s">
        <v>15</v>
      </c>
      <c r="K10" s="16" t="s">
        <v>16</v>
      </c>
      <c r="L10" s="16" t="s">
        <v>17</v>
      </c>
      <c r="M10" s="26" t="s">
        <v>18</v>
      </c>
    </row>
    <row r="11" spans="1:13" x14ac:dyDescent="0.2">
      <c r="A11" s="34" t="s">
        <v>34</v>
      </c>
      <c r="B11" s="17">
        <f t="shared" ref="B11:M11" si="0">B28</f>
        <v>530.28300000000002</v>
      </c>
      <c r="C11" s="18">
        <f t="shared" si="0"/>
        <v>425.92200000000003</v>
      </c>
      <c r="D11" s="18">
        <f t="shared" si="0"/>
        <v>63.082000000000001</v>
      </c>
      <c r="E11" s="18">
        <f t="shared" si="0"/>
        <v>58.880999999999986</v>
      </c>
      <c r="F11" s="17">
        <f t="shared" si="0"/>
        <v>1766.509</v>
      </c>
      <c r="G11" s="18">
        <f t="shared" si="0"/>
        <v>1.357</v>
      </c>
      <c r="H11" s="18">
        <f t="shared" si="0"/>
        <v>18.247</v>
      </c>
      <c r="I11" s="18">
        <f t="shared" si="0"/>
        <v>-24.809000000000001</v>
      </c>
      <c r="J11" s="17">
        <f t="shared" si="0"/>
        <v>14.366</v>
      </c>
      <c r="K11" s="18">
        <f t="shared" si="0"/>
        <v>0.6</v>
      </c>
      <c r="L11" s="18">
        <f t="shared" si="0"/>
        <v>0</v>
      </c>
      <c r="M11" s="27">
        <f t="shared" si="0"/>
        <v>-4.774</v>
      </c>
    </row>
    <row r="12" spans="1:13" x14ac:dyDescent="0.2">
      <c r="A12" s="35" t="s">
        <v>35</v>
      </c>
      <c r="B12" s="19">
        <f t="shared" ref="B12:M12" si="1">B43</f>
        <v>92.071999999999989</v>
      </c>
      <c r="C12" s="20">
        <f t="shared" si="1"/>
        <v>28.756</v>
      </c>
      <c r="D12" s="20">
        <f t="shared" si="1"/>
        <v>0</v>
      </c>
      <c r="E12" s="20">
        <f t="shared" si="1"/>
        <v>31.015000000000001</v>
      </c>
      <c r="F12" s="19">
        <f t="shared" si="1"/>
        <v>215.92500000000001</v>
      </c>
      <c r="G12" s="20">
        <f t="shared" si="1"/>
        <v>0</v>
      </c>
      <c r="H12" s="20">
        <f t="shared" si="1"/>
        <v>62.441000000000003</v>
      </c>
      <c r="I12" s="20">
        <f t="shared" si="1"/>
        <v>30.673000000000002</v>
      </c>
      <c r="J12" s="19">
        <f t="shared" si="1"/>
        <v>1.385</v>
      </c>
      <c r="K12" s="20">
        <f t="shared" si="1"/>
        <v>0</v>
      </c>
      <c r="L12" s="20">
        <f t="shared" si="1"/>
        <v>0</v>
      </c>
      <c r="M12" s="28">
        <f t="shared" si="1"/>
        <v>4.0970000000000004</v>
      </c>
    </row>
    <row r="13" spans="1:13" x14ac:dyDescent="0.2">
      <c r="A13" s="33" t="s">
        <v>13</v>
      </c>
      <c r="B13" s="30">
        <f t="shared" ref="B13:M13" si="2">SUM(B11:B12)</f>
        <v>622.35500000000002</v>
      </c>
      <c r="C13" s="31">
        <f t="shared" si="2"/>
        <v>454.678</v>
      </c>
      <c r="D13" s="31">
        <f t="shared" si="2"/>
        <v>63.082000000000001</v>
      </c>
      <c r="E13" s="31">
        <f t="shared" si="2"/>
        <v>89.895999999999987</v>
      </c>
      <c r="F13" s="30">
        <f t="shared" si="2"/>
        <v>1982.434</v>
      </c>
      <c r="G13" s="31">
        <f t="shared" si="2"/>
        <v>1.357</v>
      </c>
      <c r="H13" s="31">
        <f t="shared" si="2"/>
        <v>80.688000000000002</v>
      </c>
      <c r="I13" s="31">
        <f t="shared" si="2"/>
        <v>5.8640000000000008</v>
      </c>
      <c r="J13" s="30">
        <f t="shared" si="2"/>
        <v>15.750999999999999</v>
      </c>
      <c r="K13" s="31">
        <f t="shared" si="2"/>
        <v>0.6</v>
      </c>
      <c r="L13" s="31">
        <f t="shared" si="2"/>
        <v>0</v>
      </c>
      <c r="M13" s="32">
        <f t="shared" si="2"/>
        <v>-0.6769999999999996</v>
      </c>
    </row>
    <row r="16" spans="1:13" ht="15" x14ac:dyDescent="0.2">
      <c r="A16" s="14" t="s">
        <v>36</v>
      </c>
    </row>
    <row r="17" spans="1:13" x14ac:dyDescent="0.2">
      <c r="B17" s="42" t="s">
        <v>0</v>
      </c>
      <c r="C17" s="43"/>
      <c r="D17" s="43"/>
      <c r="E17" s="43"/>
      <c r="F17" s="42" t="s">
        <v>1</v>
      </c>
      <c r="G17" s="43"/>
      <c r="H17" s="43"/>
      <c r="I17" s="43"/>
      <c r="J17" s="42" t="s">
        <v>2</v>
      </c>
      <c r="K17" s="43"/>
      <c r="L17" s="43"/>
      <c r="M17" s="44"/>
    </row>
    <row r="18" spans="1:13" x14ac:dyDescent="0.2">
      <c r="A18" s="33" t="s">
        <v>3</v>
      </c>
      <c r="B18" s="15" t="s">
        <v>15</v>
      </c>
      <c r="C18" s="16" t="s">
        <v>16</v>
      </c>
      <c r="D18" s="16" t="s">
        <v>17</v>
      </c>
      <c r="E18" s="16" t="s">
        <v>18</v>
      </c>
      <c r="F18" s="15" t="s">
        <v>15</v>
      </c>
      <c r="G18" s="16" t="s">
        <v>16</v>
      </c>
      <c r="H18" s="16" t="s">
        <v>17</v>
      </c>
      <c r="I18" s="16" t="s">
        <v>18</v>
      </c>
      <c r="J18" s="15" t="s">
        <v>15</v>
      </c>
      <c r="K18" s="16" t="s">
        <v>16</v>
      </c>
      <c r="L18" s="16" t="s">
        <v>17</v>
      </c>
      <c r="M18" s="26" t="s">
        <v>18</v>
      </c>
    </row>
    <row r="19" spans="1:13" x14ac:dyDescent="0.2">
      <c r="A19" s="34" t="s">
        <v>4</v>
      </c>
      <c r="B19" s="17">
        <v>49.408000000000001</v>
      </c>
      <c r="C19" s="18">
        <v>8.8030000000000008</v>
      </c>
      <c r="D19" s="18">
        <v>0</v>
      </c>
      <c r="E19" s="18">
        <v>6.3019999999999996</v>
      </c>
      <c r="F19" s="17">
        <v>142.464</v>
      </c>
      <c r="G19" s="18">
        <v>0</v>
      </c>
      <c r="H19" s="18">
        <v>0</v>
      </c>
      <c r="I19" s="18">
        <v>0.16900000000000001</v>
      </c>
      <c r="J19" s="17">
        <v>0.46800000000000003</v>
      </c>
      <c r="K19" s="18">
        <v>0</v>
      </c>
      <c r="L19" s="18">
        <v>0</v>
      </c>
      <c r="M19" s="27">
        <v>-4.774</v>
      </c>
    </row>
    <row r="20" spans="1:13" x14ac:dyDescent="0.2">
      <c r="A20" s="35" t="s">
        <v>5</v>
      </c>
      <c r="B20" s="19">
        <v>67.566000000000003</v>
      </c>
      <c r="C20" s="20">
        <v>4.367</v>
      </c>
      <c r="D20" s="20">
        <v>0</v>
      </c>
      <c r="E20" s="20">
        <v>2.0009999999999999</v>
      </c>
      <c r="F20" s="19">
        <v>346.31700000000001</v>
      </c>
      <c r="G20" s="20">
        <v>0</v>
      </c>
      <c r="H20" s="20">
        <v>0</v>
      </c>
      <c r="I20" s="20">
        <v>0.16800000000000001</v>
      </c>
      <c r="J20" s="19">
        <v>0</v>
      </c>
      <c r="K20" s="20">
        <v>0</v>
      </c>
      <c r="L20" s="20">
        <v>0</v>
      </c>
      <c r="M20" s="28">
        <v>0</v>
      </c>
    </row>
    <row r="21" spans="1:13" x14ac:dyDescent="0.2">
      <c r="A21" s="35" t="s">
        <v>6</v>
      </c>
      <c r="B21" s="19">
        <v>34.079000000000001</v>
      </c>
      <c r="C21" s="20">
        <v>10.727</v>
      </c>
      <c r="D21" s="20">
        <v>0</v>
      </c>
      <c r="E21" s="20">
        <v>-58.838000000000001</v>
      </c>
      <c r="F21" s="19">
        <v>337.95800000000003</v>
      </c>
      <c r="G21" s="20">
        <v>0</v>
      </c>
      <c r="H21" s="20">
        <v>0</v>
      </c>
      <c r="I21" s="20">
        <v>-19.978999999999999</v>
      </c>
      <c r="J21" s="19">
        <v>10.882</v>
      </c>
      <c r="K21" s="20">
        <v>0</v>
      </c>
      <c r="L21" s="20">
        <v>0</v>
      </c>
      <c r="M21" s="28">
        <v>0</v>
      </c>
    </row>
    <row r="22" spans="1:13" x14ac:dyDescent="0.2">
      <c r="A22" s="35" t="s">
        <v>7</v>
      </c>
      <c r="B22" s="19">
        <v>22.088999999999999</v>
      </c>
      <c r="C22" s="20">
        <v>0.443</v>
      </c>
      <c r="D22" s="21">
        <v>0</v>
      </c>
      <c r="E22" s="20">
        <v>-4.96</v>
      </c>
      <c r="F22" s="19">
        <v>50.49</v>
      </c>
      <c r="G22" s="20">
        <v>0</v>
      </c>
      <c r="H22" s="20">
        <v>0</v>
      </c>
      <c r="I22" s="20">
        <v>0.23799999999999999</v>
      </c>
      <c r="J22" s="19">
        <v>0</v>
      </c>
      <c r="K22" s="20">
        <v>0</v>
      </c>
      <c r="L22" s="20">
        <v>0</v>
      </c>
      <c r="M22" s="28">
        <v>0</v>
      </c>
    </row>
    <row r="23" spans="1:13" x14ac:dyDescent="0.2">
      <c r="A23" s="35" t="s">
        <v>8</v>
      </c>
      <c r="B23" s="19">
        <v>91.53</v>
      </c>
      <c r="C23" s="20">
        <v>21.811</v>
      </c>
      <c r="D23" s="20">
        <v>0</v>
      </c>
      <c r="E23" s="20">
        <v>84.8</v>
      </c>
      <c r="F23" s="19">
        <v>128.81100000000001</v>
      </c>
      <c r="G23" s="20">
        <v>0</v>
      </c>
      <c r="H23" s="20">
        <v>0</v>
      </c>
      <c r="I23" s="20">
        <v>12.253</v>
      </c>
      <c r="J23" s="19">
        <v>0</v>
      </c>
      <c r="K23" s="20">
        <v>0</v>
      </c>
      <c r="L23" s="20">
        <v>0</v>
      </c>
      <c r="M23" s="28">
        <v>0</v>
      </c>
    </row>
    <row r="24" spans="1:13" x14ac:dyDescent="0.2">
      <c r="A24" s="35" t="s">
        <v>9</v>
      </c>
      <c r="B24" s="19">
        <v>38.523000000000003</v>
      </c>
      <c r="C24" s="20">
        <v>8.9830000000000005</v>
      </c>
      <c r="D24" s="20">
        <v>0</v>
      </c>
      <c r="E24" s="20">
        <v>20.13</v>
      </c>
      <c r="F24" s="19">
        <v>286.03699999999998</v>
      </c>
      <c r="G24" s="20">
        <v>0</v>
      </c>
      <c r="H24" s="20">
        <v>0</v>
      </c>
      <c r="I24" s="20">
        <v>-24.234999999999999</v>
      </c>
      <c r="J24" s="19">
        <v>1.6E-2</v>
      </c>
      <c r="K24" s="20">
        <v>0.6</v>
      </c>
      <c r="L24" s="20">
        <v>0</v>
      </c>
      <c r="M24" s="28">
        <v>0</v>
      </c>
    </row>
    <row r="25" spans="1:13" x14ac:dyDescent="0.2">
      <c r="A25" s="35" t="s">
        <v>10</v>
      </c>
      <c r="B25" s="19">
        <v>33.298000000000002</v>
      </c>
      <c r="C25" s="20">
        <v>5.875</v>
      </c>
      <c r="D25" s="20">
        <v>0</v>
      </c>
      <c r="E25" s="20">
        <v>-9.0809999999999995</v>
      </c>
      <c r="F25" s="19">
        <v>141.74600000000001</v>
      </c>
      <c r="G25" s="20">
        <v>5.5E-2</v>
      </c>
      <c r="H25" s="20">
        <v>0</v>
      </c>
      <c r="I25" s="20">
        <v>5</v>
      </c>
      <c r="J25" s="19">
        <v>0</v>
      </c>
      <c r="K25" s="20">
        <v>0</v>
      </c>
      <c r="L25" s="20">
        <v>0</v>
      </c>
      <c r="M25" s="28">
        <v>0</v>
      </c>
    </row>
    <row r="26" spans="1:13" x14ac:dyDescent="0.2">
      <c r="A26" s="35" t="s">
        <v>11</v>
      </c>
      <c r="B26" s="19">
        <v>120.64700000000001</v>
      </c>
      <c r="C26" s="20">
        <v>265.64400000000001</v>
      </c>
      <c r="D26" s="20">
        <v>63.082000000000001</v>
      </c>
      <c r="E26" s="20">
        <v>-4.6459999999999999</v>
      </c>
      <c r="F26" s="19">
        <v>221.06100000000001</v>
      </c>
      <c r="G26" s="20">
        <v>1.302</v>
      </c>
      <c r="H26" s="20">
        <v>18.247</v>
      </c>
      <c r="I26" s="20">
        <v>0.86799999999999999</v>
      </c>
      <c r="J26" s="19">
        <v>3</v>
      </c>
      <c r="K26" s="20">
        <v>0</v>
      </c>
      <c r="L26" s="20">
        <v>0</v>
      </c>
      <c r="M26" s="28">
        <v>0</v>
      </c>
    </row>
    <row r="27" spans="1:13" x14ac:dyDescent="0.2">
      <c r="A27" s="36" t="s">
        <v>12</v>
      </c>
      <c r="B27" s="22">
        <v>73.143000000000001</v>
      </c>
      <c r="C27" s="23">
        <v>99.269000000000005</v>
      </c>
      <c r="D27" s="23">
        <v>0</v>
      </c>
      <c r="E27" s="23">
        <v>23.172999999999998</v>
      </c>
      <c r="F27" s="22">
        <v>111.625</v>
      </c>
      <c r="G27" s="23">
        <v>0</v>
      </c>
      <c r="H27" s="23">
        <v>0</v>
      </c>
      <c r="I27" s="23">
        <v>0.70899999999999996</v>
      </c>
      <c r="J27" s="22">
        <v>0</v>
      </c>
      <c r="K27" s="23">
        <v>0</v>
      </c>
      <c r="L27" s="23">
        <v>0</v>
      </c>
      <c r="M27" s="29">
        <v>0</v>
      </c>
    </row>
    <row r="28" spans="1:13" x14ac:dyDescent="0.2">
      <c r="A28" s="33" t="s">
        <v>13</v>
      </c>
      <c r="B28" s="30">
        <f>SUM(B19:B27)</f>
        <v>530.28300000000002</v>
      </c>
      <c r="C28" s="31">
        <f>SUM(C19:C27)</f>
        <v>425.92200000000003</v>
      </c>
      <c r="D28" s="31">
        <f>SUM(D19:D27)</f>
        <v>63.082000000000001</v>
      </c>
      <c r="E28" s="31">
        <f t="shared" ref="E28:M28" si="3">SUM(E19:E27)</f>
        <v>58.880999999999986</v>
      </c>
      <c r="F28" s="30">
        <f t="shared" si="3"/>
        <v>1766.509</v>
      </c>
      <c r="G28" s="31">
        <f t="shared" si="3"/>
        <v>1.357</v>
      </c>
      <c r="H28" s="31">
        <f t="shared" si="3"/>
        <v>18.247</v>
      </c>
      <c r="I28" s="31">
        <f t="shared" si="3"/>
        <v>-24.809000000000001</v>
      </c>
      <c r="J28" s="30">
        <f t="shared" si="3"/>
        <v>14.366</v>
      </c>
      <c r="K28" s="31">
        <f t="shared" si="3"/>
        <v>0.6</v>
      </c>
      <c r="L28" s="31">
        <f t="shared" si="3"/>
        <v>0</v>
      </c>
      <c r="M28" s="32">
        <f t="shared" si="3"/>
        <v>-4.774</v>
      </c>
    </row>
    <row r="31" spans="1:13" ht="15" x14ac:dyDescent="0.2">
      <c r="A31" s="14" t="s">
        <v>37</v>
      </c>
    </row>
    <row r="32" spans="1:13" x14ac:dyDescent="0.2">
      <c r="B32" s="42" t="s">
        <v>0</v>
      </c>
      <c r="C32" s="43"/>
      <c r="D32" s="43"/>
      <c r="E32" s="43"/>
      <c r="F32" s="42" t="s">
        <v>1</v>
      </c>
      <c r="G32" s="43"/>
      <c r="H32" s="43"/>
      <c r="I32" s="43"/>
      <c r="J32" s="42" t="s">
        <v>2</v>
      </c>
      <c r="K32" s="43"/>
      <c r="L32" s="43"/>
      <c r="M32" s="44"/>
    </row>
    <row r="33" spans="1:13" x14ac:dyDescent="0.2">
      <c r="A33" s="37" t="s">
        <v>3</v>
      </c>
      <c r="B33" s="15" t="s">
        <v>15</v>
      </c>
      <c r="C33" s="16" t="s">
        <v>16</v>
      </c>
      <c r="D33" s="16" t="s">
        <v>17</v>
      </c>
      <c r="E33" s="16" t="s">
        <v>18</v>
      </c>
      <c r="F33" s="15" t="s">
        <v>15</v>
      </c>
      <c r="G33" s="16" t="s">
        <v>16</v>
      </c>
      <c r="H33" s="16" t="s">
        <v>17</v>
      </c>
      <c r="I33" s="16" t="s">
        <v>18</v>
      </c>
      <c r="J33" s="15" t="s">
        <v>15</v>
      </c>
      <c r="K33" s="16" t="s">
        <v>16</v>
      </c>
      <c r="L33" s="16" t="s">
        <v>17</v>
      </c>
      <c r="M33" s="26" t="s">
        <v>18</v>
      </c>
    </row>
    <row r="34" spans="1:13" x14ac:dyDescent="0.2">
      <c r="A34" s="38" t="s">
        <v>4</v>
      </c>
      <c r="B34" s="17">
        <v>0</v>
      </c>
      <c r="C34" s="18">
        <v>0</v>
      </c>
      <c r="D34" s="18">
        <v>0</v>
      </c>
      <c r="E34" s="18">
        <v>0</v>
      </c>
      <c r="F34" s="17">
        <v>0</v>
      </c>
      <c r="G34" s="18">
        <v>0</v>
      </c>
      <c r="H34" s="18">
        <v>0</v>
      </c>
      <c r="I34" s="18">
        <v>0</v>
      </c>
      <c r="J34" s="17">
        <v>0</v>
      </c>
      <c r="K34" s="18">
        <v>0</v>
      </c>
      <c r="L34" s="18">
        <v>0</v>
      </c>
      <c r="M34" s="27">
        <v>0</v>
      </c>
    </row>
    <row r="35" spans="1:13" x14ac:dyDescent="0.2">
      <c r="A35" s="39" t="s">
        <v>5</v>
      </c>
      <c r="B35" s="19">
        <v>1.496</v>
      </c>
      <c r="C35" s="20">
        <v>0</v>
      </c>
      <c r="D35" s="20">
        <v>0</v>
      </c>
      <c r="E35" s="20">
        <v>0</v>
      </c>
      <c r="F35" s="19">
        <v>1.8169999999999999</v>
      </c>
      <c r="G35" s="20">
        <v>0</v>
      </c>
      <c r="H35" s="20">
        <v>0</v>
      </c>
      <c r="I35" s="20">
        <v>0</v>
      </c>
      <c r="J35" s="19">
        <v>0</v>
      </c>
      <c r="K35" s="20">
        <v>0</v>
      </c>
      <c r="L35" s="20">
        <v>0</v>
      </c>
      <c r="M35" s="28">
        <v>0</v>
      </c>
    </row>
    <row r="36" spans="1:13" x14ac:dyDescent="0.2">
      <c r="A36" s="39" t="s">
        <v>6</v>
      </c>
      <c r="B36" s="19">
        <v>2.206</v>
      </c>
      <c r="C36" s="20">
        <v>0</v>
      </c>
      <c r="D36" s="20">
        <v>0</v>
      </c>
      <c r="E36" s="20">
        <v>0</v>
      </c>
      <c r="F36" s="19">
        <v>6.7</v>
      </c>
      <c r="G36" s="20">
        <v>0</v>
      </c>
      <c r="H36" s="20">
        <v>0</v>
      </c>
      <c r="I36" s="20">
        <v>0</v>
      </c>
      <c r="J36" s="19">
        <v>0</v>
      </c>
      <c r="K36" s="20">
        <v>0</v>
      </c>
      <c r="L36" s="20">
        <v>0</v>
      </c>
      <c r="M36" s="28">
        <v>0</v>
      </c>
    </row>
    <row r="37" spans="1:13" x14ac:dyDescent="0.2">
      <c r="A37" s="39" t="s">
        <v>7</v>
      </c>
      <c r="B37" s="19">
        <v>0</v>
      </c>
      <c r="C37" s="20">
        <v>0</v>
      </c>
      <c r="D37" s="21">
        <v>0</v>
      </c>
      <c r="E37" s="20">
        <v>0</v>
      </c>
      <c r="F37" s="19">
        <v>0</v>
      </c>
      <c r="G37" s="20">
        <v>0</v>
      </c>
      <c r="H37" s="20">
        <v>0</v>
      </c>
      <c r="I37" s="20">
        <v>0</v>
      </c>
      <c r="J37" s="19">
        <v>0</v>
      </c>
      <c r="K37" s="20">
        <v>0</v>
      </c>
      <c r="L37" s="20">
        <v>0</v>
      </c>
      <c r="M37" s="28">
        <v>0</v>
      </c>
    </row>
    <row r="38" spans="1:13" x14ac:dyDescent="0.2">
      <c r="A38" s="39" t="s">
        <v>8</v>
      </c>
      <c r="B38" s="19">
        <v>0</v>
      </c>
      <c r="C38" s="20">
        <v>0</v>
      </c>
      <c r="D38" s="20">
        <v>0</v>
      </c>
      <c r="E38" s="20">
        <v>0</v>
      </c>
      <c r="F38" s="19">
        <v>0.91500000000000004</v>
      </c>
      <c r="G38" s="20">
        <v>0</v>
      </c>
      <c r="H38" s="20">
        <v>0</v>
      </c>
      <c r="I38" s="20">
        <v>0</v>
      </c>
      <c r="J38" s="19">
        <v>0</v>
      </c>
      <c r="K38" s="20">
        <v>0</v>
      </c>
      <c r="L38" s="20">
        <v>0</v>
      </c>
      <c r="M38" s="28">
        <v>0</v>
      </c>
    </row>
    <row r="39" spans="1:13" x14ac:dyDescent="0.2">
      <c r="A39" s="39" t="s">
        <v>9</v>
      </c>
      <c r="B39" s="19">
        <v>16.773</v>
      </c>
      <c r="C39" s="20">
        <v>0.97399999999999998</v>
      </c>
      <c r="D39" s="20">
        <v>0</v>
      </c>
      <c r="E39" s="20">
        <v>2.2370000000000001</v>
      </c>
      <c r="F39" s="19">
        <v>11.212999999999999</v>
      </c>
      <c r="G39" s="20">
        <v>0</v>
      </c>
      <c r="H39" s="20">
        <v>0</v>
      </c>
      <c r="I39" s="20">
        <v>1.8440000000000001</v>
      </c>
      <c r="J39" s="19">
        <v>0</v>
      </c>
      <c r="K39" s="20">
        <v>0</v>
      </c>
      <c r="L39" s="20">
        <v>0</v>
      </c>
      <c r="M39" s="28">
        <v>6.5000000000000002E-2</v>
      </c>
    </row>
    <row r="40" spans="1:13" x14ac:dyDescent="0.2">
      <c r="A40" s="39" t="s">
        <v>10</v>
      </c>
      <c r="B40" s="19">
        <v>14.337</v>
      </c>
      <c r="C40" s="20">
        <v>2.2949999999999999</v>
      </c>
      <c r="D40" s="20">
        <v>0</v>
      </c>
      <c r="E40" s="20">
        <v>2.2749999999999999</v>
      </c>
      <c r="F40" s="19">
        <v>26.84</v>
      </c>
      <c r="G40" s="20">
        <v>0</v>
      </c>
      <c r="H40" s="20">
        <v>0</v>
      </c>
      <c r="I40" s="20">
        <v>2.306</v>
      </c>
      <c r="J40" s="19">
        <v>0</v>
      </c>
      <c r="K40" s="20">
        <v>0</v>
      </c>
      <c r="L40" s="20">
        <v>0</v>
      </c>
      <c r="M40" s="28">
        <v>0</v>
      </c>
    </row>
    <row r="41" spans="1:13" x14ac:dyDescent="0.2">
      <c r="A41" s="39" t="s">
        <v>11</v>
      </c>
      <c r="B41" s="19">
        <v>56.677999999999997</v>
      </c>
      <c r="C41" s="20">
        <v>25.408000000000001</v>
      </c>
      <c r="D41" s="20">
        <v>0</v>
      </c>
      <c r="E41" s="20">
        <v>26.503</v>
      </c>
      <c r="F41" s="19">
        <v>168.44</v>
      </c>
      <c r="G41" s="20">
        <v>0</v>
      </c>
      <c r="H41" s="20">
        <v>62.441000000000003</v>
      </c>
      <c r="I41" s="20">
        <v>26.523</v>
      </c>
      <c r="J41" s="19">
        <v>1.385</v>
      </c>
      <c r="K41" s="20">
        <v>0</v>
      </c>
      <c r="L41" s="20">
        <v>0</v>
      </c>
      <c r="M41" s="28">
        <v>4.032</v>
      </c>
    </row>
    <row r="42" spans="1:13" x14ac:dyDescent="0.2">
      <c r="A42" s="40" t="s">
        <v>12</v>
      </c>
      <c r="B42" s="22">
        <v>0.58199999999999996</v>
      </c>
      <c r="C42" s="23">
        <v>7.9000000000000001E-2</v>
      </c>
      <c r="D42" s="23">
        <v>0</v>
      </c>
      <c r="E42" s="23">
        <v>0</v>
      </c>
      <c r="F42" s="22">
        <v>0</v>
      </c>
      <c r="G42" s="23">
        <v>0</v>
      </c>
      <c r="H42" s="23">
        <v>0</v>
      </c>
      <c r="I42" s="23">
        <v>0</v>
      </c>
      <c r="J42" s="22">
        <v>0</v>
      </c>
      <c r="K42" s="23">
        <v>0</v>
      </c>
      <c r="L42" s="23">
        <v>0</v>
      </c>
      <c r="M42" s="29">
        <v>0</v>
      </c>
    </row>
    <row r="43" spans="1:13" x14ac:dyDescent="0.2">
      <c r="A43" s="33" t="s">
        <v>13</v>
      </c>
      <c r="B43" s="30">
        <f>SUM(B34:B42)</f>
        <v>92.071999999999989</v>
      </c>
      <c r="C43" s="31">
        <f>SUM(C34:C42)</f>
        <v>28.756</v>
      </c>
      <c r="D43" s="31">
        <f>SUM(D34:D42)</f>
        <v>0</v>
      </c>
      <c r="E43" s="31">
        <f t="shared" ref="E43:M43" si="4">SUM(E34:E42)</f>
        <v>31.015000000000001</v>
      </c>
      <c r="F43" s="30">
        <f t="shared" si="4"/>
        <v>215.92500000000001</v>
      </c>
      <c r="G43" s="31">
        <f t="shared" si="4"/>
        <v>0</v>
      </c>
      <c r="H43" s="31">
        <f t="shared" si="4"/>
        <v>62.441000000000003</v>
      </c>
      <c r="I43" s="31">
        <f t="shared" si="4"/>
        <v>30.673000000000002</v>
      </c>
      <c r="J43" s="30">
        <f t="shared" si="4"/>
        <v>1.385</v>
      </c>
      <c r="K43" s="31">
        <f t="shared" si="4"/>
        <v>0</v>
      </c>
      <c r="L43" s="31">
        <f t="shared" si="4"/>
        <v>0</v>
      </c>
      <c r="M43" s="32">
        <f t="shared" si="4"/>
        <v>4.0970000000000004</v>
      </c>
    </row>
    <row r="46" spans="1:13" ht="15" x14ac:dyDescent="0.2">
      <c r="A46" s="24" t="s">
        <v>14</v>
      </c>
    </row>
    <row r="47" spans="1:13" x14ac:dyDescent="0.2">
      <c r="A47" s="13" t="s">
        <v>21</v>
      </c>
    </row>
    <row r="48" spans="1:13" x14ac:dyDescent="0.2">
      <c r="A48" s="13" t="s">
        <v>22</v>
      </c>
    </row>
    <row r="49" spans="1:13" x14ac:dyDescent="0.2">
      <c r="A49" s="13" t="s">
        <v>23</v>
      </c>
    </row>
    <row r="50" spans="1:13" x14ac:dyDescent="0.2">
      <c r="A50" s="41" t="s">
        <v>24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</sheetData>
  <mergeCells count="10">
    <mergeCell ref="A50:M50"/>
    <mergeCell ref="B32:E32"/>
    <mergeCell ref="F32:I32"/>
    <mergeCell ref="J32:M32"/>
    <mergeCell ref="B9:E9"/>
    <mergeCell ref="F9:I9"/>
    <mergeCell ref="J9:M9"/>
    <mergeCell ref="B17:E17"/>
    <mergeCell ref="F17:I17"/>
    <mergeCell ref="J17:M17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5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73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8" spans="1:13" ht="15" x14ac:dyDescent="0.2">
      <c r="A8" s="14" t="s">
        <v>63</v>
      </c>
    </row>
    <row r="9" spans="1:13" x14ac:dyDescent="0.2">
      <c r="B9" s="42" t="s">
        <v>0</v>
      </c>
      <c r="C9" s="43"/>
      <c r="D9" s="43"/>
      <c r="E9" s="43"/>
      <c r="F9" s="42" t="s">
        <v>1</v>
      </c>
      <c r="G9" s="43"/>
      <c r="H9" s="43"/>
      <c r="I9" s="43"/>
      <c r="J9" s="42" t="s">
        <v>2</v>
      </c>
      <c r="K9" s="43"/>
      <c r="L9" s="43"/>
      <c r="M9" s="44"/>
    </row>
    <row r="10" spans="1:13" x14ac:dyDescent="0.2">
      <c r="A10" s="33" t="s">
        <v>71</v>
      </c>
      <c r="B10" s="15" t="s">
        <v>15</v>
      </c>
      <c r="C10" s="16" t="s">
        <v>16</v>
      </c>
      <c r="D10" s="16" t="s">
        <v>17</v>
      </c>
      <c r="E10" s="16" t="s">
        <v>18</v>
      </c>
      <c r="F10" s="15" t="s">
        <v>15</v>
      </c>
      <c r="G10" s="16" t="s">
        <v>16</v>
      </c>
      <c r="H10" s="16" t="s">
        <v>17</v>
      </c>
      <c r="I10" s="16" t="s">
        <v>18</v>
      </c>
      <c r="J10" s="15" t="s">
        <v>15</v>
      </c>
      <c r="K10" s="16" t="s">
        <v>16</v>
      </c>
      <c r="L10" s="16" t="s">
        <v>17</v>
      </c>
      <c r="M10" s="26" t="s">
        <v>18</v>
      </c>
    </row>
    <row r="11" spans="1:13" x14ac:dyDescent="0.2">
      <c r="A11" s="34" t="s">
        <v>34</v>
      </c>
      <c r="B11" s="17">
        <f t="shared" ref="B11:M11" si="0">B28</f>
        <v>5.5749999999999993</v>
      </c>
      <c r="C11" s="18">
        <f t="shared" si="0"/>
        <v>0</v>
      </c>
      <c r="D11" s="18">
        <f t="shared" si="0"/>
        <v>0</v>
      </c>
      <c r="E11" s="18">
        <f t="shared" si="0"/>
        <v>-20.855</v>
      </c>
      <c r="F11" s="17">
        <f t="shared" si="0"/>
        <v>2085.2249999999999</v>
      </c>
      <c r="G11" s="18">
        <f t="shared" si="0"/>
        <v>291.30399999999997</v>
      </c>
      <c r="H11" s="18">
        <f t="shared" si="0"/>
        <v>18.254999999999999</v>
      </c>
      <c r="I11" s="18">
        <f t="shared" si="0"/>
        <v>-303.02</v>
      </c>
      <c r="J11" s="17">
        <f t="shared" si="0"/>
        <v>1887.6889999999999</v>
      </c>
      <c r="K11" s="18">
        <f t="shared" si="0"/>
        <v>4.8099999999999996</v>
      </c>
      <c r="L11" s="18">
        <f t="shared" si="0"/>
        <v>2.3149999999999999</v>
      </c>
      <c r="M11" s="27">
        <f t="shared" si="0"/>
        <v>42.100999999999999</v>
      </c>
    </row>
    <row r="12" spans="1:13" x14ac:dyDescent="0.2">
      <c r="A12" s="35" t="s">
        <v>35</v>
      </c>
      <c r="B12" s="19">
        <f t="shared" ref="B12:M12" si="1">B43</f>
        <v>3.2080000000000002</v>
      </c>
      <c r="C12" s="20">
        <f t="shared" si="1"/>
        <v>5.3999999999999999E-2</v>
      </c>
      <c r="D12" s="20">
        <f t="shared" si="1"/>
        <v>0</v>
      </c>
      <c r="E12" s="20">
        <f t="shared" si="1"/>
        <v>-15.538</v>
      </c>
      <c r="F12" s="19">
        <f t="shared" si="1"/>
        <v>106.25700000000001</v>
      </c>
      <c r="G12" s="20">
        <f t="shared" si="1"/>
        <v>17.573</v>
      </c>
      <c r="H12" s="20">
        <f t="shared" si="1"/>
        <v>0</v>
      </c>
      <c r="I12" s="20">
        <f t="shared" si="1"/>
        <v>-8.9039999999999999</v>
      </c>
      <c r="J12" s="19">
        <f t="shared" si="1"/>
        <v>76.745999999999995</v>
      </c>
      <c r="K12" s="20">
        <f t="shared" si="1"/>
        <v>0</v>
      </c>
      <c r="L12" s="20">
        <f t="shared" si="1"/>
        <v>0</v>
      </c>
      <c r="M12" s="28">
        <f t="shared" si="1"/>
        <v>15.727</v>
      </c>
    </row>
    <row r="13" spans="1:13" x14ac:dyDescent="0.2">
      <c r="A13" s="33" t="s">
        <v>13</v>
      </c>
      <c r="B13" s="30">
        <f t="shared" ref="B13:M13" si="2">SUM(B11:B12)</f>
        <v>8.7829999999999995</v>
      </c>
      <c r="C13" s="31">
        <f t="shared" si="2"/>
        <v>5.3999999999999999E-2</v>
      </c>
      <c r="D13" s="31">
        <f t="shared" si="2"/>
        <v>0</v>
      </c>
      <c r="E13" s="31">
        <f t="shared" si="2"/>
        <v>-36.393000000000001</v>
      </c>
      <c r="F13" s="30">
        <f t="shared" si="2"/>
        <v>2191.482</v>
      </c>
      <c r="G13" s="31">
        <f t="shared" si="2"/>
        <v>308.87699999999995</v>
      </c>
      <c r="H13" s="31">
        <f t="shared" si="2"/>
        <v>18.254999999999999</v>
      </c>
      <c r="I13" s="31">
        <f t="shared" si="2"/>
        <v>-311.92399999999998</v>
      </c>
      <c r="J13" s="30">
        <f t="shared" si="2"/>
        <v>1964.4349999999999</v>
      </c>
      <c r="K13" s="31">
        <f t="shared" si="2"/>
        <v>4.8099999999999996</v>
      </c>
      <c r="L13" s="31">
        <f t="shared" si="2"/>
        <v>2.3149999999999999</v>
      </c>
      <c r="M13" s="32">
        <f t="shared" si="2"/>
        <v>57.828000000000003</v>
      </c>
    </row>
    <row r="16" spans="1:13" ht="15" x14ac:dyDescent="0.2">
      <c r="A16" s="14" t="s">
        <v>64</v>
      </c>
    </row>
    <row r="17" spans="1:13" x14ac:dyDescent="0.2">
      <c r="B17" s="42" t="s">
        <v>0</v>
      </c>
      <c r="C17" s="43"/>
      <c r="D17" s="43"/>
      <c r="E17" s="43"/>
      <c r="F17" s="42" t="s">
        <v>1</v>
      </c>
      <c r="G17" s="43"/>
      <c r="H17" s="43"/>
      <c r="I17" s="43"/>
      <c r="J17" s="42" t="s">
        <v>2</v>
      </c>
      <c r="K17" s="43"/>
      <c r="L17" s="43"/>
      <c r="M17" s="44"/>
    </row>
    <row r="18" spans="1:13" x14ac:dyDescent="0.2">
      <c r="A18" s="33" t="s">
        <v>3</v>
      </c>
      <c r="B18" s="15" t="s">
        <v>15</v>
      </c>
      <c r="C18" s="16" t="s">
        <v>16</v>
      </c>
      <c r="D18" s="16" t="s">
        <v>17</v>
      </c>
      <c r="E18" s="16" t="s">
        <v>18</v>
      </c>
      <c r="F18" s="15" t="s">
        <v>15</v>
      </c>
      <c r="G18" s="16" t="s">
        <v>16</v>
      </c>
      <c r="H18" s="16" t="s">
        <v>17</v>
      </c>
      <c r="I18" s="16" t="s">
        <v>18</v>
      </c>
      <c r="J18" s="15" t="s">
        <v>15</v>
      </c>
      <c r="K18" s="16" t="s">
        <v>16</v>
      </c>
      <c r="L18" s="16" t="s">
        <v>17</v>
      </c>
      <c r="M18" s="26" t="s">
        <v>18</v>
      </c>
    </row>
    <row r="19" spans="1:13" x14ac:dyDescent="0.2">
      <c r="A19" s="34" t="s">
        <v>4</v>
      </c>
      <c r="B19" s="17">
        <v>0</v>
      </c>
      <c r="C19" s="18">
        <v>0</v>
      </c>
      <c r="D19" s="18">
        <v>0</v>
      </c>
      <c r="E19" s="18">
        <v>0</v>
      </c>
      <c r="F19" s="17">
        <v>105.49299999999999</v>
      </c>
      <c r="G19" s="18">
        <v>2.798</v>
      </c>
      <c r="H19" s="18">
        <v>0</v>
      </c>
      <c r="I19" s="18">
        <v>-3.8780000000000001</v>
      </c>
      <c r="J19" s="17">
        <v>176.55600000000001</v>
      </c>
      <c r="K19" s="18">
        <v>0</v>
      </c>
      <c r="L19" s="18">
        <v>0</v>
      </c>
      <c r="M19" s="27">
        <v>-19.042000000000002</v>
      </c>
    </row>
    <row r="20" spans="1:13" x14ac:dyDescent="0.2">
      <c r="A20" s="35" t="s">
        <v>5</v>
      </c>
      <c r="B20" s="19">
        <v>0.01</v>
      </c>
      <c r="C20" s="20">
        <v>0</v>
      </c>
      <c r="D20" s="20">
        <v>0</v>
      </c>
      <c r="E20" s="20">
        <v>-21.081</v>
      </c>
      <c r="F20" s="19">
        <v>116.346</v>
      </c>
      <c r="G20" s="20">
        <v>6.8550000000000004</v>
      </c>
      <c r="H20" s="20">
        <v>0</v>
      </c>
      <c r="I20" s="20">
        <v>-38.716999999999999</v>
      </c>
      <c r="J20" s="19">
        <v>209.86600000000001</v>
      </c>
      <c r="K20" s="20">
        <v>0</v>
      </c>
      <c r="L20" s="20">
        <v>0</v>
      </c>
      <c r="M20" s="28">
        <v>1.145</v>
      </c>
    </row>
    <row r="21" spans="1:13" x14ac:dyDescent="0.2">
      <c r="A21" s="35" t="s">
        <v>6</v>
      </c>
      <c r="B21" s="19">
        <v>4.2329999999999997</v>
      </c>
      <c r="C21" s="20">
        <v>0</v>
      </c>
      <c r="D21" s="20">
        <v>0</v>
      </c>
      <c r="E21" s="20">
        <v>6.0000000000000001E-3</v>
      </c>
      <c r="F21" s="19">
        <v>187.851</v>
      </c>
      <c r="G21" s="20">
        <v>5.4809999999999999</v>
      </c>
      <c r="H21" s="20">
        <v>18.254999999999999</v>
      </c>
      <c r="I21" s="20">
        <v>-56.4</v>
      </c>
      <c r="J21" s="19">
        <v>180.304</v>
      </c>
      <c r="K21" s="20">
        <v>0</v>
      </c>
      <c r="L21" s="20">
        <v>0</v>
      </c>
      <c r="M21" s="28">
        <v>-0.16600000000000001</v>
      </c>
    </row>
    <row r="22" spans="1:13" x14ac:dyDescent="0.2">
      <c r="A22" s="35" t="s">
        <v>7</v>
      </c>
      <c r="B22" s="19">
        <v>0</v>
      </c>
      <c r="C22" s="20">
        <v>0</v>
      </c>
      <c r="D22" s="21">
        <v>0</v>
      </c>
      <c r="E22" s="20">
        <v>0</v>
      </c>
      <c r="F22" s="19">
        <v>80.277000000000001</v>
      </c>
      <c r="G22" s="20">
        <v>8.3089999999999993</v>
      </c>
      <c r="H22" s="20">
        <v>0</v>
      </c>
      <c r="I22" s="20">
        <v>-25.123999999999999</v>
      </c>
      <c r="J22" s="19">
        <v>64.111999999999995</v>
      </c>
      <c r="K22" s="20">
        <v>0</v>
      </c>
      <c r="L22" s="20">
        <v>0.9</v>
      </c>
      <c r="M22" s="28">
        <v>0</v>
      </c>
    </row>
    <row r="23" spans="1:13" x14ac:dyDescent="0.2">
      <c r="A23" s="35" t="s">
        <v>8</v>
      </c>
      <c r="B23" s="19">
        <v>0.19900000000000001</v>
      </c>
      <c r="C23" s="20">
        <v>0</v>
      </c>
      <c r="D23" s="20">
        <v>0</v>
      </c>
      <c r="E23" s="20">
        <v>-0.02</v>
      </c>
      <c r="F23" s="19">
        <v>363.68599999999998</v>
      </c>
      <c r="G23" s="20">
        <v>9.0679999999999996</v>
      </c>
      <c r="H23" s="20">
        <v>0</v>
      </c>
      <c r="I23" s="20">
        <v>-54.530999999999999</v>
      </c>
      <c r="J23" s="19">
        <v>505.57299999999998</v>
      </c>
      <c r="K23" s="20">
        <v>0</v>
      </c>
      <c r="L23" s="20">
        <v>1.415</v>
      </c>
      <c r="M23" s="28">
        <v>9.2439999999999998</v>
      </c>
    </row>
    <row r="24" spans="1:13" x14ac:dyDescent="0.2">
      <c r="A24" s="35" t="s">
        <v>9</v>
      </c>
      <c r="B24" s="19">
        <v>0.35099999999999998</v>
      </c>
      <c r="C24" s="20">
        <v>0</v>
      </c>
      <c r="D24" s="20">
        <v>0</v>
      </c>
      <c r="E24" s="20">
        <v>6.7000000000000004E-2</v>
      </c>
      <c r="F24" s="19">
        <v>468.30200000000002</v>
      </c>
      <c r="G24" s="20">
        <v>32.545000000000002</v>
      </c>
      <c r="H24" s="20">
        <v>0</v>
      </c>
      <c r="I24" s="20">
        <v>-110.71</v>
      </c>
      <c r="J24" s="19">
        <v>94.965999999999994</v>
      </c>
      <c r="K24" s="20">
        <v>0</v>
      </c>
      <c r="L24" s="20">
        <v>0</v>
      </c>
      <c r="M24" s="28">
        <v>16.013999999999999</v>
      </c>
    </row>
    <row r="25" spans="1:13" x14ac:dyDescent="0.2">
      <c r="A25" s="35" t="s">
        <v>10</v>
      </c>
      <c r="B25" s="19">
        <v>0</v>
      </c>
      <c r="C25" s="20">
        <v>0</v>
      </c>
      <c r="D25" s="20">
        <v>0</v>
      </c>
      <c r="E25" s="20">
        <v>0</v>
      </c>
      <c r="F25" s="19">
        <v>163.61000000000001</v>
      </c>
      <c r="G25" s="20">
        <v>12.84</v>
      </c>
      <c r="H25" s="20">
        <v>0</v>
      </c>
      <c r="I25" s="20">
        <v>50.328000000000003</v>
      </c>
      <c r="J25" s="19">
        <v>200.23400000000001</v>
      </c>
      <c r="K25" s="20">
        <v>0</v>
      </c>
      <c r="L25" s="20">
        <v>0</v>
      </c>
      <c r="M25" s="28">
        <v>32.795999999999999</v>
      </c>
    </row>
    <row r="26" spans="1:13" x14ac:dyDescent="0.2">
      <c r="A26" s="35" t="s">
        <v>11</v>
      </c>
      <c r="B26" s="19">
        <v>1.7999999999999999E-2</v>
      </c>
      <c r="C26" s="20">
        <v>0</v>
      </c>
      <c r="D26" s="20">
        <v>0</v>
      </c>
      <c r="E26" s="20">
        <v>0</v>
      </c>
      <c r="F26" s="19">
        <v>307.73899999999998</v>
      </c>
      <c r="G26" s="20">
        <v>173.744</v>
      </c>
      <c r="H26" s="20">
        <v>0</v>
      </c>
      <c r="I26" s="20">
        <v>-67.634</v>
      </c>
      <c r="J26" s="19">
        <v>340.68599999999998</v>
      </c>
      <c r="K26" s="20">
        <v>4.8099999999999996</v>
      </c>
      <c r="L26" s="20">
        <v>0</v>
      </c>
      <c r="M26" s="28">
        <v>0.34899999999999998</v>
      </c>
    </row>
    <row r="27" spans="1:13" x14ac:dyDescent="0.2">
      <c r="A27" s="36" t="s">
        <v>12</v>
      </c>
      <c r="B27" s="22">
        <v>0.76400000000000001</v>
      </c>
      <c r="C27" s="23">
        <v>0</v>
      </c>
      <c r="D27" s="23">
        <v>0</v>
      </c>
      <c r="E27" s="23">
        <v>0.17299999999999999</v>
      </c>
      <c r="F27" s="22">
        <v>291.92099999999999</v>
      </c>
      <c r="G27" s="23">
        <v>39.664000000000001</v>
      </c>
      <c r="H27" s="23">
        <v>0</v>
      </c>
      <c r="I27" s="23">
        <v>3.6459999999999999</v>
      </c>
      <c r="J27" s="22">
        <v>115.392</v>
      </c>
      <c r="K27" s="23">
        <v>0</v>
      </c>
      <c r="L27" s="23">
        <v>0</v>
      </c>
      <c r="M27" s="29">
        <v>1.7609999999999999</v>
      </c>
    </row>
    <row r="28" spans="1:13" x14ac:dyDescent="0.2">
      <c r="A28" s="33" t="s">
        <v>13</v>
      </c>
      <c r="B28" s="30">
        <f>SUM(B19:B27)</f>
        <v>5.5749999999999993</v>
      </c>
      <c r="C28" s="31">
        <f>SUM(C19:C27)</f>
        <v>0</v>
      </c>
      <c r="D28" s="31">
        <f>SUM(D19:D27)</f>
        <v>0</v>
      </c>
      <c r="E28" s="31">
        <f t="shared" ref="E28:M28" si="3">SUM(E19:E27)</f>
        <v>-20.855</v>
      </c>
      <c r="F28" s="30">
        <f t="shared" si="3"/>
        <v>2085.2249999999999</v>
      </c>
      <c r="G28" s="31">
        <f t="shared" si="3"/>
        <v>291.30399999999997</v>
      </c>
      <c r="H28" s="31">
        <f t="shared" si="3"/>
        <v>18.254999999999999</v>
      </c>
      <c r="I28" s="31">
        <f t="shared" si="3"/>
        <v>-303.02</v>
      </c>
      <c r="J28" s="30">
        <f t="shared" si="3"/>
        <v>1887.6889999999999</v>
      </c>
      <c r="K28" s="31">
        <f t="shared" si="3"/>
        <v>4.8099999999999996</v>
      </c>
      <c r="L28" s="31">
        <f t="shared" si="3"/>
        <v>2.3149999999999999</v>
      </c>
      <c r="M28" s="32">
        <f t="shared" si="3"/>
        <v>42.100999999999999</v>
      </c>
    </row>
    <row r="31" spans="1:13" ht="15" x14ac:dyDescent="0.2">
      <c r="A31" s="14" t="s">
        <v>65</v>
      </c>
    </row>
    <row r="32" spans="1:13" x14ac:dyDescent="0.2">
      <c r="B32" s="42" t="s">
        <v>0</v>
      </c>
      <c r="C32" s="43"/>
      <c r="D32" s="43"/>
      <c r="E32" s="43"/>
      <c r="F32" s="42" t="s">
        <v>1</v>
      </c>
      <c r="G32" s="43"/>
      <c r="H32" s="43"/>
      <c r="I32" s="43"/>
      <c r="J32" s="42" t="s">
        <v>2</v>
      </c>
      <c r="K32" s="43"/>
      <c r="L32" s="43"/>
      <c r="M32" s="44"/>
    </row>
    <row r="33" spans="1:13" x14ac:dyDescent="0.2">
      <c r="A33" s="37" t="s">
        <v>3</v>
      </c>
      <c r="B33" s="15" t="s">
        <v>15</v>
      </c>
      <c r="C33" s="16" t="s">
        <v>16</v>
      </c>
      <c r="D33" s="16" t="s">
        <v>17</v>
      </c>
      <c r="E33" s="16" t="s">
        <v>18</v>
      </c>
      <c r="F33" s="15" t="s">
        <v>15</v>
      </c>
      <c r="G33" s="16" t="s">
        <v>16</v>
      </c>
      <c r="H33" s="16" t="s">
        <v>17</v>
      </c>
      <c r="I33" s="16" t="s">
        <v>18</v>
      </c>
      <c r="J33" s="15" t="s">
        <v>15</v>
      </c>
      <c r="K33" s="16" t="s">
        <v>16</v>
      </c>
      <c r="L33" s="16" t="s">
        <v>17</v>
      </c>
      <c r="M33" s="26" t="s">
        <v>18</v>
      </c>
    </row>
    <row r="34" spans="1:13" x14ac:dyDescent="0.2">
      <c r="A34" s="38" t="s">
        <v>4</v>
      </c>
      <c r="B34" s="17">
        <v>0</v>
      </c>
      <c r="C34" s="18">
        <v>0</v>
      </c>
      <c r="D34" s="18">
        <v>0</v>
      </c>
      <c r="E34" s="18">
        <v>0</v>
      </c>
      <c r="F34" s="17">
        <v>0</v>
      </c>
      <c r="G34" s="18">
        <v>0</v>
      </c>
      <c r="H34" s="18">
        <v>0</v>
      </c>
      <c r="I34" s="18">
        <v>0</v>
      </c>
      <c r="J34" s="17">
        <v>0</v>
      </c>
      <c r="K34" s="18">
        <v>0</v>
      </c>
      <c r="L34" s="18">
        <v>0</v>
      </c>
      <c r="M34" s="27">
        <v>0</v>
      </c>
    </row>
    <row r="35" spans="1:13" x14ac:dyDescent="0.2">
      <c r="A35" s="39" t="s">
        <v>5</v>
      </c>
      <c r="B35" s="19">
        <v>1.7030000000000001</v>
      </c>
      <c r="C35" s="20">
        <v>0</v>
      </c>
      <c r="D35" s="20">
        <v>0</v>
      </c>
      <c r="E35" s="20">
        <v>-15.538</v>
      </c>
      <c r="F35" s="19">
        <v>2.7090000000000001</v>
      </c>
      <c r="G35" s="20">
        <v>0</v>
      </c>
      <c r="H35" s="20">
        <v>0</v>
      </c>
      <c r="I35" s="20">
        <v>-15.538</v>
      </c>
      <c r="J35" s="19">
        <v>0</v>
      </c>
      <c r="K35" s="20">
        <v>0</v>
      </c>
      <c r="L35" s="20">
        <v>0</v>
      </c>
      <c r="M35" s="28">
        <v>0</v>
      </c>
    </row>
    <row r="36" spans="1:13" x14ac:dyDescent="0.2">
      <c r="A36" s="39" t="s">
        <v>6</v>
      </c>
      <c r="B36" s="19">
        <v>0</v>
      </c>
      <c r="C36" s="20">
        <v>0</v>
      </c>
      <c r="D36" s="20">
        <v>0</v>
      </c>
      <c r="E36" s="20">
        <v>0</v>
      </c>
      <c r="F36" s="19">
        <v>2.081</v>
      </c>
      <c r="G36" s="20">
        <v>0</v>
      </c>
      <c r="H36" s="20">
        <v>0</v>
      </c>
      <c r="I36" s="20">
        <v>0</v>
      </c>
      <c r="J36" s="19">
        <v>1.4239999999999999</v>
      </c>
      <c r="K36" s="20">
        <v>0</v>
      </c>
      <c r="L36" s="20">
        <v>0</v>
      </c>
      <c r="M36" s="28">
        <v>0</v>
      </c>
    </row>
    <row r="37" spans="1:13" x14ac:dyDescent="0.2">
      <c r="A37" s="39" t="s">
        <v>7</v>
      </c>
      <c r="B37" s="19">
        <v>0</v>
      </c>
      <c r="C37" s="20">
        <v>0</v>
      </c>
      <c r="D37" s="21">
        <v>0</v>
      </c>
      <c r="E37" s="20">
        <v>0</v>
      </c>
      <c r="F37" s="19">
        <v>0</v>
      </c>
      <c r="G37" s="20">
        <v>0</v>
      </c>
      <c r="H37" s="20">
        <v>0</v>
      </c>
      <c r="I37" s="20">
        <v>0</v>
      </c>
      <c r="J37" s="19">
        <v>0.6</v>
      </c>
      <c r="K37" s="20">
        <v>0</v>
      </c>
      <c r="L37" s="20">
        <v>0</v>
      </c>
      <c r="M37" s="28">
        <v>0</v>
      </c>
    </row>
    <row r="38" spans="1:13" x14ac:dyDescent="0.2">
      <c r="A38" s="39" t="s">
        <v>8</v>
      </c>
      <c r="B38" s="19">
        <v>0</v>
      </c>
      <c r="C38" s="20">
        <v>0</v>
      </c>
      <c r="D38" s="20">
        <v>0</v>
      </c>
      <c r="E38" s="20">
        <v>0</v>
      </c>
      <c r="F38" s="19">
        <v>0</v>
      </c>
      <c r="G38" s="20">
        <v>0</v>
      </c>
      <c r="H38" s="20">
        <v>0</v>
      </c>
      <c r="I38" s="20">
        <v>0</v>
      </c>
      <c r="J38" s="19">
        <v>0</v>
      </c>
      <c r="K38" s="20">
        <v>0</v>
      </c>
      <c r="L38" s="20">
        <v>0</v>
      </c>
      <c r="M38" s="28">
        <v>0</v>
      </c>
    </row>
    <row r="39" spans="1:13" x14ac:dyDescent="0.2">
      <c r="A39" s="39" t="s">
        <v>9</v>
      </c>
      <c r="B39" s="19">
        <v>0</v>
      </c>
      <c r="C39" s="20">
        <v>0</v>
      </c>
      <c r="D39" s="20">
        <v>0</v>
      </c>
      <c r="E39" s="20">
        <v>0</v>
      </c>
      <c r="F39" s="19">
        <v>9.173</v>
      </c>
      <c r="G39" s="20">
        <v>0.183</v>
      </c>
      <c r="H39" s="20">
        <v>0</v>
      </c>
      <c r="I39" s="20">
        <v>0</v>
      </c>
      <c r="J39" s="19">
        <v>12.19</v>
      </c>
      <c r="K39" s="20">
        <v>0</v>
      </c>
      <c r="L39" s="20">
        <v>0</v>
      </c>
      <c r="M39" s="28">
        <v>-0.96599999999999997</v>
      </c>
    </row>
    <row r="40" spans="1:13" x14ac:dyDescent="0.2">
      <c r="A40" s="39" t="s">
        <v>10</v>
      </c>
      <c r="B40" s="19">
        <v>0.439</v>
      </c>
      <c r="C40" s="20">
        <v>0</v>
      </c>
      <c r="D40" s="20">
        <v>0</v>
      </c>
      <c r="E40" s="20">
        <v>0</v>
      </c>
      <c r="F40" s="19">
        <v>14.177</v>
      </c>
      <c r="G40" s="20">
        <v>7.7069999999999999</v>
      </c>
      <c r="H40" s="20">
        <v>0</v>
      </c>
      <c r="I40" s="20">
        <v>6.6020000000000003</v>
      </c>
      <c r="J40" s="19">
        <v>12.477</v>
      </c>
      <c r="K40" s="20">
        <v>0</v>
      </c>
      <c r="L40" s="20">
        <v>0</v>
      </c>
      <c r="M40" s="28">
        <v>3.3410000000000002</v>
      </c>
    </row>
    <row r="41" spans="1:13" x14ac:dyDescent="0.2">
      <c r="A41" s="39" t="s">
        <v>11</v>
      </c>
      <c r="B41" s="19">
        <v>0</v>
      </c>
      <c r="C41" s="20">
        <v>0</v>
      </c>
      <c r="D41" s="20">
        <v>0</v>
      </c>
      <c r="E41" s="20">
        <v>0</v>
      </c>
      <c r="F41" s="19">
        <v>78.075000000000003</v>
      </c>
      <c r="G41" s="20">
        <v>9.6829999999999998</v>
      </c>
      <c r="H41" s="20">
        <v>0</v>
      </c>
      <c r="I41" s="20">
        <v>3.2000000000000001E-2</v>
      </c>
      <c r="J41" s="19">
        <v>50.052</v>
      </c>
      <c r="K41" s="20">
        <v>0</v>
      </c>
      <c r="L41" s="20">
        <v>0</v>
      </c>
      <c r="M41" s="28">
        <v>13.352</v>
      </c>
    </row>
    <row r="42" spans="1:13" x14ac:dyDescent="0.2">
      <c r="A42" s="40" t="s">
        <v>12</v>
      </c>
      <c r="B42" s="22">
        <v>1.0660000000000001</v>
      </c>
      <c r="C42" s="23">
        <v>5.3999999999999999E-2</v>
      </c>
      <c r="D42" s="23">
        <v>0</v>
      </c>
      <c r="E42" s="23">
        <v>0</v>
      </c>
      <c r="F42" s="22">
        <v>4.2000000000000003E-2</v>
      </c>
      <c r="G42" s="23">
        <v>0</v>
      </c>
      <c r="H42" s="23">
        <v>0</v>
      </c>
      <c r="I42" s="23">
        <v>0</v>
      </c>
      <c r="J42" s="22">
        <v>3.0000000000000001E-3</v>
      </c>
      <c r="K42" s="23">
        <v>0</v>
      </c>
      <c r="L42" s="23">
        <v>0</v>
      </c>
      <c r="M42" s="29">
        <v>0</v>
      </c>
    </row>
    <row r="43" spans="1:13" x14ac:dyDescent="0.2">
      <c r="A43" s="33" t="s">
        <v>13</v>
      </c>
      <c r="B43" s="30">
        <f>SUM(B34:B42)</f>
        <v>3.2080000000000002</v>
      </c>
      <c r="C43" s="31">
        <f>SUM(C34:C42)</f>
        <v>5.3999999999999999E-2</v>
      </c>
      <c r="D43" s="31">
        <f>SUM(D34:D42)</f>
        <v>0</v>
      </c>
      <c r="E43" s="31">
        <f t="shared" ref="E43:M43" si="4">SUM(E34:E42)</f>
        <v>-15.538</v>
      </c>
      <c r="F43" s="30">
        <f t="shared" si="4"/>
        <v>106.25700000000001</v>
      </c>
      <c r="G43" s="31">
        <f t="shared" si="4"/>
        <v>17.573</v>
      </c>
      <c r="H43" s="31">
        <f t="shared" si="4"/>
        <v>0</v>
      </c>
      <c r="I43" s="31">
        <f t="shared" si="4"/>
        <v>-8.9039999999999999</v>
      </c>
      <c r="J43" s="30">
        <f t="shared" si="4"/>
        <v>76.745999999999995</v>
      </c>
      <c r="K43" s="31">
        <f t="shared" si="4"/>
        <v>0</v>
      </c>
      <c r="L43" s="31">
        <f t="shared" si="4"/>
        <v>0</v>
      </c>
      <c r="M43" s="32">
        <f t="shared" si="4"/>
        <v>15.727</v>
      </c>
    </row>
    <row r="46" spans="1:13" ht="15" x14ac:dyDescent="0.2">
      <c r="A46" s="24" t="s">
        <v>14</v>
      </c>
    </row>
    <row r="47" spans="1:13" x14ac:dyDescent="0.2">
      <c r="A47" s="13" t="s">
        <v>21</v>
      </c>
    </row>
    <row r="48" spans="1:13" x14ac:dyDescent="0.2">
      <c r="A48" s="13" t="s">
        <v>22</v>
      </c>
    </row>
    <row r="49" spans="1:13" x14ac:dyDescent="0.2">
      <c r="A49" s="13" t="s">
        <v>23</v>
      </c>
    </row>
    <row r="50" spans="1:13" x14ac:dyDescent="0.2">
      <c r="A50" s="41" t="s">
        <v>24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</sheetData>
  <mergeCells count="10">
    <mergeCell ref="B9:E9"/>
    <mergeCell ref="F9:I9"/>
    <mergeCell ref="J9:M9"/>
    <mergeCell ref="A50:M50"/>
    <mergeCell ref="B17:E17"/>
    <mergeCell ref="F17:I17"/>
    <mergeCell ref="J17:M17"/>
    <mergeCell ref="B32:E32"/>
    <mergeCell ref="F32:I32"/>
    <mergeCell ref="J32:M3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5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73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8" spans="1:13" ht="15" x14ac:dyDescent="0.2">
      <c r="A8" s="14" t="s">
        <v>66</v>
      </c>
    </row>
    <row r="9" spans="1:13" x14ac:dyDescent="0.2">
      <c r="B9" s="42" t="s">
        <v>0</v>
      </c>
      <c r="C9" s="43"/>
      <c r="D9" s="43"/>
      <c r="E9" s="43"/>
      <c r="F9" s="42" t="s">
        <v>1</v>
      </c>
      <c r="G9" s="43"/>
      <c r="H9" s="43"/>
      <c r="I9" s="43"/>
      <c r="J9" s="42" t="s">
        <v>2</v>
      </c>
      <c r="K9" s="43"/>
      <c r="L9" s="43"/>
      <c r="M9" s="44"/>
    </row>
    <row r="10" spans="1:13" x14ac:dyDescent="0.2">
      <c r="A10" s="33" t="s">
        <v>71</v>
      </c>
      <c r="B10" s="15" t="s">
        <v>15</v>
      </c>
      <c r="C10" s="16" t="s">
        <v>16</v>
      </c>
      <c r="D10" s="16" t="s">
        <v>17</v>
      </c>
      <c r="E10" s="16" t="s">
        <v>18</v>
      </c>
      <c r="F10" s="15" t="s">
        <v>15</v>
      </c>
      <c r="G10" s="16" t="s">
        <v>16</v>
      </c>
      <c r="H10" s="16" t="s">
        <v>17</v>
      </c>
      <c r="I10" s="16" t="s">
        <v>18</v>
      </c>
      <c r="J10" s="15" t="s">
        <v>15</v>
      </c>
      <c r="K10" s="16" t="s">
        <v>16</v>
      </c>
      <c r="L10" s="16" t="s">
        <v>17</v>
      </c>
      <c r="M10" s="26" t="s">
        <v>18</v>
      </c>
    </row>
    <row r="11" spans="1:13" x14ac:dyDescent="0.2">
      <c r="A11" s="34" t="s">
        <v>34</v>
      </c>
      <c r="B11" s="17">
        <f t="shared" ref="B11:M11" si="0">B28</f>
        <v>1.454</v>
      </c>
      <c r="C11" s="18">
        <f t="shared" si="0"/>
        <v>0</v>
      </c>
      <c r="D11" s="18">
        <f t="shared" si="0"/>
        <v>0</v>
      </c>
      <c r="E11" s="18">
        <f t="shared" si="0"/>
        <v>0.24099999999999999</v>
      </c>
      <c r="F11" s="17">
        <f t="shared" si="0"/>
        <v>1452.0149999999999</v>
      </c>
      <c r="G11" s="18">
        <f t="shared" si="0"/>
        <v>490.08700000000005</v>
      </c>
      <c r="H11" s="18">
        <f t="shared" si="0"/>
        <v>0.25</v>
      </c>
      <c r="I11" s="18">
        <f t="shared" si="0"/>
        <v>-78.268000000000001</v>
      </c>
      <c r="J11" s="17">
        <f t="shared" si="0"/>
        <v>2029.982</v>
      </c>
      <c r="K11" s="18">
        <f t="shared" si="0"/>
        <v>0.94799999999999995</v>
      </c>
      <c r="L11" s="18">
        <f t="shared" si="0"/>
        <v>5.0449999999999999</v>
      </c>
      <c r="M11" s="27">
        <f t="shared" si="0"/>
        <v>-112.96899999999999</v>
      </c>
    </row>
    <row r="12" spans="1:13" x14ac:dyDescent="0.2">
      <c r="A12" s="35" t="s">
        <v>35</v>
      </c>
      <c r="B12" s="19">
        <f t="shared" ref="B12:M12" si="1">B43</f>
        <v>0.82699999999999996</v>
      </c>
      <c r="C12" s="20">
        <f t="shared" si="1"/>
        <v>0.35499999999999998</v>
      </c>
      <c r="D12" s="20">
        <f t="shared" si="1"/>
        <v>0</v>
      </c>
      <c r="E12" s="20">
        <f t="shared" si="1"/>
        <v>-1.35</v>
      </c>
      <c r="F12" s="19">
        <f t="shared" si="1"/>
        <v>108.322</v>
      </c>
      <c r="G12" s="20">
        <f t="shared" si="1"/>
        <v>18.414999999999999</v>
      </c>
      <c r="H12" s="20">
        <f t="shared" si="1"/>
        <v>0</v>
      </c>
      <c r="I12" s="20">
        <f t="shared" si="1"/>
        <v>25.827000000000002</v>
      </c>
      <c r="J12" s="19">
        <f t="shared" si="1"/>
        <v>63.69</v>
      </c>
      <c r="K12" s="20">
        <f t="shared" si="1"/>
        <v>0.42</v>
      </c>
      <c r="L12" s="20">
        <f t="shared" si="1"/>
        <v>0</v>
      </c>
      <c r="M12" s="28">
        <f t="shared" si="1"/>
        <v>86.997</v>
      </c>
    </row>
    <row r="13" spans="1:13" x14ac:dyDescent="0.2">
      <c r="A13" s="33" t="s">
        <v>13</v>
      </c>
      <c r="B13" s="30">
        <f t="shared" ref="B13:M13" si="2">SUM(B11:B12)</f>
        <v>2.2809999999999997</v>
      </c>
      <c r="C13" s="31">
        <f t="shared" si="2"/>
        <v>0.35499999999999998</v>
      </c>
      <c r="D13" s="31">
        <f t="shared" si="2"/>
        <v>0</v>
      </c>
      <c r="E13" s="31">
        <f t="shared" si="2"/>
        <v>-1.109</v>
      </c>
      <c r="F13" s="30">
        <f t="shared" si="2"/>
        <v>1560.337</v>
      </c>
      <c r="G13" s="31">
        <f t="shared" si="2"/>
        <v>508.50200000000007</v>
      </c>
      <c r="H13" s="31">
        <f t="shared" si="2"/>
        <v>0.25</v>
      </c>
      <c r="I13" s="31">
        <f t="shared" si="2"/>
        <v>-52.441000000000003</v>
      </c>
      <c r="J13" s="30">
        <f t="shared" si="2"/>
        <v>2093.672</v>
      </c>
      <c r="K13" s="31">
        <f t="shared" si="2"/>
        <v>1.3679999999999999</v>
      </c>
      <c r="L13" s="31">
        <f t="shared" si="2"/>
        <v>5.0449999999999999</v>
      </c>
      <c r="M13" s="32">
        <f t="shared" si="2"/>
        <v>-25.971999999999994</v>
      </c>
    </row>
    <row r="16" spans="1:13" ht="15" x14ac:dyDescent="0.2">
      <c r="A16" s="14" t="s">
        <v>67</v>
      </c>
    </row>
    <row r="17" spans="1:13" x14ac:dyDescent="0.2">
      <c r="B17" s="42" t="s">
        <v>0</v>
      </c>
      <c r="C17" s="43"/>
      <c r="D17" s="43"/>
      <c r="E17" s="43"/>
      <c r="F17" s="42" t="s">
        <v>1</v>
      </c>
      <c r="G17" s="43"/>
      <c r="H17" s="43"/>
      <c r="I17" s="43"/>
      <c r="J17" s="42" t="s">
        <v>2</v>
      </c>
      <c r="K17" s="43"/>
      <c r="L17" s="43"/>
      <c r="M17" s="44"/>
    </row>
    <row r="18" spans="1:13" x14ac:dyDescent="0.2">
      <c r="A18" s="33" t="s">
        <v>3</v>
      </c>
      <c r="B18" s="15" t="s">
        <v>15</v>
      </c>
      <c r="C18" s="16" t="s">
        <v>16</v>
      </c>
      <c r="D18" s="16" t="s">
        <v>17</v>
      </c>
      <c r="E18" s="16" t="s">
        <v>18</v>
      </c>
      <c r="F18" s="15" t="s">
        <v>15</v>
      </c>
      <c r="G18" s="16" t="s">
        <v>16</v>
      </c>
      <c r="H18" s="16" t="s">
        <v>17</v>
      </c>
      <c r="I18" s="16" t="s">
        <v>18</v>
      </c>
      <c r="J18" s="15" t="s">
        <v>15</v>
      </c>
      <c r="K18" s="16" t="s">
        <v>16</v>
      </c>
      <c r="L18" s="16" t="s">
        <v>17</v>
      </c>
      <c r="M18" s="26" t="s">
        <v>18</v>
      </c>
    </row>
    <row r="19" spans="1:13" x14ac:dyDescent="0.2">
      <c r="A19" s="34" t="s">
        <v>4</v>
      </c>
      <c r="B19" s="17">
        <v>0</v>
      </c>
      <c r="C19" s="18">
        <v>0</v>
      </c>
      <c r="D19" s="18">
        <v>0</v>
      </c>
      <c r="E19" s="18">
        <v>0</v>
      </c>
      <c r="F19" s="17">
        <v>79.42</v>
      </c>
      <c r="G19" s="18">
        <v>8.2509999999999994</v>
      </c>
      <c r="H19" s="18">
        <v>0</v>
      </c>
      <c r="I19" s="18">
        <v>-7.7220000000000004</v>
      </c>
      <c r="J19" s="17">
        <v>144.29</v>
      </c>
      <c r="K19" s="18">
        <v>0</v>
      </c>
      <c r="L19" s="18">
        <v>0</v>
      </c>
      <c r="M19" s="27">
        <v>-190.83500000000001</v>
      </c>
    </row>
    <row r="20" spans="1:13" x14ac:dyDescent="0.2">
      <c r="A20" s="35" t="s">
        <v>5</v>
      </c>
      <c r="B20" s="19">
        <v>0</v>
      </c>
      <c r="C20" s="20">
        <v>0</v>
      </c>
      <c r="D20" s="20">
        <v>0</v>
      </c>
      <c r="E20" s="20">
        <v>0</v>
      </c>
      <c r="F20" s="19">
        <v>88.647000000000006</v>
      </c>
      <c r="G20" s="20">
        <v>2.7450000000000001</v>
      </c>
      <c r="H20" s="20">
        <v>0</v>
      </c>
      <c r="I20" s="20">
        <v>-86.412999999999997</v>
      </c>
      <c r="J20" s="19">
        <v>396.42099999999999</v>
      </c>
      <c r="K20" s="20">
        <v>0</v>
      </c>
      <c r="L20" s="20">
        <v>0</v>
      </c>
      <c r="M20" s="28">
        <v>-51</v>
      </c>
    </row>
    <row r="21" spans="1:13" x14ac:dyDescent="0.2">
      <c r="A21" s="35" t="s">
        <v>6</v>
      </c>
      <c r="B21" s="19">
        <v>0</v>
      </c>
      <c r="C21" s="20">
        <v>0</v>
      </c>
      <c r="D21" s="20">
        <v>0</v>
      </c>
      <c r="E21" s="20">
        <v>0</v>
      </c>
      <c r="F21" s="19">
        <v>161.97</v>
      </c>
      <c r="G21" s="20">
        <v>47.37</v>
      </c>
      <c r="H21" s="20">
        <v>0</v>
      </c>
      <c r="I21" s="20">
        <v>-47.356000000000002</v>
      </c>
      <c r="J21" s="19">
        <v>233.70599999999999</v>
      </c>
      <c r="K21" s="20">
        <v>0</v>
      </c>
      <c r="L21" s="20">
        <v>0</v>
      </c>
      <c r="M21" s="28">
        <v>6.0000000000000001E-3</v>
      </c>
    </row>
    <row r="22" spans="1:13" x14ac:dyDescent="0.2">
      <c r="A22" s="35" t="s">
        <v>7</v>
      </c>
      <c r="B22" s="19">
        <v>0</v>
      </c>
      <c r="C22" s="20">
        <v>0</v>
      </c>
      <c r="D22" s="21">
        <v>0</v>
      </c>
      <c r="E22" s="20">
        <v>0</v>
      </c>
      <c r="F22" s="19">
        <v>92.174999999999997</v>
      </c>
      <c r="G22" s="20">
        <v>2.0219999999999998</v>
      </c>
      <c r="H22" s="20">
        <v>0</v>
      </c>
      <c r="I22" s="20">
        <v>2.8759999999999999</v>
      </c>
      <c r="J22" s="19">
        <v>72.790999999999997</v>
      </c>
      <c r="K22" s="20">
        <v>0</v>
      </c>
      <c r="L22" s="20">
        <v>0</v>
      </c>
      <c r="M22" s="28">
        <v>3.7999999999999999E-2</v>
      </c>
    </row>
    <row r="23" spans="1:13" x14ac:dyDescent="0.2">
      <c r="A23" s="35" t="s">
        <v>8</v>
      </c>
      <c r="B23" s="19">
        <v>0.25600000000000001</v>
      </c>
      <c r="C23" s="20">
        <v>0</v>
      </c>
      <c r="D23" s="20">
        <v>0</v>
      </c>
      <c r="E23" s="20">
        <v>0</v>
      </c>
      <c r="F23" s="19">
        <v>227.721</v>
      </c>
      <c r="G23" s="20">
        <v>2.0049999999999999</v>
      </c>
      <c r="H23" s="20">
        <v>0</v>
      </c>
      <c r="I23" s="20">
        <v>18.332000000000001</v>
      </c>
      <c r="J23" s="19">
        <v>417.375</v>
      </c>
      <c r="K23" s="20">
        <v>0</v>
      </c>
      <c r="L23" s="20">
        <v>0</v>
      </c>
      <c r="M23" s="28">
        <v>42.351999999999997</v>
      </c>
    </row>
    <row r="24" spans="1:13" x14ac:dyDescent="0.2">
      <c r="A24" s="35" t="s">
        <v>9</v>
      </c>
      <c r="B24" s="19">
        <v>0.57799999999999996</v>
      </c>
      <c r="C24" s="20">
        <v>0</v>
      </c>
      <c r="D24" s="20">
        <v>0</v>
      </c>
      <c r="E24" s="20">
        <v>2E-3</v>
      </c>
      <c r="F24" s="19">
        <v>170.16499999999999</v>
      </c>
      <c r="G24" s="20">
        <v>41.65</v>
      </c>
      <c r="H24" s="20">
        <v>0.25</v>
      </c>
      <c r="I24" s="20">
        <v>3.0979999999999999</v>
      </c>
      <c r="J24" s="19">
        <v>77.272000000000006</v>
      </c>
      <c r="K24" s="20">
        <v>0</v>
      </c>
      <c r="L24" s="20">
        <v>0</v>
      </c>
      <c r="M24" s="28">
        <v>9.4E-2</v>
      </c>
    </row>
    <row r="25" spans="1:13" x14ac:dyDescent="0.2">
      <c r="A25" s="35" t="s">
        <v>10</v>
      </c>
      <c r="B25" s="19">
        <v>0</v>
      </c>
      <c r="C25" s="20">
        <v>0</v>
      </c>
      <c r="D25" s="20">
        <v>0</v>
      </c>
      <c r="E25" s="20">
        <v>0</v>
      </c>
      <c r="F25" s="19">
        <v>116.601</v>
      </c>
      <c r="G25" s="20">
        <v>62.652000000000001</v>
      </c>
      <c r="H25" s="20">
        <v>0</v>
      </c>
      <c r="I25" s="20">
        <v>106.714</v>
      </c>
      <c r="J25" s="19">
        <v>154.97300000000001</v>
      </c>
      <c r="K25" s="20">
        <v>0</v>
      </c>
      <c r="L25" s="20">
        <v>2</v>
      </c>
      <c r="M25" s="28">
        <v>74.384</v>
      </c>
    </row>
    <row r="26" spans="1:13" x14ac:dyDescent="0.2">
      <c r="A26" s="35" t="s">
        <v>11</v>
      </c>
      <c r="B26" s="19">
        <v>2E-3</v>
      </c>
      <c r="C26" s="20">
        <v>0</v>
      </c>
      <c r="D26" s="20">
        <v>0</v>
      </c>
      <c r="E26" s="20">
        <v>0</v>
      </c>
      <c r="F26" s="19">
        <v>286.66699999999997</v>
      </c>
      <c r="G26" s="20">
        <v>202.16900000000001</v>
      </c>
      <c r="H26" s="20">
        <v>0</v>
      </c>
      <c r="I26" s="20">
        <v>-55.856000000000002</v>
      </c>
      <c r="J26" s="19">
        <v>441.70699999999999</v>
      </c>
      <c r="K26" s="20">
        <v>0.94799999999999995</v>
      </c>
      <c r="L26" s="20">
        <v>3.0449999999999999</v>
      </c>
      <c r="M26" s="28">
        <v>0.36899999999999999</v>
      </c>
    </row>
    <row r="27" spans="1:13" x14ac:dyDescent="0.2">
      <c r="A27" s="36" t="s">
        <v>12</v>
      </c>
      <c r="B27" s="22">
        <v>0.61799999999999999</v>
      </c>
      <c r="C27" s="23">
        <v>0</v>
      </c>
      <c r="D27" s="23">
        <v>0</v>
      </c>
      <c r="E27" s="23">
        <v>0.23899999999999999</v>
      </c>
      <c r="F27" s="22">
        <v>228.649</v>
      </c>
      <c r="G27" s="23">
        <v>121.223</v>
      </c>
      <c r="H27" s="23">
        <v>0</v>
      </c>
      <c r="I27" s="23">
        <v>-11.941000000000001</v>
      </c>
      <c r="J27" s="22">
        <v>91.447000000000003</v>
      </c>
      <c r="K27" s="23">
        <v>0</v>
      </c>
      <c r="L27" s="23">
        <v>0</v>
      </c>
      <c r="M27" s="29">
        <v>11.622999999999999</v>
      </c>
    </row>
    <row r="28" spans="1:13" x14ac:dyDescent="0.2">
      <c r="A28" s="33" t="s">
        <v>13</v>
      </c>
      <c r="B28" s="30">
        <f>SUM(B19:B27)</f>
        <v>1.454</v>
      </c>
      <c r="C28" s="31">
        <f>SUM(C19:C27)</f>
        <v>0</v>
      </c>
      <c r="D28" s="31">
        <f>SUM(D19:D27)</f>
        <v>0</v>
      </c>
      <c r="E28" s="31">
        <f t="shared" ref="E28:M28" si="3">SUM(E19:E27)</f>
        <v>0.24099999999999999</v>
      </c>
      <c r="F28" s="30">
        <f t="shared" si="3"/>
        <v>1452.0149999999999</v>
      </c>
      <c r="G28" s="31">
        <f t="shared" si="3"/>
        <v>490.08700000000005</v>
      </c>
      <c r="H28" s="31">
        <f t="shared" si="3"/>
        <v>0.25</v>
      </c>
      <c r="I28" s="31">
        <f t="shared" si="3"/>
        <v>-78.268000000000001</v>
      </c>
      <c r="J28" s="30">
        <f t="shared" si="3"/>
        <v>2029.982</v>
      </c>
      <c r="K28" s="31">
        <f t="shared" si="3"/>
        <v>0.94799999999999995</v>
      </c>
      <c r="L28" s="31">
        <f t="shared" si="3"/>
        <v>5.0449999999999999</v>
      </c>
      <c r="M28" s="32">
        <f t="shared" si="3"/>
        <v>-112.96899999999999</v>
      </c>
    </row>
    <row r="31" spans="1:13" ht="15" x14ac:dyDescent="0.2">
      <c r="A31" s="14" t="s">
        <v>68</v>
      </c>
    </row>
    <row r="32" spans="1:13" x14ac:dyDescent="0.2">
      <c r="B32" s="42" t="s">
        <v>0</v>
      </c>
      <c r="C32" s="43"/>
      <c r="D32" s="43"/>
      <c r="E32" s="43"/>
      <c r="F32" s="42" t="s">
        <v>1</v>
      </c>
      <c r="G32" s="43"/>
      <c r="H32" s="43"/>
      <c r="I32" s="43"/>
      <c r="J32" s="42" t="s">
        <v>2</v>
      </c>
      <c r="K32" s="43"/>
      <c r="L32" s="43"/>
      <c r="M32" s="44"/>
    </row>
    <row r="33" spans="1:13" x14ac:dyDescent="0.2">
      <c r="A33" s="37" t="s">
        <v>3</v>
      </c>
      <c r="B33" s="15" t="s">
        <v>15</v>
      </c>
      <c r="C33" s="16" t="s">
        <v>16</v>
      </c>
      <c r="D33" s="16" t="s">
        <v>17</v>
      </c>
      <c r="E33" s="16" t="s">
        <v>18</v>
      </c>
      <c r="F33" s="15" t="s">
        <v>15</v>
      </c>
      <c r="G33" s="16" t="s">
        <v>16</v>
      </c>
      <c r="H33" s="16" t="s">
        <v>17</v>
      </c>
      <c r="I33" s="16" t="s">
        <v>18</v>
      </c>
      <c r="J33" s="15" t="s">
        <v>15</v>
      </c>
      <c r="K33" s="16" t="s">
        <v>16</v>
      </c>
      <c r="L33" s="16" t="s">
        <v>17</v>
      </c>
      <c r="M33" s="26" t="s">
        <v>18</v>
      </c>
    </row>
    <row r="34" spans="1:13" x14ac:dyDescent="0.2">
      <c r="A34" s="38" t="s">
        <v>4</v>
      </c>
      <c r="B34" s="17">
        <v>0</v>
      </c>
      <c r="C34" s="18">
        <v>0</v>
      </c>
      <c r="D34" s="18">
        <v>0</v>
      </c>
      <c r="E34" s="18">
        <v>0</v>
      </c>
      <c r="F34" s="17">
        <v>0</v>
      </c>
      <c r="G34" s="18">
        <v>0</v>
      </c>
      <c r="H34" s="18">
        <v>0</v>
      </c>
      <c r="I34" s="18">
        <v>0</v>
      </c>
      <c r="J34" s="17">
        <v>0</v>
      </c>
      <c r="K34" s="18">
        <v>0</v>
      </c>
      <c r="L34" s="18">
        <v>0</v>
      </c>
      <c r="M34" s="27">
        <v>0</v>
      </c>
    </row>
    <row r="35" spans="1:13" x14ac:dyDescent="0.2">
      <c r="A35" s="39" t="s">
        <v>5</v>
      </c>
      <c r="B35" s="19">
        <v>0</v>
      </c>
      <c r="C35" s="20">
        <v>0</v>
      </c>
      <c r="D35" s="20">
        <v>0</v>
      </c>
      <c r="E35" s="20">
        <v>0</v>
      </c>
      <c r="F35" s="19">
        <v>0.312</v>
      </c>
      <c r="G35" s="20">
        <v>0</v>
      </c>
      <c r="H35" s="20">
        <v>0</v>
      </c>
      <c r="I35" s="20">
        <v>0</v>
      </c>
      <c r="J35" s="19">
        <v>0</v>
      </c>
      <c r="K35" s="20">
        <v>0</v>
      </c>
      <c r="L35" s="20">
        <v>0</v>
      </c>
      <c r="M35" s="28">
        <v>-6.468</v>
      </c>
    </row>
    <row r="36" spans="1:13" x14ac:dyDescent="0.2">
      <c r="A36" s="39" t="s">
        <v>6</v>
      </c>
      <c r="B36" s="19">
        <v>0</v>
      </c>
      <c r="C36" s="20">
        <v>0</v>
      </c>
      <c r="D36" s="20">
        <v>0</v>
      </c>
      <c r="E36" s="20">
        <v>0</v>
      </c>
      <c r="F36" s="19">
        <v>5.3</v>
      </c>
      <c r="G36" s="20">
        <v>0</v>
      </c>
      <c r="H36" s="20">
        <v>0</v>
      </c>
      <c r="I36" s="20">
        <v>0</v>
      </c>
      <c r="J36" s="19">
        <v>2.5</v>
      </c>
      <c r="K36" s="20">
        <v>0</v>
      </c>
      <c r="L36" s="20">
        <v>0</v>
      </c>
      <c r="M36" s="28">
        <v>0</v>
      </c>
    </row>
    <row r="37" spans="1:13" x14ac:dyDescent="0.2">
      <c r="A37" s="39" t="s">
        <v>7</v>
      </c>
      <c r="B37" s="19">
        <v>0</v>
      </c>
      <c r="C37" s="20">
        <v>0</v>
      </c>
      <c r="D37" s="21">
        <v>0</v>
      </c>
      <c r="E37" s="20">
        <v>0</v>
      </c>
      <c r="F37" s="19">
        <v>0</v>
      </c>
      <c r="G37" s="20">
        <v>0</v>
      </c>
      <c r="H37" s="20">
        <v>0</v>
      </c>
      <c r="I37" s="20">
        <v>0</v>
      </c>
      <c r="J37" s="19">
        <v>0.35</v>
      </c>
      <c r="K37" s="20">
        <v>0</v>
      </c>
      <c r="L37" s="20">
        <v>0</v>
      </c>
      <c r="M37" s="28">
        <v>0</v>
      </c>
    </row>
    <row r="38" spans="1:13" x14ac:dyDescent="0.2">
      <c r="A38" s="39" t="s">
        <v>8</v>
      </c>
      <c r="B38" s="19">
        <v>0</v>
      </c>
      <c r="C38" s="20">
        <v>0</v>
      </c>
      <c r="D38" s="20">
        <v>0</v>
      </c>
      <c r="E38" s="20">
        <v>0</v>
      </c>
      <c r="F38" s="19">
        <v>0</v>
      </c>
      <c r="G38" s="20">
        <v>0</v>
      </c>
      <c r="H38" s="20">
        <v>0</v>
      </c>
      <c r="I38" s="20">
        <v>0</v>
      </c>
      <c r="J38" s="19">
        <v>0</v>
      </c>
      <c r="K38" s="20">
        <v>0</v>
      </c>
      <c r="L38" s="20">
        <v>0</v>
      </c>
      <c r="M38" s="28">
        <v>0</v>
      </c>
    </row>
    <row r="39" spans="1:13" x14ac:dyDescent="0.2">
      <c r="A39" s="39" t="s">
        <v>9</v>
      </c>
      <c r="B39" s="19">
        <v>0</v>
      </c>
      <c r="C39" s="20">
        <v>0</v>
      </c>
      <c r="D39" s="20">
        <v>0</v>
      </c>
      <c r="E39" s="20">
        <v>0</v>
      </c>
      <c r="F39" s="19">
        <v>11.045999999999999</v>
      </c>
      <c r="G39" s="20">
        <v>5.0000000000000001E-3</v>
      </c>
      <c r="H39" s="20">
        <v>0</v>
      </c>
      <c r="I39" s="20">
        <v>0</v>
      </c>
      <c r="J39" s="19">
        <v>6.0049999999999999</v>
      </c>
      <c r="K39" s="20">
        <v>0</v>
      </c>
      <c r="L39" s="20">
        <v>0</v>
      </c>
      <c r="M39" s="28">
        <v>18.919</v>
      </c>
    </row>
    <row r="40" spans="1:13" x14ac:dyDescent="0.2">
      <c r="A40" s="39" t="s">
        <v>10</v>
      </c>
      <c r="B40" s="19">
        <v>0.72299999999999998</v>
      </c>
      <c r="C40" s="20">
        <v>0.35499999999999998</v>
      </c>
      <c r="D40" s="20">
        <v>0</v>
      </c>
      <c r="E40" s="20">
        <v>-1.35</v>
      </c>
      <c r="F40" s="19">
        <v>6.8639999999999999</v>
      </c>
      <c r="G40" s="20">
        <v>4.0190000000000001</v>
      </c>
      <c r="H40" s="20">
        <v>0</v>
      </c>
      <c r="I40" s="20">
        <v>25.817</v>
      </c>
      <c r="J40" s="19">
        <v>15.638999999999999</v>
      </c>
      <c r="K40" s="20">
        <v>0</v>
      </c>
      <c r="L40" s="20">
        <v>0</v>
      </c>
      <c r="M40" s="28">
        <v>1.2869999999999999</v>
      </c>
    </row>
    <row r="41" spans="1:13" x14ac:dyDescent="0.2">
      <c r="A41" s="39" t="s">
        <v>11</v>
      </c>
      <c r="B41" s="19">
        <v>0</v>
      </c>
      <c r="C41" s="20">
        <v>0</v>
      </c>
      <c r="D41" s="20">
        <v>0</v>
      </c>
      <c r="E41" s="20">
        <v>0</v>
      </c>
      <c r="F41" s="19">
        <v>84.75</v>
      </c>
      <c r="G41" s="20">
        <v>14.391</v>
      </c>
      <c r="H41" s="20">
        <v>0</v>
      </c>
      <c r="I41" s="20">
        <v>0.01</v>
      </c>
      <c r="J41" s="19">
        <v>39.158000000000001</v>
      </c>
      <c r="K41" s="20">
        <v>0.42</v>
      </c>
      <c r="L41" s="20">
        <v>0</v>
      </c>
      <c r="M41" s="28">
        <v>73.259</v>
      </c>
    </row>
    <row r="42" spans="1:13" x14ac:dyDescent="0.2">
      <c r="A42" s="40" t="s">
        <v>12</v>
      </c>
      <c r="B42" s="22">
        <v>0.104</v>
      </c>
      <c r="C42" s="23">
        <v>0</v>
      </c>
      <c r="D42" s="23">
        <v>0</v>
      </c>
      <c r="E42" s="23">
        <v>0</v>
      </c>
      <c r="F42" s="22">
        <v>0.05</v>
      </c>
      <c r="G42" s="23">
        <v>0</v>
      </c>
      <c r="H42" s="23">
        <v>0</v>
      </c>
      <c r="I42" s="23">
        <v>0</v>
      </c>
      <c r="J42" s="22">
        <v>3.7999999999999999E-2</v>
      </c>
      <c r="K42" s="23">
        <v>0</v>
      </c>
      <c r="L42" s="23">
        <v>0</v>
      </c>
      <c r="M42" s="29">
        <v>0</v>
      </c>
    </row>
    <row r="43" spans="1:13" x14ac:dyDescent="0.2">
      <c r="A43" s="33" t="s">
        <v>13</v>
      </c>
      <c r="B43" s="30">
        <f>SUM(B34:B42)</f>
        <v>0.82699999999999996</v>
      </c>
      <c r="C43" s="31">
        <f>SUM(C34:C42)</f>
        <v>0.35499999999999998</v>
      </c>
      <c r="D43" s="31">
        <f>SUM(D34:D42)</f>
        <v>0</v>
      </c>
      <c r="E43" s="31">
        <f t="shared" ref="E43:M43" si="4">SUM(E34:E42)</f>
        <v>-1.35</v>
      </c>
      <c r="F43" s="30">
        <f t="shared" si="4"/>
        <v>108.322</v>
      </c>
      <c r="G43" s="31">
        <f t="shared" si="4"/>
        <v>18.414999999999999</v>
      </c>
      <c r="H43" s="31">
        <f t="shared" si="4"/>
        <v>0</v>
      </c>
      <c r="I43" s="31">
        <f t="shared" si="4"/>
        <v>25.827000000000002</v>
      </c>
      <c r="J43" s="30">
        <f t="shared" si="4"/>
        <v>63.69</v>
      </c>
      <c r="K43" s="31">
        <f t="shared" si="4"/>
        <v>0.42</v>
      </c>
      <c r="L43" s="31">
        <f t="shared" si="4"/>
        <v>0</v>
      </c>
      <c r="M43" s="32">
        <f t="shared" si="4"/>
        <v>86.997</v>
      </c>
    </row>
    <row r="46" spans="1:13" ht="15" x14ac:dyDescent="0.2">
      <c r="A46" s="24" t="s">
        <v>14</v>
      </c>
    </row>
    <row r="47" spans="1:13" x14ac:dyDescent="0.2">
      <c r="A47" s="13" t="s">
        <v>21</v>
      </c>
    </row>
    <row r="48" spans="1:13" x14ac:dyDescent="0.2">
      <c r="A48" s="13" t="s">
        <v>22</v>
      </c>
    </row>
    <row r="49" spans="1:13" x14ac:dyDescent="0.2">
      <c r="A49" s="13" t="s">
        <v>23</v>
      </c>
    </row>
    <row r="50" spans="1:13" x14ac:dyDescent="0.2">
      <c r="A50" s="41" t="s">
        <v>24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</sheetData>
  <mergeCells count="10">
    <mergeCell ref="B9:E9"/>
    <mergeCell ref="F9:I9"/>
    <mergeCell ref="J9:M9"/>
    <mergeCell ref="A50:M50"/>
    <mergeCell ref="B17:E17"/>
    <mergeCell ref="F17:I17"/>
    <mergeCell ref="J17:M17"/>
    <mergeCell ref="B32:E32"/>
    <mergeCell ref="F32:I32"/>
    <mergeCell ref="J32:M3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5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72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8" spans="1:13" ht="15" x14ac:dyDescent="0.2">
      <c r="A8" s="14" t="s">
        <v>74</v>
      </c>
    </row>
    <row r="9" spans="1:13" x14ac:dyDescent="0.2">
      <c r="B9" s="42" t="s">
        <v>0</v>
      </c>
      <c r="C9" s="43"/>
      <c r="D9" s="43"/>
      <c r="E9" s="43"/>
      <c r="F9" s="42" t="s">
        <v>1</v>
      </c>
      <c r="G9" s="43"/>
      <c r="H9" s="43"/>
      <c r="I9" s="43"/>
      <c r="J9" s="42" t="s">
        <v>2</v>
      </c>
      <c r="K9" s="43"/>
      <c r="L9" s="43"/>
      <c r="M9" s="44"/>
    </row>
    <row r="10" spans="1:13" x14ac:dyDescent="0.2">
      <c r="A10" s="33" t="s">
        <v>71</v>
      </c>
      <c r="B10" s="15" t="s">
        <v>15</v>
      </c>
      <c r="C10" s="16" t="s">
        <v>16</v>
      </c>
      <c r="D10" s="16" t="s">
        <v>17</v>
      </c>
      <c r="E10" s="16" t="s">
        <v>18</v>
      </c>
      <c r="F10" s="15" t="s">
        <v>15</v>
      </c>
      <c r="G10" s="16" t="s">
        <v>16</v>
      </c>
      <c r="H10" s="16" t="s">
        <v>17</v>
      </c>
      <c r="I10" s="16" t="s">
        <v>18</v>
      </c>
      <c r="J10" s="15" t="s">
        <v>15</v>
      </c>
      <c r="K10" s="16" t="s">
        <v>16</v>
      </c>
      <c r="L10" s="16" t="s">
        <v>17</v>
      </c>
      <c r="M10" s="26" t="s">
        <v>18</v>
      </c>
    </row>
    <row r="11" spans="1:13" x14ac:dyDescent="0.2">
      <c r="A11" s="34" t="s">
        <v>34</v>
      </c>
      <c r="B11" s="17">
        <f t="shared" ref="B11:M11" si="0">B28</f>
        <v>1.7509999999999999</v>
      </c>
      <c r="C11" s="18">
        <f t="shared" si="0"/>
        <v>0.03</v>
      </c>
      <c r="D11" s="18">
        <f t="shared" si="0"/>
        <v>0</v>
      </c>
      <c r="E11" s="18">
        <f t="shared" si="0"/>
        <v>-0.45500000000000007</v>
      </c>
      <c r="F11" s="17">
        <f t="shared" si="0"/>
        <v>893.61799999999994</v>
      </c>
      <c r="G11" s="18">
        <f t="shared" si="0"/>
        <v>411.67</v>
      </c>
      <c r="H11" s="18">
        <f t="shared" si="0"/>
        <v>0.5</v>
      </c>
      <c r="I11" s="18">
        <f t="shared" si="0"/>
        <v>-28.174000000000014</v>
      </c>
      <c r="J11" s="17">
        <f t="shared" si="0"/>
        <v>1708.066</v>
      </c>
      <c r="K11" s="18">
        <f t="shared" si="0"/>
        <v>14.204000000000001</v>
      </c>
      <c r="L11" s="18">
        <f t="shared" si="0"/>
        <v>2</v>
      </c>
      <c r="M11" s="27">
        <f t="shared" si="0"/>
        <v>21.586000000000002</v>
      </c>
    </row>
    <row r="12" spans="1:13" x14ac:dyDescent="0.2">
      <c r="A12" s="35" t="s">
        <v>35</v>
      </c>
      <c r="B12" s="19">
        <f t="shared" ref="B12:M12" si="1">B43</f>
        <v>0.51100000000000001</v>
      </c>
      <c r="C12" s="20">
        <f t="shared" si="1"/>
        <v>0.16700000000000001</v>
      </c>
      <c r="D12" s="20">
        <f t="shared" si="1"/>
        <v>0</v>
      </c>
      <c r="E12" s="20">
        <f t="shared" si="1"/>
        <v>-5.6000000000000001E-2</v>
      </c>
      <c r="F12" s="19">
        <f t="shared" si="1"/>
        <v>44.158999999999999</v>
      </c>
      <c r="G12" s="20">
        <f t="shared" si="1"/>
        <v>15.008999999999999</v>
      </c>
      <c r="H12" s="20">
        <f t="shared" si="1"/>
        <v>0</v>
      </c>
      <c r="I12" s="20">
        <f t="shared" si="1"/>
        <v>74.997</v>
      </c>
      <c r="J12" s="19">
        <f t="shared" si="1"/>
        <v>117.56700000000001</v>
      </c>
      <c r="K12" s="20">
        <f t="shared" si="1"/>
        <v>2.2890000000000001</v>
      </c>
      <c r="L12" s="20">
        <f t="shared" si="1"/>
        <v>0</v>
      </c>
      <c r="M12" s="28">
        <f t="shared" si="1"/>
        <v>190.935</v>
      </c>
    </row>
    <row r="13" spans="1:13" x14ac:dyDescent="0.2">
      <c r="A13" s="33" t="s">
        <v>13</v>
      </c>
      <c r="B13" s="30">
        <f t="shared" ref="B13:M13" si="2">SUM(B11:B12)</f>
        <v>2.262</v>
      </c>
      <c r="C13" s="31">
        <f t="shared" si="2"/>
        <v>0.19700000000000001</v>
      </c>
      <c r="D13" s="31">
        <f t="shared" si="2"/>
        <v>0</v>
      </c>
      <c r="E13" s="31">
        <f t="shared" si="2"/>
        <v>-0.51100000000000012</v>
      </c>
      <c r="F13" s="30">
        <f t="shared" si="2"/>
        <v>937.77699999999993</v>
      </c>
      <c r="G13" s="31">
        <f t="shared" si="2"/>
        <v>426.67900000000003</v>
      </c>
      <c r="H13" s="31">
        <f t="shared" si="2"/>
        <v>0.5</v>
      </c>
      <c r="I13" s="31">
        <f t="shared" si="2"/>
        <v>46.822999999999986</v>
      </c>
      <c r="J13" s="30">
        <f t="shared" si="2"/>
        <v>1825.633</v>
      </c>
      <c r="K13" s="31">
        <f t="shared" si="2"/>
        <v>16.493000000000002</v>
      </c>
      <c r="L13" s="31">
        <f t="shared" si="2"/>
        <v>2</v>
      </c>
      <c r="M13" s="32">
        <f t="shared" si="2"/>
        <v>212.52100000000002</v>
      </c>
    </row>
    <row r="16" spans="1:13" ht="15" x14ac:dyDescent="0.2">
      <c r="A16" s="14" t="s">
        <v>69</v>
      </c>
    </row>
    <row r="17" spans="1:13" x14ac:dyDescent="0.2">
      <c r="B17" s="42" t="s">
        <v>0</v>
      </c>
      <c r="C17" s="43"/>
      <c r="D17" s="43"/>
      <c r="E17" s="43"/>
      <c r="F17" s="42" t="s">
        <v>1</v>
      </c>
      <c r="G17" s="43"/>
      <c r="H17" s="43"/>
      <c r="I17" s="43"/>
      <c r="J17" s="42" t="s">
        <v>2</v>
      </c>
      <c r="K17" s="43"/>
      <c r="L17" s="43"/>
      <c r="M17" s="44"/>
    </row>
    <row r="18" spans="1:13" x14ac:dyDescent="0.2">
      <c r="A18" s="33" t="s">
        <v>3</v>
      </c>
      <c r="B18" s="15" t="s">
        <v>15</v>
      </c>
      <c r="C18" s="16" t="s">
        <v>16</v>
      </c>
      <c r="D18" s="16" t="s">
        <v>17</v>
      </c>
      <c r="E18" s="16" t="s">
        <v>18</v>
      </c>
      <c r="F18" s="15" t="s">
        <v>15</v>
      </c>
      <c r="G18" s="16" t="s">
        <v>16</v>
      </c>
      <c r="H18" s="16" t="s">
        <v>17</v>
      </c>
      <c r="I18" s="16" t="s">
        <v>18</v>
      </c>
      <c r="J18" s="15" t="s">
        <v>15</v>
      </c>
      <c r="K18" s="16" t="s">
        <v>16</v>
      </c>
      <c r="L18" s="16" t="s">
        <v>17</v>
      </c>
      <c r="M18" s="26" t="s">
        <v>18</v>
      </c>
    </row>
    <row r="19" spans="1:13" x14ac:dyDescent="0.2">
      <c r="A19" s="34" t="s">
        <v>4</v>
      </c>
      <c r="B19" s="17">
        <v>0</v>
      </c>
      <c r="C19" s="18">
        <v>0</v>
      </c>
      <c r="D19" s="18">
        <v>0</v>
      </c>
      <c r="E19" s="18">
        <v>0</v>
      </c>
      <c r="F19" s="17">
        <v>52.930999999999997</v>
      </c>
      <c r="G19" s="18">
        <v>6.2279999999999998</v>
      </c>
      <c r="H19" s="18">
        <v>0</v>
      </c>
      <c r="I19" s="18">
        <v>29.766999999999999</v>
      </c>
      <c r="J19" s="17">
        <v>271.31299999999999</v>
      </c>
      <c r="K19" s="18">
        <v>0</v>
      </c>
      <c r="L19" s="18">
        <v>0</v>
      </c>
      <c r="M19" s="27">
        <v>41.679000000000002</v>
      </c>
    </row>
    <row r="20" spans="1:13" x14ac:dyDescent="0.2">
      <c r="A20" s="35" t="s">
        <v>5</v>
      </c>
      <c r="B20" s="19">
        <v>0</v>
      </c>
      <c r="C20" s="20">
        <v>0</v>
      </c>
      <c r="D20" s="20">
        <v>0</v>
      </c>
      <c r="E20" s="20">
        <v>0</v>
      </c>
      <c r="F20" s="19">
        <v>88.320999999999998</v>
      </c>
      <c r="G20" s="20">
        <v>5.2110000000000003</v>
      </c>
      <c r="H20" s="20">
        <v>0</v>
      </c>
      <c r="I20" s="20">
        <v>-66.138000000000005</v>
      </c>
      <c r="J20" s="19">
        <v>272.88900000000001</v>
      </c>
      <c r="K20" s="20">
        <v>0</v>
      </c>
      <c r="L20" s="20">
        <v>0</v>
      </c>
      <c r="M20" s="28">
        <v>0.436</v>
      </c>
    </row>
    <row r="21" spans="1:13" x14ac:dyDescent="0.2">
      <c r="A21" s="35" t="s">
        <v>6</v>
      </c>
      <c r="B21" s="19">
        <v>0</v>
      </c>
      <c r="C21" s="20">
        <v>0</v>
      </c>
      <c r="D21" s="20">
        <v>0</v>
      </c>
      <c r="E21" s="20">
        <v>0</v>
      </c>
      <c r="F21" s="19">
        <v>163.72499999999999</v>
      </c>
      <c r="G21" s="20">
        <v>3.1589999999999998</v>
      </c>
      <c r="H21" s="20">
        <v>0.5</v>
      </c>
      <c r="I21" s="20">
        <v>27.474</v>
      </c>
      <c r="J21" s="19">
        <v>234.578</v>
      </c>
      <c r="K21" s="20">
        <v>0</v>
      </c>
      <c r="L21" s="20">
        <v>0</v>
      </c>
      <c r="M21" s="28">
        <v>-13.11</v>
      </c>
    </row>
    <row r="22" spans="1:13" x14ac:dyDescent="0.2">
      <c r="A22" s="35" t="s">
        <v>7</v>
      </c>
      <c r="B22" s="19">
        <v>0</v>
      </c>
      <c r="C22" s="20">
        <v>0</v>
      </c>
      <c r="D22" s="21">
        <v>0</v>
      </c>
      <c r="E22" s="20">
        <v>0</v>
      </c>
      <c r="F22" s="19">
        <v>48.216000000000001</v>
      </c>
      <c r="G22" s="20">
        <v>5.2809999999999997</v>
      </c>
      <c r="H22" s="20">
        <v>0</v>
      </c>
      <c r="I22" s="20">
        <v>-34.093000000000004</v>
      </c>
      <c r="J22" s="19">
        <v>78.186999999999998</v>
      </c>
      <c r="K22" s="20">
        <v>0</v>
      </c>
      <c r="L22" s="20">
        <v>0</v>
      </c>
      <c r="M22" s="28">
        <v>0</v>
      </c>
    </row>
    <row r="23" spans="1:13" x14ac:dyDescent="0.2">
      <c r="A23" s="35" t="s">
        <v>8</v>
      </c>
      <c r="B23" s="19">
        <v>0.17799999999999999</v>
      </c>
      <c r="C23" s="20">
        <v>0</v>
      </c>
      <c r="D23" s="20">
        <v>0</v>
      </c>
      <c r="E23" s="20">
        <v>0.22800000000000001</v>
      </c>
      <c r="F23" s="19">
        <v>120.854</v>
      </c>
      <c r="G23" s="20">
        <v>2.3860000000000001</v>
      </c>
      <c r="H23" s="20">
        <v>0</v>
      </c>
      <c r="I23" s="20">
        <v>52.107999999999997</v>
      </c>
      <c r="J23" s="19">
        <v>249.26400000000001</v>
      </c>
      <c r="K23" s="20">
        <v>0</v>
      </c>
      <c r="L23" s="20">
        <v>0</v>
      </c>
      <c r="M23" s="28">
        <v>-2.097</v>
      </c>
    </row>
    <row r="24" spans="1:13" x14ac:dyDescent="0.2">
      <c r="A24" s="35" t="s">
        <v>9</v>
      </c>
      <c r="B24" s="19">
        <v>1.516</v>
      </c>
      <c r="C24" s="20">
        <v>0</v>
      </c>
      <c r="D24" s="20">
        <v>0</v>
      </c>
      <c r="E24" s="20">
        <v>-1.048</v>
      </c>
      <c r="F24" s="19">
        <v>84.07</v>
      </c>
      <c r="G24" s="20">
        <v>48.927999999999997</v>
      </c>
      <c r="H24" s="20">
        <v>0</v>
      </c>
      <c r="I24" s="20">
        <v>23.128</v>
      </c>
      <c r="J24" s="19">
        <v>55.923999999999999</v>
      </c>
      <c r="K24" s="20">
        <v>0.497</v>
      </c>
      <c r="L24" s="20">
        <v>2</v>
      </c>
      <c r="M24" s="28">
        <v>-9.0549999999999997</v>
      </c>
    </row>
    <row r="25" spans="1:13" x14ac:dyDescent="0.2">
      <c r="A25" s="35" t="s">
        <v>10</v>
      </c>
      <c r="B25" s="19">
        <v>0</v>
      </c>
      <c r="C25" s="20">
        <v>0</v>
      </c>
      <c r="D25" s="20">
        <v>0</v>
      </c>
      <c r="E25" s="20">
        <v>0</v>
      </c>
      <c r="F25" s="19">
        <v>60.539000000000001</v>
      </c>
      <c r="G25" s="20">
        <v>43.838000000000001</v>
      </c>
      <c r="H25" s="20">
        <v>0</v>
      </c>
      <c r="I25" s="20">
        <v>23.800999999999998</v>
      </c>
      <c r="J25" s="19">
        <v>187.24700000000001</v>
      </c>
      <c r="K25" s="20">
        <v>0</v>
      </c>
      <c r="L25" s="20">
        <v>0</v>
      </c>
      <c r="M25" s="28">
        <v>36.478000000000002</v>
      </c>
    </row>
    <row r="26" spans="1:13" x14ac:dyDescent="0.2">
      <c r="A26" s="35" t="s">
        <v>11</v>
      </c>
      <c r="B26" s="19">
        <v>2.7E-2</v>
      </c>
      <c r="C26" s="20">
        <v>0</v>
      </c>
      <c r="D26" s="20">
        <v>0</v>
      </c>
      <c r="E26" s="20">
        <v>0</v>
      </c>
      <c r="F26" s="19">
        <v>128.47900000000001</v>
      </c>
      <c r="G26" s="20">
        <v>127.464</v>
      </c>
      <c r="H26" s="20">
        <v>0</v>
      </c>
      <c r="I26" s="20">
        <v>-71.710999999999999</v>
      </c>
      <c r="J26" s="19">
        <v>263.55900000000003</v>
      </c>
      <c r="K26" s="20">
        <v>13.707000000000001</v>
      </c>
      <c r="L26" s="20">
        <v>0</v>
      </c>
      <c r="M26" s="28">
        <v>-33.805</v>
      </c>
    </row>
    <row r="27" spans="1:13" x14ac:dyDescent="0.2">
      <c r="A27" s="36" t="s">
        <v>12</v>
      </c>
      <c r="B27" s="22">
        <v>0.03</v>
      </c>
      <c r="C27" s="23">
        <v>0.03</v>
      </c>
      <c r="D27" s="23">
        <v>0</v>
      </c>
      <c r="E27" s="23">
        <v>0.36499999999999999</v>
      </c>
      <c r="F27" s="22">
        <v>146.483</v>
      </c>
      <c r="G27" s="23">
        <v>169.17500000000001</v>
      </c>
      <c r="H27" s="23">
        <v>0</v>
      </c>
      <c r="I27" s="23">
        <v>-12.51</v>
      </c>
      <c r="J27" s="22">
        <v>95.105000000000004</v>
      </c>
      <c r="K27" s="23">
        <v>0</v>
      </c>
      <c r="L27" s="23">
        <v>0</v>
      </c>
      <c r="M27" s="29">
        <v>1.06</v>
      </c>
    </row>
    <row r="28" spans="1:13" x14ac:dyDescent="0.2">
      <c r="A28" s="33" t="s">
        <v>13</v>
      </c>
      <c r="B28" s="30">
        <f>SUM(B19:B27)</f>
        <v>1.7509999999999999</v>
      </c>
      <c r="C28" s="31">
        <f>SUM(C19:C27)</f>
        <v>0.03</v>
      </c>
      <c r="D28" s="31">
        <f>SUM(D19:D27)</f>
        <v>0</v>
      </c>
      <c r="E28" s="31">
        <f t="shared" ref="E28:M28" si="3">SUM(E19:E27)</f>
        <v>-0.45500000000000007</v>
      </c>
      <c r="F28" s="30">
        <f t="shared" si="3"/>
        <v>893.61799999999994</v>
      </c>
      <c r="G28" s="31">
        <f t="shared" si="3"/>
        <v>411.67</v>
      </c>
      <c r="H28" s="31">
        <f t="shared" si="3"/>
        <v>0.5</v>
      </c>
      <c r="I28" s="31">
        <f t="shared" si="3"/>
        <v>-28.174000000000014</v>
      </c>
      <c r="J28" s="30">
        <f t="shared" si="3"/>
        <v>1708.066</v>
      </c>
      <c r="K28" s="31">
        <f t="shared" si="3"/>
        <v>14.204000000000001</v>
      </c>
      <c r="L28" s="31">
        <f t="shared" si="3"/>
        <v>2</v>
      </c>
      <c r="M28" s="32">
        <f t="shared" si="3"/>
        <v>21.586000000000002</v>
      </c>
    </row>
    <row r="31" spans="1:13" ht="15" x14ac:dyDescent="0.2">
      <c r="A31" s="14" t="s">
        <v>70</v>
      </c>
    </row>
    <row r="32" spans="1:13" x14ac:dyDescent="0.2">
      <c r="B32" s="42" t="s">
        <v>0</v>
      </c>
      <c r="C32" s="43"/>
      <c r="D32" s="43"/>
      <c r="E32" s="43"/>
      <c r="F32" s="42" t="s">
        <v>1</v>
      </c>
      <c r="G32" s="43"/>
      <c r="H32" s="43"/>
      <c r="I32" s="43"/>
      <c r="J32" s="42" t="s">
        <v>2</v>
      </c>
      <c r="K32" s="43"/>
      <c r="L32" s="43"/>
      <c r="M32" s="44"/>
    </row>
    <row r="33" spans="1:13" x14ac:dyDescent="0.2">
      <c r="A33" s="37" t="s">
        <v>3</v>
      </c>
      <c r="B33" s="15" t="s">
        <v>15</v>
      </c>
      <c r="C33" s="16" t="s">
        <v>16</v>
      </c>
      <c r="D33" s="16" t="s">
        <v>17</v>
      </c>
      <c r="E33" s="16" t="s">
        <v>18</v>
      </c>
      <c r="F33" s="15" t="s">
        <v>15</v>
      </c>
      <c r="G33" s="16" t="s">
        <v>16</v>
      </c>
      <c r="H33" s="16" t="s">
        <v>17</v>
      </c>
      <c r="I33" s="16" t="s">
        <v>18</v>
      </c>
      <c r="J33" s="15" t="s">
        <v>15</v>
      </c>
      <c r="K33" s="16" t="s">
        <v>16</v>
      </c>
      <c r="L33" s="16" t="s">
        <v>17</v>
      </c>
      <c r="M33" s="26" t="s">
        <v>18</v>
      </c>
    </row>
    <row r="34" spans="1:13" x14ac:dyDescent="0.2">
      <c r="A34" s="38" t="s">
        <v>4</v>
      </c>
      <c r="B34" s="17">
        <v>0</v>
      </c>
      <c r="C34" s="18">
        <v>0</v>
      </c>
      <c r="D34" s="18">
        <v>0</v>
      </c>
      <c r="E34" s="18">
        <v>0</v>
      </c>
      <c r="F34" s="17">
        <v>0</v>
      </c>
      <c r="G34" s="18">
        <v>0</v>
      </c>
      <c r="H34" s="18">
        <v>0</v>
      </c>
      <c r="I34" s="18">
        <v>0</v>
      </c>
      <c r="J34" s="17">
        <v>0</v>
      </c>
      <c r="K34" s="18">
        <v>0</v>
      </c>
      <c r="L34" s="18">
        <v>0</v>
      </c>
      <c r="M34" s="27">
        <v>0</v>
      </c>
    </row>
    <row r="35" spans="1:13" x14ac:dyDescent="0.2">
      <c r="A35" s="39" t="s">
        <v>5</v>
      </c>
      <c r="B35" s="19">
        <v>0</v>
      </c>
      <c r="C35" s="20">
        <v>0</v>
      </c>
      <c r="D35" s="20">
        <v>0</v>
      </c>
      <c r="E35" s="20">
        <v>0</v>
      </c>
      <c r="F35" s="19">
        <v>1.2E-2</v>
      </c>
      <c r="G35" s="20">
        <v>0</v>
      </c>
      <c r="H35" s="20">
        <v>0</v>
      </c>
      <c r="I35" s="20">
        <v>0</v>
      </c>
      <c r="J35" s="19">
        <v>0</v>
      </c>
      <c r="K35" s="20">
        <v>0</v>
      </c>
      <c r="L35" s="20">
        <v>0</v>
      </c>
      <c r="M35" s="28">
        <v>-9.0090000000000003</v>
      </c>
    </row>
    <row r="36" spans="1:13" x14ac:dyDescent="0.2">
      <c r="A36" s="39" t="s">
        <v>6</v>
      </c>
      <c r="B36" s="19">
        <v>0</v>
      </c>
      <c r="C36" s="20">
        <v>0</v>
      </c>
      <c r="D36" s="20">
        <v>0</v>
      </c>
      <c r="E36" s="20">
        <v>0</v>
      </c>
      <c r="F36" s="19">
        <v>6.0460000000000003</v>
      </c>
      <c r="G36" s="20">
        <v>0</v>
      </c>
      <c r="H36" s="20">
        <v>0</v>
      </c>
      <c r="I36" s="20">
        <v>0</v>
      </c>
      <c r="J36" s="19">
        <v>1.962</v>
      </c>
      <c r="K36" s="20">
        <v>0</v>
      </c>
      <c r="L36" s="20">
        <v>0</v>
      </c>
      <c r="M36" s="28">
        <v>63.054000000000002</v>
      </c>
    </row>
    <row r="37" spans="1:13" x14ac:dyDescent="0.2">
      <c r="A37" s="39" t="s">
        <v>7</v>
      </c>
      <c r="B37" s="19">
        <v>0</v>
      </c>
      <c r="C37" s="20">
        <v>0</v>
      </c>
      <c r="D37" s="21">
        <v>0</v>
      </c>
      <c r="E37" s="20">
        <v>0</v>
      </c>
      <c r="F37" s="19">
        <v>0</v>
      </c>
      <c r="G37" s="20">
        <v>0</v>
      </c>
      <c r="H37" s="20">
        <v>0</v>
      </c>
      <c r="I37" s="20">
        <v>0</v>
      </c>
      <c r="J37" s="19">
        <v>0.60699999999999998</v>
      </c>
      <c r="K37" s="20">
        <v>0</v>
      </c>
      <c r="L37" s="20">
        <v>0</v>
      </c>
      <c r="M37" s="28">
        <v>0</v>
      </c>
    </row>
    <row r="38" spans="1:13" x14ac:dyDescent="0.2">
      <c r="A38" s="39" t="s">
        <v>8</v>
      </c>
      <c r="B38" s="19">
        <v>0</v>
      </c>
      <c r="C38" s="20">
        <v>0</v>
      </c>
      <c r="D38" s="20">
        <v>0</v>
      </c>
      <c r="E38" s="20">
        <v>0</v>
      </c>
      <c r="F38" s="19">
        <v>0</v>
      </c>
      <c r="G38" s="20">
        <v>0</v>
      </c>
      <c r="H38" s="20">
        <v>0</v>
      </c>
      <c r="I38" s="20">
        <v>0</v>
      </c>
      <c r="J38" s="19">
        <v>0</v>
      </c>
      <c r="K38" s="20">
        <v>0</v>
      </c>
      <c r="L38" s="20">
        <v>0</v>
      </c>
      <c r="M38" s="28">
        <v>0</v>
      </c>
    </row>
    <row r="39" spans="1:13" x14ac:dyDescent="0.2">
      <c r="A39" s="39" t="s">
        <v>9</v>
      </c>
      <c r="B39" s="19">
        <v>0</v>
      </c>
      <c r="C39" s="20">
        <v>0</v>
      </c>
      <c r="D39" s="20">
        <v>0</v>
      </c>
      <c r="E39" s="20">
        <v>0</v>
      </c>
      <c r="F39" s="19">
        <v>6.9980000000000002</v>
      </c>
      <c r="G39" s="20">
        <v>0</v>
      </c>
      <c r="H39" s="20">
        <v>0</v>
      </c>
      <c r="I39" s="20">
        <v>0</v>
      </c>
      <c r="J39" s="19">
        <v>15.58</v>
      </c>
      <c r="K39" s="20">
        <v>0</v>
      </c>
      <c r="L39" s="20">
        <v>0</v>
      </c>
      <c r="M39" s="28">
        <v>24.512</v>
      </c>
    </row>
    <row r="40" spans="1:13" x14ac:dyDescent="0.2">
      <c r="A40" s="39" t="s">
        <v>10</v>
      </c>
      <c r="B40" s="19">
        <v>0.23100000000000001</v>
      </c>
      <c r="C40" s="20">
        <v>8.2000000000000003E-2</v>
      </c>
      <c r="D40" s="20">
        <v>0</v>
      </c>
      <c r="E40" s="20">
        <v>-5.6000000000000001E-2</v>
      </c>
      <c r="F40" s="19">
        <v>5.4029999999999996</v>
      </c>
      <c r="G40" s="20">
        <v>4.9039999999999999</v>
      </c>
      <c r="H40" s="20">
        <v>0</v>
      </c>
      <c r="I40" s="20">
        <v>74.974000000000004</v>
      </c>
      <c r="J40" s="19">
        <v>18.122</v>
      </c>
      <c r="K40" s="20">
        <v>0</v>
      </c>
      <c r="L40" s="20">
        <v>0</v>
      </c>
      <c r="M40" s="28">
        <v>22.521999999999998</v>
      </c>
    </row>
    <row r="41" spans="1:13" x14ac:dyDescent="0.2">
      <c r="A41" s="39" t="s">
        <v>11</v>
      </c>
      <c r="B41" s="19">
        <v>0</v>
      </c>
      <c r="C41" s="20">
        <v>0</v>
      </c>
      <c r="D41" s="20">
        <v>0</v>
      </c>
      <c r="E41" s="20">
        <v>0</v>
      </c>
      <c r="F41" s="19">
        <v>25.248000000000001</v>
      </c>
      <c r="G41" s="20">
        <v>10.039999999999999</v>
      </c>
      <c r="H41" s="20">
        <v>0</v>
      </c>
      <c r="I41" s="20">
        <v>2.3E-2</v>
      </c>
      <c r="J41" s="19">
        <v>81.296000000000006</v>
      </c>
      <c r="K41" s="20">
        <v>2.2890000000000001</v>
      </c>
      <c r="L41" s="20">
        <v>0</v>
      </c>
      <c r="M41" s="28">
        <v>89.855999999999995</v>
      </c>
    </row>
    <row r="42" spans="1:13" x14ac:dyDescent="0.2">
      <c r="A42" s="40" t="s">
        <v>12</v>
      </c>
      <c r="B42" s="22">
        <v>0.28000000000000003</v>
      </c>
      <c r="C42" s="23">
        <v>8.5000000000000006E-2</v>
      </c>
      <c r="D42" s="23">
        <v>0</v>
      </c>
      <c r="E42" s="23">
        <v>0</v>
      </c>
      <c r="F42" s="22">
        <v>0.45200000000000001</v>
      </c>
      <c r="G42" s="23">
        <v>6.5000000000000002E-2</v>
      </c>
      <c r="H42" s="23">
        <v>0</v>
      </c>
      <c r="I42" s="23">
        <v>0</v>
      </c>
      <c r="J42" s="22">
        <v>0</v>
      </c>
      <c r="K42" s="23">
        <v>0</v>
      </c>
      <c r="L42" s="23">
        <v>0</v>
      </c>
      <c r="M42" s="29">
        <v>0</v>
      </c>
    </row>
    <row r="43" spans="1:13" x14ac:dyDescent="0.2">
      <c r="A43" s="33" t="s">
        <v>13</v>
      </c>
      <c r="B43" s="30">
        <f>SUM(B34:B42)</f>
        <v>0.51100000000000001</v>
      </c>
      <c r="C43" s="31">
        <f>SUM(C34:C42)</f>
        <v>0.16700000000000001</v>
      </c>
      <c r="D43" s="31">
        <f>SUM(D34:D42)</f>
        <v>0</v>
      </c>
      <c r="E43" s="31">
        <f t="shared" ref="E43:M43" si="4">SUM(E34:E42)</f>
        <v>-5.6000000000000001E-2</v>
      </c>
      <c r="F43" s="30">
        <f t="shared" si="4"/>
        <v>44.158999999999999</v>
      </c>
      <c r="G43" s="31">
        <f t="shared" si="4"/>
        <v>15.008999999999999</v>
      </c>
      <c r="H43" s="31">
        <f t="shared" si="4"/>
        <v>0</v>
      </c>
      <c r="I43" s="31">
        <f t="shared" si="4"/>
        <v>74.997</v>
      </c>
      <c r="J43" s="30">
        <f t="shared" si="4"/>
        <v>117.56700000000001</v>
      </c>
      <c r="K43" s="31">
        <f t="shared" si="4"/>
        <v>2.2890000000000001</v>
      </c>
      <c r="L43" s="31">
        <f t="shared" si="4"/>
        <v>0</v>
      </c>
      <c r="M43" s="32">
        <f t="shared" si="4"/>
        <v>190.935</v>
      </c>
    </row>
    <row r="46" spans="1:13" ht="15" x14ac:dyDescent="0.2">
      <c r="A46" s="24" t="s">
        <v>14</v>
      </c>
    </row>
    <row r="47" spans="1:13" x14ac:dyDescent="0.2">
      <c r="A47" s="13" t="s">
        <v>21</v>
      </c>
    </row>
    <row r="48" spans="1:13" x14ac:dyDescent="0.2">
      <c r="A48" s="13" t="s">
        <v>22</v>
      </c>
    </row>
    <row r="49" spans="1:13" x14ac:dyDescent="0.2">
      <c r="A49" s="13" t="s">
        <v>23</v>
      </c>
    </row>
    <row r="50" spans="1:13" x14ac:dyDescent="0.2">
      <c r="A50" s="41" t="s">
        <v>24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</sheetData>
  <mergeCells count="10">
    <mergeCell ref="B9:E9"/>
    <mergeCell ref="F9:I9"/>
    <mergeCell ref="J9:M9"/>
    <mergeCell ref="A50:M50"/>
    <mergeCell ref="B17:E17"/>
    <mergeCell ref="F17:I17"/>
    <mergeCell ref="J17:M17"/>
    <mergeCell ref="B32:E32"/>
    <mergeCell ref="F32:I32"/>
    <mergeCell ref="J32:M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5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27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8" spans="1:13" ht="15" x14ac:dyDescent="0.2">
      <c r="A8" s="14" t="s">
        <v>46</v>
      </c>
    </row>
    <row r="9" spans="1:13" x14ac:dyDescent="0.2">
      <c r="B9" s="42" t="s">
        <v>0</v>
      </c>
      <c r="C9" s="43"/>
      <c r="D9" s="43"/>
      <c r="E9" s="43"/>
      <c r="F9" s="42" t="s">
        <v>1</v>
      </c>
      <c r="G9" s="43"/>
      <c r="H9" s="43"/>
      <c r="I9" s="43"/>
      <c r="J9" s="42" t="s">
        <v>2</v>
      </c>
      <c r="K9" s="43"/>
      <c r="L9" s="43"/>
      <c r="M9" s="44"/>
    </row>
    <row r="10" spans="1:13" x14ac:dyDescent="0.2">
      <c r="A10" s="33" t="s">
        <v>71</v>
      </c>
      <c r="B10" s="15" t="s">
        <v>15</v>
      </c>
      <c r="C10" s="16" t="s">
        <v>16</v>
      </c>
      <c r="D10" s="16" t="s">
        <v>17</v>
      </c>
      <c r="E10" s="16" t="s">
        <v>18</v>
      </c>
      <c r="F10" s="15" t="s">
        <v>15</v>
      </c>
      <c r="G10" s="16" t="s">
        <v>16</v>
      </c>
      <c r="H10" s="16" t="s">
        <v>17</v>
      </c>
      <c r="I10" s="16" t="s">
        <v>18</v>
      </c>
      <c r="J10" s="15" t="s">
        <v>15</v>
      </c>
      <c r="K10" s="16" t="s">
        <v>16</v>
      </c>
      <c r="L10" s="16" t="s">
        <v>17</v>
      </c>
      <c r="M10" s="26" t="s">
        <v>18</v>
      </c>
    </row>
    <row r="11" spans="1:13" x14ac:dyDescent="0.2">
      <c r="A11" s="34" t="s">
        <v>34</v>
      </c>
      <c r="B11" s="17">
        <f t="shared" ref="B11:M11" si="0">B28</f>
        <v>521.48500000000001</v>
      </c>
      <c r="C11" s="18">
        <f t="shared" si="0"/>
        <v>294.64300000000003</v>
      </c>
      <c r="D11" s="18">
        <f t="shared" si="0"/>
        <v>0</v>
      </c>
      <c r="E11" s="18">
        <f t="shared" si="0"/>
        <v>86.65300000000002</v>
      </c>
      <c r="F11" s="17">
        <f t="shared" si="0"/>
        <v>1635.8719999999998</v>
      </c>
      <c r="G11" s="18">
        <f t="shared" si="0"/>
        <v>5.5940000000000003</v>
      </c>
      <c r="H11" s="18">
        <f t="shared" si="0"/>
        <v>0</v>
      </c>
      <c r="I11" s="18">
        <f t="shared" si="0"/>
        <v>20.984999999999999</v>
      </c>
      <c r="J11" s="17">
        <f t="shared" si="0"/>
        <v>177.48599999999999</v>
      </c>
      <c r="K11" s="18">
        <f t="shared" si="0"/>
        <v>0</v>
      </c>
      <c r="L11" s="18">
        <f t="shared" si="0"/>
        <v>0</v>
      </c>
      <c r="M11" s="27">
        <f t="shared" si="0"/>
        <v>-15.186999999999999</v>
      </c>
    </row>
    <row r="12" spans="1:13" x14ac:dyDescent="0.2">
      <c r="A12" s="35" t="s">
        <v>35</v>
      </c>
      <c r="B12" s="19">
        <f t="shared" ref="B12:M12" si="1">B43</f>
        <v>80.446000000000012</v>
      </c>
      <c r="C12" s="20">
        <f t="shared" si="1"/>
        <v>174.17400000000001</v>
      </c>
      <c r="D12" s="20">
        <f t="shared" si="1"/>
        <v>0</v>
      </c>
      <c r="E12" s="20">
        <f t="shared" si="1"/>
        <v>42.061</v>
      </c>
      <c r="F12" s="19">
        <f t="shared" si="1"/>
        <v>198.36</v>
      </c>
      <c r="G12" s="20">
        <f t="shared" si="1"/>
        <v>9.7829999999999995</v>
      </c>
      <c r="H12" s="20">
        <f t="shared" si="1"/>
        <v>5.8550000000000004</v>
      </c>
      <c r="I12" s="20">
        <f t="shared" si="1"/>
        <v>42.158000000000001</v>
      </c>
      <c r="J12" s="19">
        <f t="shared" si="1"/>
        <v>9.7129999999999992</v>
      </c>
      <c r="K12" s="20">
        <f t="shared" si="1"/>
        <v>0</v>
      </c>
      <c r="L12" s="20">
        <f t="shared" si="1"/>
        <v>0</v>
      </c>
      <c r="M12" s="28">
        <f t="shared" si="1"/>
        <v>26.652999999999999</v>
      </c>
    </row>
    <row r="13" spans="1:13" x14ac:dyDescent="0.2">
      <c r="A13" s="33" t="s">
        <v>13</v>
      </c>
      <c r="B13" s="30">
        <f t="shared" ref="B13:M13" si="2">SUM(B11:B12)</f>
        <v>601.93100000000004</v>
      </c>
      <c r="C13" s="31">
        <f t="shared" si="2"/>
        <v>468.81700000000001</v>
      </c>
      <c r="D13" s="31">
        <f t="shared" si="2"/>
        <v>0</v>
      </c>
      <c r="E13" s="31">
        <f t="shared" si="2"/>
        <v>128.71400000000003</v>
      </c>
      <c r="F13" s="30">
        <f t="shared" si="2"/>
        <v>1834.232</v>
      </c>
      <c r="G13" s="31">
        <f t="shared" si="2"/>
        <v>15.376999999999999</v>
      </c>
      <c r="H13" s="31">
        <f t="shared" si="2"/>
        <v>5.8550000000000004</v>
      </c>
      <c r="I13" s="31">
        <f t="shared" si="2"/>
        <v>63.143000000000001</v>
      </c>
      <c r="J13" s="30">
        <f t="shared" si="2"/>
        <v>187.19899999999998</v>
      </c>
      <c r="K13" s="31">
        <f t="shared" si="2"/>
        <v>0</v>
      </c>
      <c r="L13" s="31">
        <f t="shared" si="2"/>
        <v>0</v>
      </c>
      <c r="M13" s="32">
        <f t="shared" si="2"/>
        <v>11.465999999999999</v>
      </c>
    </row>
    <row r="16" spans="1:13" ht="15" x14ac:dyDescent="0.2">
      <c r="A16" s="14" t="s">
        <v>38</v>
      </c>
    </row>
    <row r="17" spans="1:13" x14ac:dyDescent="0.2">
      <c r="B17" s="42" t="s">
        <v>0</v>
      </c>
      <c r="C17" s="43"/>
      <c r="D17" s="43"/>
      <c r="E17" s="43"/>
      <c r="F17" s="42" t="s">
        <v>1</v>
      </c>
      <c r="G17" s="43"/>
      <c r="H17" s="43"/>
      <c r="I17" s="43"/>
      <c r="J17" s="42" t="s">
        <v>2</v>
      </c>
      <c r="K17" s="43"/>
      <c r="L17" s="43"/>
      <c r="M17" s="44"/>
    </row>
    <row r="18" spans="1:13" x14ac:dyDescent="0.2">
      <c r="A18" s="33" t="s">
        <v>3</v>
      </c>
      <c r="B18" s="15" t="s">
        <v>15</v>
      </c>
      <c r="C18" s="16" t="s">
        <v>16</v>
      </c>
      <c r="D18" s="16" t="s">
        <v>17</v>
      </c>
      <c r="E18" s="16" t="s">
        <v>18</v>
      </c>
      <c r="F18" s="15" t="s">
        <v>15</v>
      </c>
      <c r="G18" s="16" t="s">
        <v>16</v>
      </c>
      <c r="H18" s="16" t="s">
        <v>17</v>
      </c>
      <c r="I18" s="16" t="s">
        <v>18</v>
      </c>
      <c r="J18" s="15" t="s">
        <v>15</v>
      </c>
      <c r="K18" s="16" t="s">
        <v>16</v>
      </c>
      <c r="L18" s="16" t="s">
        <v>17</v>
      </c>
      <c r="M18" s="26" t="s">
        <v>18</v>
      </c>
    </row>
    <row r="19" spans="1:13" x14ac:dyDescent="0.2">
      <c r="A19" s="34" t="s">
        <v>4</v>
      </c>
      <c r="B19" s="17">
        <v>50.243000000000002</v>
      </c>
      <c r="C19" s="18">
        <v>27.238</v>
      </c>
      <c r="D19" s="18">
        <v>0</v>
      </c>
      <c r="E19" s="18">
        <v>-24.542000000000002</v>
      </c>
      <c r="F19" s="17">
        <v>147.85</v>
      </c>
      <c r="G19" s="18">
        <v>0</v>
      </c>
      <c r="H19" s="18">
        <v>0</v>
      </c>
      <c r="I19" s="18">
        <v>0.22600000000000001</v>
      </c>
      <c r="J19" s="17">
        <v>140.042</v>
      </c>
      <c r="K19" s="18">
        <v>0</v>
      </c>
      <c r="L19" s="18">
        <v>0</v>
      </c>
      <c r="M19" s="27">
        <v>-15.186999999999999</v>
      </c>
    </row>
    <row r="20" spans="1:13" x14ac:dyDescent="0.2">
      <c r="A20" s="35" t="s">
        <v>5</v>
      </c>
      <c r="B20" s="19">
        <v>111.048</v>
      </c>
      <c r="C20" s="20">
        <v>3.8069999999999999</v>
      </c>
      <c r="D20" s="20">
        <v>0</v>
      </c>
      <c r="E20" s="20">
        <v>-22.620999999999999</v>
      </c>
      <c r="F20" s="19">
        <v>305.93599999999998</v>
      </c>
      <c r="G20" s="20">
        <v>0</v>
      </c>
      <c r="H20" s="20">
        <v>0</v>
      </c>
      <c r="I20" s="20">
        <v>-3.3140000000000001</v>
      </c>
      <c r="J20" s="19">
        <v>0</v>
      </c>
      <c r="K20" s="20">
        <v>0</v>
      </c>
      <c r="L20" s="20">
        <v>0</v>
      </c>
      <c r="M20" s="28">
        <v>0</v>
      </c>
    </row>
    <row r="21" spans="1:13" x14ac:dyDescent="0.2">
      <c r="A21" s="35" t="s">
        <v>6</v>
      </c>
      <c r="B21" s="19">
        <v>33.03</v>
      </c>
      <c r="C21" s="20">
        <v>39.575000000000003</v>
      </c>
      <c r="D21" s="20">
        <v>0</v>
      </c>
      <c r="E21" s="20">
        <v>5.7409999999999997</v>
      </c>
      <c r="F21" s="19">
        <v>335.63900000000001</v>
      </c>
      <c r="G21" s="20">
        <v>2.4E-2</v>
      </c>
      <c r="H21" s="20">
        <v>0</v>
      </c>
      <c r="I21" s="20">
        <v>0.74099999999999999</v>
      </c>
      <c r="J21" s="19">
        <v>30.134</v>
      </c>
      <c r="K21" s="20">
        <v>0</v>
      </c>
      <c r="L21" s="20">
        <v>0</v>
      </c>
      <c r="M21" s="28">
        <v>0</v>
      </c>
    </row>
    <row r="22" spans="1:13" x14ac:dyDescent="0.2">
      <c r="A22" s="35" t="s">
        <v>7</v>
      </c>
      <c r="B22" s="19">
        <v>24.071000000000002</v>
      </c>
      <c r="C22" s="20">
        <v>3.476</v>
      </c>
      <c r="D22" s="21">
        <v>0</v>
      </c>
      <c r="E22" s="20">
        <v>1.8979999999999999</v>
      </c>
      <c r="F22" s="19">
        <v>60.901000000000003</v>
      </c>
      <c r="G22" s="20">
        <v>4.5419999999999998</v>
      </c>
      <c r="H22" s="20">
        <v>0</v>
      </c>
      <c r="I22" s="20">
        <v>7.141</v>
      </c>
      <c r="J22" s="19">
        <v>0</v>
      </c>
      <c r="K22" s="20">
        <v>0</v>
      </c>
      <c r="L22" s="20">
        <v>0</v>
      </c>
      <c r="M22" s="28">
        <v>0</v>
      </c>
    </row>
    <row r="23" spans="1:13" x14ac:dyDescent="0.2">
      <c r="A23" s="35" t="s">
        <v>8</v>
      </c>
      <c r="B23" s="19">
        <v>78.319999999999993</v>
      </c>
      <c r="C23" s="20">
        <v>13.324</v>
      </c>
      <c r="D23" s="20">
        <v>0</v>
      </c>
      <c r="E23" s="20">
        <v>72.537000000000006</v>
      </c>
      <c r="F23" s="19">
        <v>106.536</v>
      </c>
      <c r="G23" s="20">
        <v>0</v>
      </c>
      <c r="H23" s="20">
        <v>0</v>
      </c>
      <c r="I23" s="20">
        <v>0.114</v>
      </c>
      <c r="J23" s="19">
        <v>6.8289999999999997</v>
      </c>
      <c r="K23" s="20">
        <v>0</v>
      </c>
      <c r="L23" s="20">
        <v>0</v>
      </c>
      <c r="M23" s="28">
        <v>0</v>
      </c>
    </row>
    <row r="24" spans="1:13" x14ac:dyDescent="0.2">
      <c r="A24" s="35" t="s">
        <v>9</v>
      </c>
      <c r="B24" s="19">
        <v>23.716000000000001</v>
      </c>
      <c r="C24" s="20">
        <v>11.946999999999999</v>
      </c>
      <c r="D24" s="20">
        <v>0</v>
      </c>
      <c r="E24" s="20">
        <v>-24.873000000000001</v>
      </c>
      <c r="F24" s="19">
        <v>200.50299999999999</v>
      </c>
      <c r="G24" s="20">
        <v>0.55900000000000005</v>
      </c>
      <c r="H24" s="20">
        <v>0</v>
      </c>
      <c r="I24" s="20">
        <v>6.8280000000000003</v>
      </c>
      <c r="J24" s="19">
        <v>1E-3</v>
      </c>
      <c r="K24" s="20">
        <v>0</v>
      </c>
      <c r="L24" s="20">
        <v>0</v>
      </c>
      <c r="M24" s="28">
        <v>0</v>
      </c>
    </row>
    <row r="25" spans="1:13" x14ac:dyDescent="0.2">
      <c r="A25" s="35" t="s">
        <v>10</v>
      </c>
      <c r="B25" s="19">
        <v>37.993000000000002</v>
      </c>
      <c r="C25" s="20">
        <v>5.13</v>
      </c>
      <c r="D25" s="20">
        <v>0</v>
      </c>
      <c r="E25" s="20">
        <v>-0.34100000000000003</v>
      </c>
      <c r="F25" s="19">
        <v>110.43899999999999</v>
      </c>
      <c r="G25" s="20">
        <v>0.26100000000000001</v>
      </c>
      <c r="H25" s="20">
        <v>0</v>
      </c>
      <c r="I25" s="20">
        <v>1.044</v>
      </c>
      <c r="J25" s="19">
        <v>0</v>
      </c>
      <c r="K25" s="20">
        <v>0</v>
      </c>
      <c r="L25" s="20">
        <v>0</v>
      </c>
      <c r="M25" s="28">
        <v>0</v>
      </c>
    </row>
    <row r="26" spans="1:13" x14ac:dyDescent="0.2">
      <c r="A26" s="35" t="s">
        <v>11</v>
      </c>
      <c r="B26" s="19">
        <v>75.260999999999996</v>
      </c>
      <c r="C26" s="20">
        <v>67.983999999999995</v>
      </c>
      <c r="D26" s="20">
        <v>0</v>
      </c>
      <c r="E26" s="20">
        <v>38.094999999999999</v>
      </c>
      <c r="F26" s="19">
        <v>251.13200000000001</v>
      </c>
      <c r="G26" s="20">
        <v>0.20799999999999999</v>
      </c>
      <c r="H26" s="20">
        <v>0</v>
      </c>
      <c r="I26" s="20">
        <v>6.3419999999999996</v>
      </c>
      <c r="J26" s="19">
        <v>0.48</v>
      </c>
      <c r="K26" s="20">
        <v>0</v>
      </c>
      <c r="L26" s="20">
        <v>0</v>
      </c>
      <c r="M26" s="28">
        <v>0</v>
      </c>
    </row>
    <row r="27" spans="1:13" x14ac:dyDescent="0.2">
      <c r="A27" s="36" t="s">
        <v>12</v>
      </c>
      <c r="B27" s="22">
        <v>87.802999999999997</v>
      </c>
      <c r="C27" s="23">
        <v>122.16200000000001</v>
      </c>
      <c r="D27" s="23">
        <v>0</v>
      </c>
      <c r="E27" s="23">
        <v>40.759</v>
      </c>
      <c r="F27" s="22">
        <v>116.93600000000001</v>
      </c>
      <c r="G27" s="23">
        <v>0</v>
      </c>
      <c r="H27" s="23">
        <v>0</v>
      </c>
      <c r="I27" s="23">
        <v>1.863</v>
      </c>
      <c r="J27" s="22">
        <v>0</v>
      </c>
      <c r="K27" s="23">
        <v>0</v>
      </c>
      <c r="L27" s="23">
        <v>0</v>
      </c>
      <c r="M27" s="29">
        <v>0</v>
      </c>
    </row>
    <row r="28" spans="1:13" x14ac:dyDescent="0.2">
      <c r="A28" s="33" t="s">
        <v>13</v>
      </c>
      <c r="B28" s="30">
        <f>SUM(B19:B27)</f>
        <v>521.48500000000001</v>
      </c>
      <c r="C28" s="31">
        <f>SUM(C19:C27)</f>
        <v>294.64300000000003</v>
      </c>
      <c r="D28" s="31">
        <f>SUM(D19:D27)</f>
        <v>0</v>
      </c>
      <c r="E28" s="31">
        <f t="shared" ref="E28:M28" si="3">SUM(E19:E27)</f>
        <v>86.65300000000002</v>
      </c>
      <c r="F28" s="30">
        <f t="shared" si="3"/>
        <v>1635.8719999999998</v>
      </c>
      <c r="G28" s="31">
        <f t="shared" si="3"/>
        <v>5.5940000000000003</v>
      </c>
      <c r="H28" s="31">
        <f t="shared" si="3"/>
        <v>0</v>
      </c>
      <c r="I28" s="31">
        <f t="shared" si="3"/>
        <v>20.984999999999999</v>
      </c>
      <c r="J28" s="30">
        <f t="shared" si="3"/>
        <v>177.48599999999999</v>
      </c>
      <c r="K28" s="31">
        <f t="shared" si="3"/>
        <v>0</v>
      </c>
      <c r="L28" s="31">
        <f t="shared" si="3"/>
        <v>0</v>
      </c>
      <c r="M28" s="32">
        <f t="shared" si="3"/>
        <v>-15.186999999999999</v>
      </c>
    </row>
    <row r="31" spans="1:13" ht="15" x14ac:dyDescent="0.2">
      <c r="A31" s="14" t="s">
        <v>39</v>
      </c>
    </row>
    <row r="32" spans="1:13" x14ac:dyDescent="0.2">
      <c r="B32" s="42" t="s">
        <v>0</v>
      </c>
      <c r="C32" s="43"/>
      <c r="D32" s="43"/>
      <c r="E32" s="43"/>
      <c r="F32" s="42" t="s">
        <v>1</v>
      </c>
      <c r="G32" s="43"/>
      <c r="H32" s="43"/>
      <c r="I32" s="43"/>
      <c r="J32" s="42" t="s">
        <v>2</v>
      </c>
      <c r="K32" s="43"/>
      <c r="L32" s="43"/>
      <c r="M32" s="44"/>
    </row>
    <row r="33" spans="1:13" x14ac:dyDescent="0.2">
      <c r="A33" s="37" t="s">
        <v>3</v>
      </c>
      <c r="B33" s="15" t="s">
        <v>15</v>
      </c>
      <c r="C33" s="16" t="s">
        <v>16</v>
      </c>
      <c r="D33" s="16" t="s">
        <v>17</v>
      </c>
      <c r="E33" s="16" t="s">
        <v>18</v>
      </c>
      <c r="F33" s="15" t="s">
        <v>15</v>
      </c>
      <c r="G33" s="16" t="s">
        <v>16</v>
      </c>
      <c r="H33" s="16" t="s">
        <v>17</v>
      </c>
      <c r="I33" s="16" t="s">
        <v>18</v>
      </c>
      <c r="J33" s="15" t="s">
        <v>15</v>
      </c>
      <c r="K33" s="16" t="s">
        <v>16</v>
      </c>
      <c r="L33" s="16" t="s">
        <v>17</v>
      </c>
      <c r="M33" s="26" t="s">
        <v>18</v>
      </c>
    </row>
    <row r="34" spans="1:13" x14ac:dyDescent="0.2">
      <c r="A34" s="38" t="s">
        <v>4</v>
      </c>
      <c r="B34" s="17">
        <v>0</v>
      </c>
      <c r="C34" s="18">
        <v>0</v>
      </c>
      <c r="D34" s="18">
        <v>0</v>
      </c>
      <c r="E34" s="18">
        <v>0</v>
      </c>
      <c r="F34" s="17">
        <v>0</v>
      </c>
      <c r="G34" s="18">
        <v>0</v>
      </c>
      <c r="H34" s="18">
        <v>0</v>
      </c>
      <c r="I34" s="18">
        <v>0</v>
      </c>
      <c r="J34" s="17">
        <v>0</v>
      </c>
      <c r="K34" s="18">
        <v>0</v>
      </c>
      <c r="L34" s="18">
        <v>0</v>
      </c>
      <c r="M34" s="27">
        <v>0</v>
      </c>
    </row>
    <row r="35" spans="1:13" x14ac:dyDescent="0.2">
      <c r="A35" s="39" t="s">
        <v>5</v>
      </c>
      <c r="B35" s="19">
        <v>0.89900000000000002</v>
      </c>
      <c r="C35" s="20">
        <v>0</v>
      </c>
      <c r="D35" s="20">
        <v>0</v>
      </c>
      <c r="E35" s="20">
        <v>0</v>
      </c>
      <c r="F35" s="19">
        <v>1.466</v>
      </c>
      <c r="G35" s="20">
        <v>0</v>
      </c>
      <c r="H35" s="20">
        <v>0</v>
      </c>
      <c r="I35" s="20">
        <v>0</v>
      </c>
      <c r="J35" s="19">
        <v>0</v>
      </c>
      <c r="K35" s="20">
        <v>0</v>
      </c>
      <c r="L35" s="20">
        <v>0</v>
      </c>
      <c r="M35" s="28">
        <v>0</v>
      </c>
    </row>
    <row r="36" spans="1:13" x14ac:dyDescent="0.2">
      <c r="A36" s="39" t="s">
        <v>6</v>
      </c>
      <c r="B36" s="19">
        <v>5.4690000000000003</v>
      </c>
      <c r="C36" s="20">
        <v>0</v>
      </c>
      <c r="D36" s="20">
        <v>0</v>
      </c>
      <c r="E36" s="20">
        <v>6</v>
      </c>
      <c r="F36" s="19">
        <v>7.99</v>
      </c>
      <c r="G36" s="20">
        <v>0</v>
      </c>
      <c r="H36" s="20">
        <v>0</v>
      </c>
      <c r="I36" s="20">
        <v>6</v>
      </c>
      <c r="J36" s="19">
        <v>0</v>
      </c>
      <c r="K36" s="20">
        <v>0</v>
      </c>
      <c r="L36" s="20">
        <v>0</v>
      </c>
      <c r="M36" s="28">
        <v>0</v>
      </c>
    </row>
    <row r="37" spans="1:13" x14ac:dyDescent="0.2">
      <c r="A37" s="39" t="s">
        <v>7</v>
      </c>
      <c r="B37" s="19">
        <v>0</v>
      </c>
      <c r="C37" s="20">
        <v>0</v>
      </c>
      <c r="D37" s="21">
        <v>0</v>
      </c>
      <c r="E37" s="20">
        <v>0</v>
      </c>
      <c r="F37" s="19">
        <v>0</v>
      </c>
      <c r="G37" s="20">
        <v>0</v>
      </c>
      <c r="H37" s="20">
        <v>0</v>
      </c>
      <c r="I37" s="20">
        <v>0</v>
      </c>
      <c r="J37" s="19">
        <v>0</v>
      </c>
      <c r="K37" s="20">
        <v>0</v>
      </c>
      <c r="L37" s="20">
        <v>0</v>
      </c>
      <c r="M37" s="28">
        <v>0</v>
      </c>
    </row>
    <row r="38" spans="1:13" x14ac:dyDescent="0.2">
      <c r="A38" s="39" t="s">
        <v>8</v>
      </c>
      <c r="B38" s="19">
        <v>0</v>
      </c>
      <c r="C38" s="20">
        <v>0</v>
      </c>
      <c r="D38" s="20">
        <v>0</v>
      </c>
      <c r="E38" s="20">
        <v>0</v>
      </c>
      <c r="F38" s="19">
        <v>0.68400000000000005</v>
      </c>
      <c r="G38" s="20">
        <v>0</v>
      </c>
      <c r="H38" s="20">
        <v>0</v>
      </c>
      <c r="I38" s="20">
        <v>0</v>
      </c>
      <c r="J38" s="19">
        <v>0</v>
      </c>
      <c r="K38" s="20">
        <v>0</v>
      </c>
      <c r="L38" s="20">
        <v>0</v>
      </c>
      <c r="M38" s="28">
        <v>0</v>
      </c>
    </row>
    <row r="39" spans="1:13" x14ac:dyDescent="0.2">
      <c r="A39" s="39" t="s">
        <v>9</v>
      </c>
      <c r="B39" s="19">
        <v>41.34</v>
      </c>
      <c r="C39" s="20">
        <v>0</v>
      </c>
      <c r="D39" s="20">
        <v>0</v>
      </c>
      <c r="E39" s="20">
        <v>8.4600000000000009</v>
      </c>
      <c r="F39" s="19">
        <v>51.481999999999999</v>
      </c>
      <c r="G39" s="20">
        <v>0</v>
      </c>
      <c r="H39" s="20">
        <v>0</v>
      </c>
      <c r="I39" s="20">
        <v>8.4600000000000009</v>
      </c>
      <c r="J39" s="19">
        <v>0</v>
      </c>
      <c r="K39" s="20">
        <v>0</v>
      </c>
      <c r="L39" s="20">
        <v>0</v>
      </c>
      <c r="M39" s="28">
        <v>0</v>
      </c>
    </row>
    <row r="40" spans="1:13" x14ac:dyDescent="0.2">
      <c r="A40" s="39" t="s">
        <v>10</v>
      </c>
      <c r="B40" s="19">
        <v>11.538</v>
      </c>
      <c r="C40" s="20">
        <v>2.5030000000000001</v>
      </c>
      <c r="D40" s="20">
        <v>0</v>
      </c>
      <c r="E40" s="20">
        <v>11.022</v>
      </c>
      <c r="F40" s="19">
        <v>41.465000000000003</v>
      </c>
      <c r="G40" s="20">
        <v>0</v>
      </c>
      <c r="H40" s="20">
        <v>0</v>
      </c>
      <c r="I40" s="20">
        <v>11.122</v>
      </c>
      <c r="J40" s="19">
        <v>0</v>
      </c>
      <c r="K40" s="20">
        <v>0</v>
      </c>
      <c r="L40" s="20">
        <v>0</v>
      </c>
      <c r="M40" s="28">
        <v>0</v>
      </c>
    </row>
    <row r="41" spans="1:13" x14ac:dyDescent="0.2">
      <c r="A41" s="39" t="s">
        <v>11</v>
      </c>
      <c r="B41" s="19">
        <v>20.594999999999999</v>
      </c>
      <c r="C41" s="20">
        <v>171.63399999999999</v>
      </c>
      <c r="D41" s="20">
        <v>0</v>
      </c>
      <c r="E41" s="20">
        <v>16.579000000000001</v>
      </c>
      <c r="F41" s="19">
        <v>95.272999999999996</v>
      </c>
      <c r="G41" s="20">
        <v>9.7829999999999995</v>
      </c>
      <c r="H41" s="20">
        <v>5.8550000000000004</v>
      </c>
      <c r="I41" s="20">
        <v>16.576000000000001</v>
      </c>
      <c r="J41" s="19">
        <v>9.7129999999999992</v>
      </c>
      <c r="K41" s="20">
        <v>0</v>
      </c>
      <c r="L41" s="20">
        <v>0</v>
      </c>
      <c r="M41" s="28">
        <v>26.652999999999999</v>
      </c>
    </row>
    <row r="42" spans="1:13" x14ac:dyDescent="0.2">
      <c r="A42" s="40" t="s">
        <v>12</v>
      </c>
      <c r="B42" s="22">
        <v>0.60499999999999998</v>
      </c>
      <c r="C42" s="23">
        <v>3.6999999999999998E-2</v>
      </c>
      <c r="D42" s="23">
        <v>0</v>
      </c>
      <c r="E42" s="23">
        <v>0</v>
      </c>
      <c r="F42" s="22">
        <v>0</v>
      </c>
      <c r="G42" s="23">
        <v>0</v>
      </c>
      <c r="H42" s="23">
        <v>0</v>
      </c>
      <c r="I42" s="23">
        <v>0</v>
      </c>
      <c r="J42" s="22">
        <v>0</v>
      </c>
      <c r="K42" s="23">
        <v>0</v>
      </c>
      <c r="L42" s="23">
        <v>0</v>
      </c>
      <c r="M42" s="29">
        <v>0</v>
      </c>
    </row>
    <row r="43" spans="1:13" x14ac:dyDescent="0.2">
      <c r="A43" s="33" t="s">
        <v>13</v>
      </c>
      <c r="B43" s="30">
        <f>SUM(B34:B42)</f>
        <v>80.446000000000012</v>
      </c>
      <c r="C43" s="31">
        <f>SUM(C34:C42)</f>
        <v>174.17400000000001</v>
      </c>
      <c r="D43" s="31">
        <f>SUM(D34:D42)</f>
        <v>0</v>
      </c>
      <c r="E43" s="31">
        <f t="shared" ref="E43:M43" si="4">SUM(E34:E42)</f>
        <v>42.061</v>
      </c>
      <c r="F43" s="30">
        <f t="shared" si="4"/>
        <v>198.36</v>
      </c>
      <c r="G43" s="31">
        <f t="shared" si="4"/>
        <v>9.7829999999999995</v>
      </c>
      <c r="H43" s="31">
        <f t="shared" si="4"/>
        <v>5.8550000000000004</v>
      </c>
      <c r="I43" s="31">
        <f t="shared" si="4"/>
        <v>42.158000000000001</v>
      </c>
      <c r="J43" s="30">
        <f t="shared" si="4"/>
        <v>9.7129999999999992</v>
      </c>
      <c r="K43" s="31">
        <f t="shared" si="4"/>
        <v>0</v>
      </c>
      <c r="L43" s="31">
        <f t="shared" si="4"/>
        <v>0</v>
      </c>
      <c r="M43" s="32">
        <f t="shared" si="4"/>
        <v>26.652999999999999</v>
      </c>
    </row>
    <row r="46" spans="1:13" ht="15" x14ac:dyDescent="0.2">
      <c r="A46" s="24" t="s">
        <v>14</v>
      </c>
    </row>
    <row r="47" spans="1:13" x14ac:dyDescent="0.2">
      <c r="A47" s="13" t="s">
        <v>21</v>
      </c>
    </row>
    <row r="48" spans="1:13" x14ac:dyDescent="0.2">
      <c r="A48" s="13" t="s">
        <v>22</v>
      </c>
    </row>
    <row r="49" spans="1:13" x14ac:dyDescent="0.2">
      <c r="A49" s="13" t="s">
        <v>23</v>
      </c>
    </row>
    <row r="50" spans="1:13" x14ac:dyDescent="0.2">
      <c r="A50" s="41" t="s">
        <v>24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</sheetData>
  <mergeCells count="10">
    <mergeCell ref="B9:E9"/>
    <mergeCell ref="F9:I9"/>
    <mergeCell ref="J9:M9"/>
    <mergeCell ref="A50:M50"/>
    <mergeCell ref="B17:E17"/>
    <mergeCell ref="F17:I17"/>
    <mergeCell ref="J17:M17"/>
    <mergeCell ref="B32:E32"/>
    <mergeCell ref="F32:I32"/>
    <mergeCell ref="J32:M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5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28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8" spans="1:13" ht="15" x14ac:dyDescent="0.2">
      <c r="A8" s="14" t="s">
        <v>47</v>
      </c>
    </row>
    <row r="9" spans="1:13" x14ac:dyDescent="0.2">
      <c r="B9" s="42" t="s">
        <v>0</v>
      </c>
      <c r="C9" s="43"/>
      <c r="D9" s="43"/>
      <c r="E9" s="43"/>
      <c r="F9" s="42" t="s">
        <v>1</v>
      </c>
      <c r="G9" s="43"/>
      <c r="H9" s="43"/>
      <c r="I9" s="43"/>
      <c r="J9" s="42" t="s">
        <v>2</v>
      </c>
      <c r="K9" s="43"/>
      <c r="L9" s="43"/>
      <c r="M9" s="44"/>
    </row>
    <row r="10" spans="1:13" x14ac:dyDescent="0.2">
      <c r="A10" s="33" t="s">
        <v>71</v>
      </c>
      <c r="B10" s="15" t="s">
        <v>15</v>
      </c>
      <c r="C10" s="16" t="s">
        <v>16</v>
      </c>
      <c r="D10" s="16" t="s">
        <v>17</v>
      </c>
      <c r="E10" s="16" t="s">
        <v>18</v>
      </c>
      <c r="F10" s="15" t="s">
        <v>15</v>
      </c>
      <c r="G10" s="16" t="s">
        <v>16</v>
      </c>
      <c r="H10" s="16" t="s">
        <v>17</v>
      </c>
      <c r="I10" s="16" t="s">
        <v>18</v>
      </c>
      <c r="J10" s="15" t="s">
        <v>15</v>
      </c>
      <c r="K10" s="16" t="s">
        <v>16</v>
      </c>
      <c r="L10" s="16" t="s">
        <v>17</v>
      </c>
      <c r="M10" s="26" t="s">
        <v>18</v>
      </c>
    </row>
    <row r="11" spans="1:13" x14ac:dyDescent="0.2">
      <c r="A11" s="34" t="s">
        <v>34</v>
      </c>
      <c r="B11" s="17">
        <f t="shared" ref="B11:M11" si="0">B28</f>
        <v>438.92899999999997</v>
      </c>
      <c r="C11" s="18">
        <f t="shared" si="0"/>
        <v>430.31700000000001</v>
      </c>
      <c r="D11" s="18">
        <f t="shared" si="0"/>
        <v>0</v>
      </c>
      <c r="E11" s="18">
        <f t="shared" si="0"/>
        <v>326.12900000000002</v>
      </c>
      <c r="F11" s="17">
        <f t="shared" si="0"/>
        <v>2123.2020000000002</v>
      </c>
      <c r="G11" s="18">
        <f t="shared" si="0"/>
        <v>10.63</v>
      </c>
      <c r="H11" s="18">
        <f t="shared" si="0"/>
        <v>13.611000000000001</v>
      </c>
      <c r="I11" s="18">
        <f t="shared" si="0"/>
        <v>17.728999999999999</v>
      </c>
      <c r="J11" s="17">
        <f t="shared" si="0"/>
        <v>259.69099999999997</v>
      </c>
      <c r="K11" s="18">
        <f t="shared" si="0"/>
        <v>1.9330000000000001</v>
      </c>
      <c r="L11" s="18">
        <f t="shared" si="0"/>
        <v>0</v>
      </c>
      <c r="M11" s="27">
        <f t="shared" si="0"/>
        <v>-12.253</v>
      </c>
    </row>
    <row r="12" spans="1:13" x14ac:dyDescent="0.2">
      <c r="A12" s="35" t="s">
        <v>35</v>
      </c>
      <c r="B12" s="19">
        <f t="shared" ref="B12:M12" si="1">B43</f>
        <v>47.011000000000003</v>
      </c>
      <c r="C12" s="20">
        <f t="shared" si="1"/>
        <v>39.53</v>
      </c>
      <c r="D12" s="20">
        <f t="shared" si="1"/>
        <v>0</v>
      </c>
      <c r="E12" s="20">
        <f t="shared" si="1"/>
        <v>30.722999999999999</v>
      </c>
      <c r="F12" s="19">
        <f t="shared" si="1"/>
        <v>264.60599999999999</v>
      </c>
      <c r="G12" s="20">
        <f t="shared" si="1"/>
        <v>1.7709999999999999</v>
      </c>
      <c r="H12" s="20">
        <f t="shared" si="1"/>
        <v>0</v>
      </c>
      <c r="I12" s="20">
        <f t="shared" si="1"/>
        <v>34.335000000000001</v>
      </c>
      <c r="J12" s="19">
        <f t="shared" si="1"/>
        <v>20.512999999999998</v>
      </c>
      <c r="K12" s="20">
        <f t="shared" si="1"/>
        <v>0</v>
      </c>
      <c r="L12" s="20">
        <f t="shared" si="1"/>
        <v>0</v>
      </c>
      <c r="M12" s="28">
        <f t="shared" si="1"/>
        <v>-9.0259999999999998</v>
      </c>
    </row>
    <row r="13" spans="1:13" x14ac:dyDescent="0.2">
      <c r="A13" s="33" t="s">
        <v>13</v>
      </c>
      <c r="B13" s="30">
        <f t="shared" ref="B13:M13" si="2">SUM(B11:B12)</f>
        <v>485.94</v>
      </c>
      <c r="C13" s="31">
        <f t="shared" si="2"/>
        <v>469.84699999999998</v>
      </c>
      <c r="D13" s="31">
        <f t="shared" si="2"/>
        <v>0</v>
      </c>
      <c r="E13" s="31">
        <f t="shared" si="2"/>
        <v>356.85200000000003</v>
      </c>
      <c r="F13" s="30">
        <f t="shared" si="2"/>
        <v>2387.808</v>
      </c>
      <c r="G13" s="31">
        <f t="shared" si="2"/>
        <v>12.401</v>
      </c>
      <c r="H13" s="31">
        <f t="shared" si="2"/>
        <v>13.611000000000001</v>
      </c>
      <c r="I13" s="31">
        <f t="shared" si="2"/>
        <v>52.064</v>
      </c>
      <c r="J13" s="30">
        <f t="shared" si="2"/>
        <v>280.20399999999995</v>
      </c>
      <c r="K13" s="31">
        <f t="shared" si="2"/>
        <v>1.9330000000000001</v>
      </c>
      <c r="L13" s="31">
        <f t="shared" si="2"/>
        <v>0</v>
      </c>
      <c r="M13" s="32">
        <f t="shared" si="2"/>
        <v>-21.279</v>
      </c>
    </row>
    <row r="16" spans="1:13" ht="15" x14ac:dyDescent="0.2">
      <c r="A16" s="14" t="s">
        <v>40</v>
      </c>
    </row>
    <row r="17" spans="1:13" x14ac:dyDescent="0.2">
      <c r="B17" s="42" t="s">
        <v>0</v>
      </c>
      <c r="C17" s="43"/>
      <c r="D17" s="43"/>
      <c r="E17" s="43"/>
      <c r="F17" s="42" t="s">
        <v>1</v>
      </c>
      <c r="G17" s="43"/>
      <c r="H17" s="43"/>
      <c r="I17" s="43"/>
      <c r="J17" s="42" t="s">
        <v>2</v>
      </c>
      <c r="K17" s="43"/>
      <c r="L17" s="43"/>
      <c r="M17" s="44"/>
    </row>
    <row r="18" spans="1:13" x14ac:dyDescent="0.2">
      <c r="A18" s="33" t="s">
        <v>3</v>
      </c>
      <c r="B18" s="15" t="s">
        <v>15</v>
      </c>
      <c r="C18" s="16" t="s">
        <v>16</v>
      </c>
      <c r="D18" s="16" t="s">
        <v>17</v>
      </c>
      <c r="E18" s="16" t="s">
        <v>18</v>
      </c>
      <c r="F18" s="15" t="s">
        <v>15</v>
      </c>
      <c r="G18" s="16" t="s">
        <v>16</v>
      </c>
      <c r="H18" s="16" t="s">
        <v>17</v>
      </c>
      <c r="I18" s="16" t="s">
        <v>18</v>
      </c>
      <c r="J18" s="15" t="s">
        <v>15</v>
      </c>
      <c r="K18" s="16" t="s">
        <v>16</v>
      </c>
      <c r="L18" s="16" t="s">
        <v>17</v>
      </c>
      <c r="M18" s="26" t="s">
        <v>18</v>
      </c>
    </row>
    <row r="19" spans="1:13" x14ac:dyDescent="0.2">
      <c r="A19" s="34" t="s">
        <v>4</v>
      </c>
      <c r="B19" s="17">
        <v>29.792999999999999</v>
      </c>
      <c r="C19" s="18">
        <v>116.661</v>
      </c>
      <c r="D19" s="18">
        <v>0</v>
      </c>
      <c r="E19" s="18">
        <v>-53.430999999999997</v>
      </c>
      <c r="F19" s="17">
        <v>160.40600000000001</v>
      </c>
      <c r="G19" s="18">
        <v>0</v>
      </c>
      <c r="H19" s="18">
        <v>0</v>
      </c>
      <c r="I19" s="18">
        <v>0.151</v>
      </c>
      <c r="J19" s="17">
        <v>88.564999999999998</v>
      </c>
      <c r="K19" s="18">
        <v>0</v>
      </c>
      <c r="L19" s="18">
        <v>0</v>
      </c>
      <c r="M19" s="27">
        <v>0</v>
      </c>
    </row>
    <row r="20" spans="1:13" x14ac:dyDescent="0.2">
      <c r="A20" s="35" t="s">
        <v>5</v>
      </c>
      <c r="B20" s="19">
        <v>47.917000000000002</v>
      </c>
      <c r="C20" s="20">
        <v>52.801000000000002</v>
      </c>
      <c r="D20" s="20">
        <v>0</v>
      </c>
      <c r="E20" s="20">
        <v>70.450999999999993</v>
      </c>
      <c r="F20" s="19">
        <v>385.23099999999999</v>
      </c>
      <c r="G20" s="20">
        <v>0</v>
      </c>
      <c r="H20" s="20">
        <v>0</v>
      </c>
      <c r="I20" s="20">
        <v>1.004</v>
      </c>
      <c r="J20" s="19">
        <v>0</v>
      </c>
      <c r="K20" s="20">
        <v>0</v>
      </c>
      <c r="L20" s="20">
        <v>0</v>
      </c>
      <c r="M20" s="28">
        <v>0</v>
      </c>
    </row>
    <row r="21" spans="1:13" x14ac:dyDescent="0.2">
      <c r="A21" s="35" t="s">
        <v>6</v>
      </c>
      <c r="B21" s="19">
        <v>50.188000000000002</v>
      </c>
      <c r="C21" s="20">
        <v>34.070999999999998</v>
      </c>
      <c r="D21" s="20">
        <v>0</v>
      </c>
      <c r="E21" s="20">
        <v>28.359000000000002</v>
      </c>
      <c r="F21" s="19">
        <v>309.89800000000002</v>
      </c>
      <c r="G21" s="20">
        <v>0.218</v>
      </c>
      <c r="H21" s="20">
        <v>0</v>
      </c>
      <c r="I21" s="20">
        <v>-1.9139999999999999</v>
      </c>
      <c r="J21" s="19">
        <v>30.033999999999999</v>
      </c>
      <c r="K21" s="20">
        <v>0</v>
      </c>
      <c r="L21" s="20">
        <v>0</v>
      </c>
      <c r="M21" s="28">
        <v>1E-3</v>
      </c>
    </row>
    <row r="22" spans="1:13" x14ac:dyDescent="0.2">
      <c r="A22" s="35" t="s">
        <v>7</v>
      </c>
      <c r="B22" s="19">
        <v>20.957999999999998</v>
      </c>
      <c r="C22" s="20">
        <v>9.125</v>
      </c>
      <c r="D22" s="21">
        <v>0</v>
      </c>
      <c r="E22" s="20">
        <v>56.072000000000003</v>
      </c>
      <c r="F22" s="19">
        <v>89.510999999999996</v>
      </c>
      <c r="G22" s="20">
        <v>1.52</v>
      </c>
      <c r="H22" s="20">
        <v>13.611000000000001</v>
      </c>
      <c r="I22" s="20">
        <v>-13.554</v>
      </c>
      <c r="J22" s="19">
        <v>0</v>
      </c>
      <c r="K22" s="20">
        <v>0</v>
      </c>
      <c r="L22" s="20">
        <v>0</v>
      </c>
      <c r="M22" s="28">
        <v>0</v>
      </c>
    </row>
    <row r="23" spans="1:13" x14ac:dyDescent="0.2">
      <c r="A23" s="35" t="s">
        <v>8</v>
      </c>
      <c r="B23" s="19">
        <v>75.213999999999999</v>
      </c>
      <c r="C23" s="20">
        <v>21.003</v>
      </c>
      <c r="D23" s="20">
        <v>0</v>
      </c>
      <c r="E23" s="20">
        <v>71.27</v>
      </c>
      <c r="F23" s="19">
        <v>78.191000000000003</v>
      </c>
      <c r="G23" s="20">
        <v>0</v>
      </c>
      <c r="H23" s="20">
        <v>0</v>
      </c>
      <c r="I23" s="20">
        <v>0.59599999999999997</v>
      </c>
      <c r="J23" s="19">
        <v>128.453</v>
      </c>
      <c r="K23" s="20">
        <v>0</v>
      </c>
      <c r="L23" s="20">
        <v>0</v>
      </c>
      <c r="M23" s="28">
        <v>-12.254</v>
      </c>
    </row>
    <row r="24" spans="1:13" x14ac:dyDescent="0.2">
      <c r="A24" s="35" t="s">
        <v>9</v>
      </c>
      <c r="B24" s="19">
        <v>18.776</v>
      </c>
      <c r="C24" s="20">
        <v>10.516999999999999</v>
      </c>
      <c r="D24" s="20">
        <v>0</v>
      </c>
      <c r="E24" s="20">
        <v>7.4349999999999996</v>
      </c>
      <c r="F24" s="19">
        <v>270.06900000000002</v>
      </c>
      <c r="G24" s="20">
        <v>0</v>
      </c>
      <c r="H24" s="20">
        <v>0</v>
      </c>
      <c r="I24" s="20">
        <v>-4.6360000000000001</v>
      </c>
      <c r="J24" s="19">
        <v>1.51</v>
      </c>
      <c r="K24" s="20">
        <v>1.9330000000000001</v>
      </c>
      <c r="L24" s="20">
        <v>0</v>
      </c>
      <c r="M24" s="28">
        <v>0</v>
      </c>
    </row>
    <row r="25" spans="1:13" x14ac:dyDescent="0.2">
      <c r="A25" s="35" t="s">
        <v>10</v>
      </c>
      <c r="B25" s="19">
        <v>27.042999999999999</v>
      </c>
      <c r="C25" s="20">
        <v>11.728</v>
      </c>
      <c r="D25" s="20">
        <v>0</v>
      </c>
      <c r="E25" s="20">
        <v>13.769</v>
      </c>
      <c r="F25" s="19">
        <v>176.71</v>
      </c>
      <c r="G25" s="20">
        <v>0.36099999999999999</v>
      </c>
      <c r="H25" s="20">
        <v>0</v>
      </c>
      <c r="I25" s="20">
        <v>30.016999999999999</v>
      </c>
      <c r="J25" s="19">
        <v>6.2990000000000004</v>
      </c>
      <c r="K25" s="20">
        <v>0</v>
      </c>
      <c r="L25" s="20">
        <v>0</v>
      </c>
      <c r="M25" s="28">
        <v>0</v>
      </c>
    </row>
    <row r="26" spans="1:13" x14ac:dyDescent="0.2">
      <c r="A26" s="35" t="s">
        <v>11</v>
      </c>
      <c r="B26" s="19">
        <v>76.805999999999997</v>
      </c>
      <c r="C26" s="20">
        <v>63.537999999999997</v>
      </c>
      <c r="D26" s="20">
        <v>0</v>
      </c>
      <c r="E26" s="20">
        <v>53.488999999999997</v>
      </c>
      <c r="F26" s="19">
        <v>479.12200000000001</v>
      </c>
      <c r="G26" s="20">
        <v>8.5310000000000006</v>
      </c>
      <c r="H26" s="20">
        <v>0</v>
      </c>
      <c r="I26" s="20">
        <v>3.8410000000000002</v>
      </c>
      <c r="J26" s="19">
        <v>0.92700000000000005</v>
      </c>
      <c r="K26" s="20">
        <v>0</v>
      </c>
      <c r="L26" s="20">
        <v>0</v>
      </c>
      <c r="M26" s="28">
        <v>0</v>
      </c>
    </row>
    <row r="27" spans="1:13" x14ac:dyDescent="0.2">
      <c r="A27" s="36" t="s">
        <v>12</v>
      </c>
      <c r="B27" s="22">
        <v>92.233999999999995</v>
      </c>
      <c r="C27" s="23">
        <v>110.873</v>
      </c>
      <c r="D27" s="23">
        <v>0</v>
      </c>
      <c r="E27" s="23">
        <v>78.715000000000003</v>
      </c>
      <c r="F27" s="22">
        <v>174.06399999999999</v>
      </c>
      <c r="G27" s="23">
        <v>0</v>
      </c>
      <c r="H27" s="23">
        <v>0</v>
      </c>
      <c r="I27" s="23">
        <v>2.2240000000000002</v>
      </c>
      <c r="J27" s="22">
        <v>3.903</v>
      </c>
      <c r="K27" s="23">
        <v>0</v>
      </c>
      <c r="L27" s="23">
        <v>0</v>
      </c>
      <c r="M27" s="29">
        <v>0</v>
      </c>
    </row>
    <row r="28" spans="1:13" x14ac:dyDescent="0.2">
      <c r="A28" s="33" t="s">
        <v>13</v>
      </c>
      <c r="B28" s="30">
        <f>SUM(B19:B27)</f>
        <v>438.92899999999997</v>
      </c>
      <c r="C28" s="31">
        <f>SUM(C19:C27)</f>
        <v>430.31700000000001</v>
      </c>
      <c r="D28" s="31">
        <f>SUM(D19:D27)</f>
        <v>0</v>
      </c>
      <c r="E28" s="31">
        <f t="shared" ref="E28:M28" si="3">SUM(E19:E27)</f>
        <v>326.12900000000002</v>
      </c>
      <c r="F28" s="30">
        <f t="shared" si="3"/>
        <v>2123.2020000000002</v>
      </c>
      <c r="G28" s="31">
        <f t="shared" si="3"/>
        <v>10.63</v>
      </c>
      <c r="H28" s="31">
        <f t="shared" si="3"/>
        <v>13.611000000000001</v>
      </c>
      <c r="I28" s="31">
        <f t="shared" si="3"/>
        <v>17.728999999999999</v>
      </c>
      <c r="J28" s="30">
        <f t="shared" si="3"/>
        <v>259.69099999999997</v>
      </c>
      <c r="K28" s="31">
        <f t="shared" si="3"/>
        <v>1.9330000000000001</v>
      </c>
      <c r="L28" s="31">
        <f t="shared" si="3"/>
        <v>0</v>
      </c>
      <c r="M28" s="32">
        <f t="shared" si="3"/>
        <v>-12.253</v>
      </c>
    </row>
    <row r="31" spans="1:13" ht="15" x14ac:dyDescent="0.2">
      <c r="A31" s="14" t="s">
        <v>41</v>
      </c>
    </row>
    <row r="32" spans="1:13" x14ac:dyDescent="0.2">
      <c r="B32" s="42" t="s">
        <v>0</v>
      </c>
      <c r="C32" s="43"/>
      <c r="D32" s="43"/>
      <c r="E32" s="43"/>
      <c r="F32" s="42" t="s">
        <v>1</v>
      </c>
      <c r="G32" s="43"/>
      <c r="H32" s="43"/>
      <c r="I32" s="43"/>
      <c r="J32" s="42" t="s">
        <v>2</v>
      </c>
      <c r="K32" s="43"/>
      <c r="L32" s="43"/>
      <c r="M32" s="44"/>
    </row>
    <row r="33" spans="1:13" x14ac:dyDescent="0.2">
      <c r="A33" s="37" t="s">
        <v>3</v>
      </c>
      <c r="B33" s="15" t="s">
        <v>15</v>
      </c>
      <c r="C33" s="16" t="s">
        <v>16</v>
      </c>
      <c r="D33" s="16" t="s">
        <v>17</v>
      </c>
      <c r="E33" s="16" t="s">
        <v>18</v>
      </c>
      <c r="F33" s="15" t="s">
        <v>15</v>
      </c>
      <c r="G33" s="16" t="s">
        <v>16</v>
      </c>
      <c r="H33" s="16" t="s">
        <v>17</v>
      </c>
      <c r="I33" s="16" t="s">
        <v>18</v>
      </c>
      <c r="J33" s="15" t="s">
        <v>15</v>
      </c>
      <c r="K33" s="16" t="s">
        <v>16</v>
      </c>
      <c r="L33" s="16" t="s">
        <v>17</v>
      </c>
      <c r="M33" s="26" t="s">
        <v>18</v>
      </c>
    </row>
    <row r="34" spans="1:13" x14ac:dyDescent="0.2">
      <c r="A34" s="38" t="s">
        <v>4</v>
      </c>
      <c r="B34" s="17">
        <v>0</v>
      </c>
      <c r="C34" s="18">
        <v>0</v>
      </c>
      <c r="D34" s="18">
        <v>0</v>
      </c>
      <c r="E34" s="18">
        <v>0</v>
      </c>
      <c r="F34" s="17">
        <v>0</v>
      </c>
      <c r="G34" s="18">
        <v>0</v>
      </c>
      <c r="H34" s="18">
        <v>0</v>
      </c>
      <c r="I34" s="18">
        <v>0</v>
      </c>
      <c r="J34" s="17">
        <v>0</v>
      </c>
      <c r="K34" s="18">
        <v>0</v>
      </c>
      <c r="L34" s="18">
        <v>0</v>
      </c>
      <c r="M34" s="27">
        <v>0</v>
      </c>
    </row>
    <row r="35" spans="1:13" x14ac:dyDescent="0.2">
      <c r="A35" s="39" t="s">
        <v>5</v>
      </c>
      <c r="B35" s="19">
        <v>1.4370000000000001</v>
      </c>
      <c r="C35" s="20">
        <v>0</v>
      </c>
      <c r="D35" s="20">
        <v>0</v>
      </c>
      <c r="E35" s="20">
        <v>0</v>
      </c>
      <c r="F35" s="19">
        <v>1.3360000000000001</v>
      </c>
      <c r="G35" s="20">
        <v>0</v>
      </c>
      <c r="H35" s="20">
        <v>0</v>
      </c>
      <c r="I35" s="20">
        <v>0</v>
      </c>
      <c r="J35" s="19">
        <v>0</v>
      </c>
      <c r="K35" s="20">
        <v>0</v>
      </c>
      <c r="L35" s="20">
        <v>0</v>
      </c>
      <c r="M35" s="28">
        <v>0</v>
      </c>
    </row>
    <row r="36" spans="1:13" x14ac:dyDescent="0.2">
      <c r="A36" s="39" t="s">
        <v>6</v>
      </c>
      <c r="B36" s="19">
        <v>5.7910000000000004</v>
      </c>
      <c r="C36" s="20">
        <v>0</v>
      </c>
      <c r="D36" s="20">
        <v>0</v>
      </c>
      <c r="E36" s="20">
        <v>15.438000000000001</v>
      </c>
      <c r="F36" s="19">
        <v>6.7939999999999996</v>
      </c>
      <c r="G36" s="20">
        <v>0</v>
      </c>
      <c r="H36" s="20">
        <v>0</v>
      </c>
      <c r="I36" s="20">
        <v>15.438000000000001</v>
      </c>
      <c r="J36" s="19">
        <v>0</v>
      </c>
      <c r="K36" s="20">
        <v>0</v>
      </c>
      <c r="L36" s="20">
        <v>0</v>
      </c>
      <c r="M36" s="28">
        <v>0</v>
      </c>
    </row>
    <row r="37" spans="1:13" x14ac:dyDescent="0.2">
      <c r="A37" s="39" t="s">
        <v>7</v>
      </c>
      <c r="B37" s="19">
        <v>0</v>
      </c>
      <c r="C37" s="20">
        <v>0</v>
      </c>
      <c r="D37" s="21">
        <v>0</v>
      </c>
      <c r="E37" s="20">
        <v>0</v>
      </c>
      <c r="F37" s="19">
        <v>0</v>
      </c>
      <c r="G37" s="20">
        <v>0</v>
      </c>
      <c r="H37" s="20">
        <v>0</v>
      </c>
      <c r="I37" s="20">
        <v>0</v>
      </c>
      <c r="J37" s="19">
        <v>0</v>
      </c>
      <c r="K37" s="20">
        <v>0</v>
      </c>
      <c r="L37" s="20">
        <v>0</v>
      </c>
      <c r="M37" s="28">
        <v>0</v>
      </c>
    </row>
    <row r="38" spans="1:13" x14ac:dyDescent="0.2">
      <c r="A38" s="39" t="s">
        <v>8</v>
      </c>
      <c r="B38" s="19">
        <v>0</v>
      </c>
      <c r="C38" s="20">
        <v>0</v>
      </c>
      <c r="D38" s="20">
        <v>0</v>
      </c>
      <c r="E38" s="20">
        <v>0</v>
      </c>
      <c r="F38" s="19">
        <v>1.1479999999999999</v>
      </c>
      <c r="G38" s="20">
        <v>0</v>
      </c>
      <c r="H38" s="20">
        <v>0</v>
      </c>
      <c r="I38" s="20">
        <v>0</v>
      </c>
      <c r="J38" s="19">
        <v>0</v>
      </c>
      <c r="K38" s="20">
        <v>0</v>
      </c>
      <c r="L38" s="20">
        <v>0</v>
      </c>
      <c r="M38" s="28">
        <v>0</v>
      </c>
    </row>
    <row r="39" spans="1:13" x14ac:dyDescent="0.2">
      <c r="A39" s="39" t="s">
        <v>9</v>
      </c>
      <c r="B39" s="19">
        <v>32.170999999999999</v>
      </c>
      <c r="C39" s="20">
        <v>0</v>
      </c>
      <c r="D39" s="20">
        <v>0</v>
      </c>
      <c r="E39" s="20">
        <v>0</v>
      </c>
      <c r="F39" s="19">
        <v>102.194</v>
      </c>
      <c r="G39" s="20">
        <v>0</v>
      </c>
      <c r="H39" s="20">
        <v>0</v>
      </c>
      <c r="I39" s="20">
        <v>0</v>
      </c>
      <c r="J39" s="19">
        <v>0</v>
      </c>
      <c r="K39" s="20">
        <v>0</v>
      </c>
      <c r="L39" s="20">
        <v>0</v>
      </c>
      <c r="M39" s="28">
        <v>0</v>
      </c>
    </row>
    <row r="40" spans="1:13" x14ac:dyDescent="0.2">
      <c r="A40" s="39" t="s">
        <v>10</v>
      </c>
      <c r="B40" s="19">
        <v>2.367</v>
      </c>
      <c r="C40" s="20">
        <v>3.1909999999999998</v>
      </c>
      <c r="D40" s="20">
        <v>0</v>
      </c>
      <c r="E40" s="20">
        <v>-6.6660000000000004</v>
      </c>
      <c r="F40" s="19">
        <v>34.088000000000001</v>
      </c>
      <c r="G40" s="20">
        <v>0</v>
      </c>
      <c r="H40" s="20">
        <v>0</v>
      </c>
      <c r="I40" s="20">
        <v>-3.0659999999999998</v>
      </c>
      <c r="J40" s="19">
        <v>0</v>
      </c>
      <c r="K40" s="20">
        <v>0</v>
      </c>
      <c r="L40" s="20">
        <v>0</v>
      </c>
      <c r="M40" s="28">
        <v>-5.173</v>
      </c>
    </row>
    <row r="41" spans="1:13" x14ac:dyDescent="0.2">
      <c r="A41" s="39" t="s">
        <v>11</v>
      </c>
      <c r="B41" s="19">
        <v>4.7830000000000004</v>
      </c>
      <c r="C41" s="20">
        <v>36.338999999999999</v>
      </c>
      <c r="D41" s="20">
        <v>0</v>
      </c>
      <c r="E41" s="20">
        <v>21.951000000000001</v>
      </c>
      <c r="F41" s="19">
        <v>119.04600000000001</v>
      </c>
      <c r="G41" s="20">
        <v>1.7709999999999999</v>
      </c>
      <c r="H41" s="20">
        <v>0</v>
      </c>
      <c r="I41" s="20">
        <v>21.963000000000001</v>
      </c>
      <c r="J41" s="19">
        <v>20.459</v>
      </c>
      <c r="K41" s="20">
        <v>0</v>
      </c>
      <c r="L41" s="20">
        <v>0</v>
      </c>
      <c r="M41" s="28">
        <v>-3.8530000000000002</v>
      </c>
    </row>
    <row r="42" spans="1:13" x14ac:dyDescent="0.2">
      <c r="A42" s="40" t="s">
        <v>12</v>
      </c>
      <c r="B42" s="22">
        <v>0.46200000000000002</v>
      </c>
      <c r="C42" s="23">
        <v>0</v>
      </c>
      <c r="D42" s="23">
        <v>0</v>
      </c>
      <c r="E42" s="23">
        <v>0</v>
      </c>
      <c r="F42" s="22">
        <v>0</v>
      </c>
      <c r="G42" s="23">
        <v>0</v>
      </c>
      <c r="H42" s="23">
        <v>0</v>
      </c>
      <c r="I42" s="23">
        <v>0</v>
      </c>
      <c r="J42" s="22">
        <v>5.3999999999999999E-2</v>
      </c>
      <c r="K42" s="23">
        <v>0</v>
      </c>
      <c r="L42" s="23">
        <v>0</v>
      </c>
      <c r="M42" s="29">
        <v>0</v>
      </c>
    </row>
    <row r="43" spans="1:13" x14ac:dyDescent="0.2">
      <c r="A43" s="33" t="s">
        <v>13</v>
      </c>
      <c r="B43" s="30">
        <f>SUM(B34:B42)</f>
        <v>47.011000000000003</v>
      </c>
      <c r="C43" s="31">
        <f>SUM(C34:C42)</f>
        <v>39.53</v>
      </c>
      <c r="D43" s="31">
        <f>SUM(D34:D42)</f>
        <v>0</v>
      </c>
      <c r="E43" s="31">
        <f t="shared" ref="E43:M43" si="4">SUM(E34:E42)</f>
        <v>30.722999999999999</v>
      </c>
      <c r="F43" s="30">
        <f t="shared" si="4"/>
        <v>264.60599999999999</v>
      </c>
      <c r="G43" s="31">
        <f t="shared" si="4"/>
        <v>1.7709999999999999</v>
      </c>
      <c r="H43" s="31">
        <f t="shared" si="4"/>
        <v>0</v>
      </c>
      <c r="I43" s="31">
        <f t="shared" si="4"/>
        <v>34.335000000000001</v>
      </c>
      <c r="J43" s="30">
        <f t="shared" si="4"/>
        <v>20.512999999999998</v>
      </c>
      <c r="K43" s="31">
        <f t="shared" si="4"/>
        <v>0</v>
      </c>
      <c r="L43" s="31">
        <f t="shared" si="4"/>
        <v>0</v>
      </c>
      <c r="M43" s="32">
        <f t="shared" si="4"/>
        <v>-9.0259999999999998</v>
      </c>
    </row>
    <row r="46" spans="1:13" ht="15" x14ac:dyDescent="0.2">
      <c r="A46" s="24" t="s">
        <v>14</v>
      </c>
    </row>
    <row r="47" spans="1:13" x14ac:dyDescent="0.2">
      <c r="A47" s="13" t="s">
        <v>21</v>
      </c>
    </row>
    <row r="48" spans="1:13" x14ac:dyDescent="0.2">
      <c r="A48" s="13" t="s">
        <v>22</v>
      </c>
    </row>
    <row r="49" spans="1:13" x14ac:dyDescent="0.2">
      <c r="A49" s="13" t="s">
        <v>23</v>
      </c>
    </row>
    <row r="50" spans="1:13" x14ac:dyDescent="0.2">
      <c r="A50" s="41" t="s">
        <v>24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</sheetData>
  <mergeCells count="10">
    <mergeCell ref="B9:E9"/>
    <mergeCell ref="F9:I9"/>
    <mergeCell ref="J9:M9"/>
    <mergeCell ref="A50:M50"/>
    <mergeCell ref="B17:E17"/>
    <mergeCell ref="F17:I17"/>
    <mergeCell ref="J17:M17"/>
    <mergeCell ref="B32:E32"/>
    <mergeCell ref="F32:I32"/>
    <mergeCell ref="J32:M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5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29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8" spans="1:13" ht="15" x14ac:dyDescent="0.2">
      <c r="A8" s="14" t="s">
        <v>48</v>
      </c>
    </row>
    <row r="9" spans="1:13" x14ac:dyDescent="0.2">
      <c r="B9" s="42" t="s">
        <v>0</v>
      </c>
      <c r="C9" s="43"/>
      <c r="D9" s="43"/>
      <c r="E9" s="43"/>
      <c r="F9" s="42" t="s">
        <v>1</v>
      </c>
      <c r="G9" s="43"/>
      <c r="H9" s="43"/>
      <c r="I9" s="43"/>
      <c r="J9" s="42" t="s">
        <v>2</v>
      </c>
      <c r="K9" s="43"/>
      <c r="L9" s="43"/>
      <c r="M9" s="44"/>
    </row>
    <row r="10" spans="1:13" x14ac:dyDescent="0.2">
      <c r="A10" s="33" t="s">
        <v>71</v>
      </c>
      <c r="B10" s="15" t="s">
        <v>15</v>
      </c>
      <c r="C10" s="16" t="s">
        <v>16</v>
      </c>
      <c r="D10" s="16" t="s">
        <v>17</v>
      </c>
      <c r="E10" s="16" t="s">
        <v>18</v>
      </c>
      <c r="F10" s="15" t="s">
        <v>15</v>
      </c>
      <c r="G10" s="16" t="s">
        <v>16</v>
      </c>
      <c r="H10" s="16" t="s">
        <v>17</v>
      </c>
      <c r="I10" s="16" t="s">
        <v>18</v>
      </c>
      <c r="J10" s="15" t="s">
        <v>15</v>
      </c>
      <c r="K10" s="16" t="s">
        <v>16</v>
      </c>
      <c r="L10" s="16" t="s">
        <v>17</v>
      </c>
      <c r="M10" s="26" t="s">
        <v>18</v>
      </c>
    </row>
    <row r="11" spans="1:13" x14ac:dyDescent="0.2">
      <c r="A11" s="34" t="s">
        <v>34</v>
      </c>
      <c r="B11" s="17">
        <f t="shared" ref="B11:M11" si="0">B28</f>
        <v>297.98199999999997</v>
      </c>
      <c r="C11" s="18">
        <f t="shared" si="0"/>
        <v>189.08499999999998</v>
      </c>
      <c r="D11" s="18">
        <f t="shared" si="0"/>
        <v>0</v>
      </c>
      <c r="E11" s="18">
        <f t="shared" si="0"/>
        <v>57.255000000000003</v>
      </c>
      <c r="F11" s="17">
        <f t="shared" si="0"/>
        <v>1621.8519999999999</v>
      </c>
      <c r="G11" s="18">
        <f t="shared" si="0"/>
        <v>14.906000000000001</v>
      </c>
      <c r="H11" s="18">
        <f t="shared" si="0"/>
        <v>5</v>
      </c>
      <c r="I11" s="18">
        <f t="shared" si="0"/>
        <v>10.200000000000001</v>
      </c>
      <c r="J11" s="17">
        <f t="shared" si="0"/>
        <v>556.64699999999993</v>
      </c>
      <c r="K11" s="18">
        <f t="shared" si="0"/>
        <v>0</v>
      </c>
      <c r="L11" s="18">
        <f t="shared" si="0"/>
        <v>0</v>
      </c>
      <c r="M11" s="27">
        <f t="shared" si="0"/>
        <v>-47.102999999999994</v>
      </c>
    </row>
    <row r="12" spans="1:13" x14ac:dyDescent="0.2">
      <c r="A12" s="35" t="s">
        <v>35</v>
      </c>
      <c r="B12" s="19">
        <f t="shared" ref="B12:M12" si="1">B43</f>
        <v>28.549999999999997</v>
      </c>
      <c r="C12" s="20">
        <f t="shared" si="1"/>
        <v>8.6820000000000004</v>
      </c>
      <c r="D12" s="20">
        <f t="shared" si="1"/>
        <v>0</v>
      </c>
      <c r="E12" s="20">
        <f t="shared" si="1"/>
        <v>6.1239999999999997</v>
      </c>
      <c r="F12" s="19">
        <f t="shared" si="1"/>
        <v>143.90600000000001</v>
      </c>
      <c r="G12" s="20">
        <f t="shared" si="1"/>
        <v>12.965</v>
      </c>
      <c r="H12" s="20">
        <f t="shared" si="1"/>
        <v>0</v>
      </c>
      <c r="I12" s="20">
        <f t="shared" si="1"/>
        <v>6.1260000000000003</v>
      </c>
      <c r="J12" s="19">
        <f t="shared" si="1"/>
        <v>32.128</v>
      </c>
      <c r="K12" s="20">
        <f t="shared" si="1"/>
        <v>0</v>
      </c>
      <c r="L12" s="20">
        <f t="shared" si="1"/>
        <v>0</v>
      </c>
      <c r="M12" s="28">
        <f t="shared" si="1"/>
        <v>31.741</v>
      </c>
    </row>
    <row r="13" spans="1:13" x14ac:dyDescent="0.2">
      <c r="A13" s="33" t="s">
        <v>13</v>
      </c>
      <c r="B13" s="30">
        <f t="shared" ref="B13:M13" si="2">SUM(B11:B12)</f>
        <v>326.53199999999998</v>
      </c>
      <c r="C13" s="31">
        <f t="shared" si="2"/>
        <v>197.76699999999997</v>
      </c>
      <c r="D13" s="31">
        <f t="shared" si="2"/>
        <v>0</v>
      </c>
      <c r="E13" s="31">
        <f t="shared" si="2"/>
        <v>63.379000000000005</v>
      </c>
      <c r="F13" s="30">
        <f t="shared" si="2"/>
        <v>1765.7579999999998</v>
      </c>
      <c r="G13" s="31">
        <f t="shared" si="2"/>
        <v>27.871000000000002</v>
      </c>
      <c r="H13" s="31">
        <f t="shared" si="2"/>
        <v>5</v>
      </c>
      <c r="I13" s="31">
        <f t="shared" si="2"/>
        <v>16.326000000000001</v>
      </c>
      <c r="J13" s="30">
        <f t="shared" si="2"/>
        <v>588.77499999999998</v>
      </c>
      <c r="K13" s="31">
        <f t="shared" si="2"/>
        <v>0</v>
      </c>
      <c r="L13" s="31">
        <f t="shared" si="2"/>
        <v>0</v>
      </c>
      <c r="M13" s="32">
        <f t="shared" si="2"/>
        <v>-15.361999999999995</v>
      </c>
    </row>
    <row r="16" spans="1:13" ht="15" x14ac:dyDescent="0.2">
      <c r="A16" s="14" t="s">
        <v>42</v>
      </c>
    </row>
    <row r="17" spans="1:13" x14ac:dyDescent="0.2">
      <c r="B17" s="42" t="s">
        <v>0</v>
      </c>
      <c r="C17" s="43"/>
      <c r="D17" s="43"/>
      <c r="E17" s="43"/>
      <c r="F17" s="42" t="s">
        <v>1</v>
      </c>
      <c r="G17" s="43"/>
      <c r="H17" s="43"/>
      <c r="I17" s="43"/>
      <c r="J17" s="42" t="s">
        <v>2</v>
      </c>
      <c r="K17" s="43"/>
      <c r="L17" s="43"/>
      <c r="M17" s="44"/>
    </row>
    <row r="18" spans="1:13" x14ac:dyDescent="0.2">
      <c r="A18" s="33" t="s">
        <v>3</v>
      </c>
      <c r="B18" s="15" t="s">
        <v>15</v>
      </c>
      <c r="C18" s="16" t="s">
        <v>16</v>
      </c>
      <c r="D18" s="16" t="s">
        <v>17</v>
      </c>
      <c r="E18" s="16" t="s">
        <v>18</v>
      </c>
      <c r="F18" s="15" t="s">
        <v>15</v>
      </c>
      <c r="G18" s="16" t="s">
        <v>16</v>
      </c>
      <c r="H18" s="16" t="s">
        <v>17</v>
      </c>
      <c r="I18" s="16" t="s">
        <v>18</v>
      </c>
      <c r="J18" s="15" t="s">
        <v>15</v>
      </c>
      <c r="K18" s="16" t="s">
        <v>16</v>
      </c>
      <c r="L18" s="16" t="s">
        <v>17</v>
      </c>
      <c r="M18" s="26" t="s">
        <v>18</v>
      </c>
    </row>
    <row r="19" spans="1:13" x14ac:dyDescent="0.2">
      <c r="A19" s="34" t="s">
        <v>4</v>
      </c>
      <c r="B19" s="17">
        <v>17.242000000000001</v>
      </c>
      <c r="C19" s="18">
        <v>7.4580000000000002</v>
      </c>
      <c r="D19" s="18">
        <v>0</v>
      </c>
      <c r="E19" s="18">
        <v>-93.361999999999995</v>
      </c>
      <c r="F19" s="17">
        <v>125.369</v>
      </c>
      <c r="G19" s="18">
        <v>0</v>
      </c>
      <c r="H19" s="18">
        <v>0</v>
      </c>
      <c r="I19" s="18">
        <v>2.3E-2</v>
      </c>
      <c r="J19" s="17">
        <v>22.504999999999999</v>
      </c>
      <c r="K19" s="18">
        <v>0</v>
      </c>
      <c r="L19" s="18">
        <v>0</v>
      </c>
      <c r="M19" s="27">
        <v>-15.417999999999999</v>
      </c>
    </row>
    <row r="20" spans="1:13" x14ac:dyDescent="0.2">
      <c r="A20" s="35" t="s">
        <v>5</v>
      </c>
      <c r="B20" s="19">
        <v>27.536000000000001</v>
      </c>
      <c r="C20" s="20">
        <v>3.1579999999999999</v>
      </c>
      <c r="D20" s="20">
        <v>0</v>
      </c>
      <c r="E20" s="20">
        <v>-13.298999999999999</v>
      </c>
      <c r="F20" s="19">
        <v>206.39599999999999</v>
      </c>
      <c r="G20" s="20">
        <v>0</v>
      </c>
      <c r="H20" s="20">
        <v>0</v>
      </c>
      <c r="I20" s="20">
        <v>0.39700000000000002</v>
      </c>
      <c r="J20" s="19">
        <v>75.587999999999994</v>
      </c>
      <c r="K20" s="20">
        <v>0</v>
      </c>
      <c r="L20" s="20">
        <v>0</v>
      </c>
      <c r="M20" s="28">
        <v>0</v>
      </c>
    </row>
    <row r="21" spans="1:13" x14ac:dyDescent="0.2">
      <c r="A21" s="35" t="s">
        <v>6</v>
      </c>
      <c r="B21" s="19">
        <v>15.709</v>
      </c>
      <c r="C21" s="20">
        <v>4.3760000000000003</v>
      </c>
      <c r="D21" s="20">
        <v>0</v>
      </c>
      <c r="E21" s="20">
        <v>32.56</v>
      </c>
      <c r="F21" s="19">
        <v>285.096</v>
      </c>
      <c r="G21" s="20">
        <v>0.32700000000000001</v>
      </c>
      <c r="H21" s="20">
        <v>0</v>
      </c>
      <c r="I21" s="20">
        <v>-3.742</v>
      </c>
      <c r="J21" s="19">
        <v>21.166</v>
      </c>
      <c r="K21" s="20">
        <v>0</v>
      </c>
      <c r="L21" s="20">
        <v>0</v>
      </c>
      <c r="M21" s="28">
        <v>0</v>
      </c>
    </row>
    <row r="22" spans="1:13" x14ac:dyDescent="0.2">
      <c r="A22" s="35" t="s">
        <v>7</v>
      </c>
      <c r="B22" s="19">
        <v>4.9880000000000004</v>
      </c>
      <c r="C22" s="20">
        <v>3.7959999999999998</v>
      </c>
      <c r="D22" s="21">
        <v>0</v>
      </c>
      <c r="E22" s="20">
        <v>23.297999999999998</v>
      </c>
      <c r="F22" s="19">
        <v>81.046000000000006</v>
      </c>
      <c r="G22" s="20">
        <v>0.22900000000000001</v>
      </c>
      <c r="H22" s="20">
        <v>0</v>
      </c>
      <c r="I22" s="20">
        <v>0.93100000000000005</v>
      </c>
      <c r="J22" s="19">
        <v>13.05</v>
      </c>
      <c r="K22" s="20">
        <v>0</v>
      </c>
      <c r="L22" s="20">
        <v>0</v>
      </c>
      <c r="M22" s="28">
        <v>0</v>
      </c>
    </row>
    <row r="23" spans="1:13" x14ac:dyDescent="0.2">
      <c r="A23" s="35" t="s">
        <v>8</v>
      </c>
      <c r="B23" s="19">
        <v>59.113999999999997</v>
      </c>
      <c r="C23" s="20">
        <v>16.965</v>
      </c>
      <c r="D23" s="20">
        <v>0</v>
      </c>
      <c r="E23" s="20">
        <v>30.9</v>
      </c>
      <c r="F23" s="19">
        <v>46.369</v>
      </c>
      <c r="G23" s="20">
        <v>0</v>
      </c>
      <c r="H23" s="20">
        <v>0</v>
      </c>
      <c r="I23" s="20">
        <v>1.264</v>
      </c>
      <c r="J23" s="19">
        <v>216.80799999999999</v>
      </c>
      <c r="K23" s="20">
        <v>0</v>
      </c>
      <c r="L23" s="20">
        <v>0</v>
      </c>
      <c r="M23" s="28">
        <v>11.923</v>
      </c>
    </row>
    <row r="24" spans="1:13" x14ac:dyDescent="0.2">
      <c r="A24" s="35" t="s">
        <v>9</v>
      </c>
      <c r="B24" s="19">
        <v>13.08</v>
      </c>
      <c r="C24" s="20">
        <v>5.8109999999999999</v>
      </c>
      <c r="D24" s="20">
        <v>0</v>
      </c>
      <c r="E24" s="20">
        <v>11.339</v>
      </c>
      <c r="F24" s="19">
        <v>160.02000000000001</v>
      </c>
      <c r="G24" s="20">
        <v>0.26800000000000002</v>
      </c>
      <c r="H24" s="20">
        <v>0</v>
      </c>
      <c r="I24" s="20">
        <v>-1.0740000000000001</v>
      </c>
      <c r="J24" s="19">
        <v>29.808</v>
      </c>
      <c r="K24" s="20">
        <v>0</v>
      </c>
      <c r="L24" s="20">
        <v>0</v>
      </c>
      <c r="M24" s="28">
        <v>4.5999999999999999E-2</v>
      </c>
    </row>
    <row r="25" spans="1:13" x14ac:dyDescent="0.2">
      <c r="A25" s="35" t="s">
        <v>10</v>
      </c>
      <c r="B25" s="19">
        <v>15.79</v>
      </c>
      <c r="C25" s="20">
        <v>13.2</v>
      </c>
      <c r="D25" s="20">
        <v>0</v>
      </c>
      <c r="E25" s="20">
        <v>5.7320000000000002</v>
      </c>
      <c r="F25" s="19">
        <v>165.946</v>
      </c>
      <c r="G25" s="20">
        <v>0.56999999999999995</v>
      </c>
      <c r="H25" s="20">
        <v>5</v>
      </c>
      <c r="I25" s="20">
        <v>-8.9039999999999999</v>
      </c>
      <c r="J25" s="19">
        <v>7.0140000000000002</v>
      </c>
      <c r="K25" s="20">
        <v>0</v>
      </c>
      <c r="L25" s="20">
        <v>0</v>
      </c>
      <c r="M25" s="28">
        <v>0</v>
      </c>
    </row>
    <row r="26" spans="1:13" x14ac:dyDescent="0.2">
      <c r="A26" s="35" t="s">
        <v>11</v>
      </c>
      <c r="B26" s="19">
        <v>48.527999999999999</v>
      </c>
      <c r="C26" s="20">
        <v>49.192</v>
      </c>
      <c r="D26" s="20">
        <v>0</v>
      </c>
      <c r="E26" s="20">
        <v>-0.30499999999999999</v>
      </c>
      <c r="F26" s="19">
        <v>392.30900000000003</v>
      </c>
      <c r="G26" s="20">
        <v>12.342000000000001</v>
      </c>
      <c r="H26" s="20">
        <v>0</v>
      </c>
      <c r="I26" s="20">
        <v>20.847000000000001</v>
      </c>
      <c r="J26" s="19">
        <v>162.595</v>
      </c>
      <c r="K26" s="20">
        <v>0</v>
      </c>
      <c r="L26" s="20">
        <v>0</v>
      </c>
      <c r="M26" s="28">
        <v>0.51200000000000001</v>
      </c>
    </row>
    <row r="27" spans="1:13" x14ac:dyDescent="0.2">
      <c r="A27" s="36" t="s">
        <v>12</v>
      </c>
      <c r="B27" s="22">
        <v>95.995000000000005</v>
      </c>
      <c r="C27" s="23">
        <v>85.129000000000005</v>
      </c>
      <c r="D27" s="23">
        <v>0</v>
      </c>
      <c r="E27" s="23">
        <v>60.392000000000003</v>
      </c>
      <c r="F27" s="22">
        <v>159.30099999999999</v>
      </c>
      <c r="G27" s="23">
        <v>1.17</v>
      </c>
      <c r="H27" s="23">
        <v>0</v>
      </c>
      <c r="I27" s="23">
        <v>0.45800000000000002</v>
      </c>
      <c r="J27" s="22">
        <v>8.1129999999999995</v>
      </c>
      <c r="K27" s="23">
        <v>0</v>
      </c>
      <c r="L27" s="23">
        <v>0</v>
      </c>
      <c r="M27" s="29">
        <v>-44.165999999999997</v>
      </c>
    </row>
    <row r="28" spans="1:13" x14ac:dyDescent="0.2">
      <c r="A28" s="33" t="s">
        <v>13</v>
      </c>
      <c r="B28" s="30">
        <f>SUM(B19:B27)</f>
        <v>297.98199999999997</v>
      </c>
      <c r="C28" s="31">
        <f>SUM(C19:C27)</f>
        <v>189.08499999999998</v>
      </c>
      <c r="D28" s="31">
        <f>SUM(D19:D27)</f>
        <v>0</v>
      </c>
      <c r="E28" s="31">
        <f t="shared" ref="E28:M28" si="3">SUM(E19:E27)</f>
        <v>57.255000000000003</v>
      </c>
      <c r="F28" s="30">
        <f t="shared" si="3"/>
        <v>1621.8519999999999</v>
      </c>
      <c r="G28" s="31">
        <f t="shared" si="3"/>
        <v>14.906000000000001</v>
      </c>
      <c r="H28" s="31">
        <f t="shared" si="3"/>
        <v>5</v>
      </c>
      <c r="I28" s="31">
        <f t="shared" si="3"/>
        <v>10.200000000000001</v>
      </c>
      <c r="J28" s="30">
        <f t="shared" si="3"/>
        <v>556.64699999999993</v>
      </c>
      <c r="K28" s="31">
        <f t="shared" si="3"/>
        <v>0</v>
      </c>
      <c r="L28" s="31">
        <f t="shared" si="3"/>
        <v>0</v>
      </c>
      <c r="M28" s="32">
        <f t="shared" si="3"/>
        <v>-47.102999999999994</v>
      </c>
    </row>
    <row r="31" spans="1:13" ht="15" x14ac:dyDescent="0.2">
      <c r="A31" s="14" t="s">
        <v>43</v>
      </c>
    </row>
    <row r="32" spans="1:13" x14ac:dyDescent="0.2">
      <c r="B32" s="42" t="s">
        <v>0</v>
      </c>
      <c r="C32" s="43"/>
      <c r="D32" s="43"/>
      <c r="E32" s="43"/>
      <c r="F32" s="42" t="s">
        <v>1</v>
      </c>
      <c r="G32" s="43"/>
      <c r="H32" s="43"/>
      <c r="I32" s="43"/>
      <c r="J32" s="42" t="s">
        <v>2</v>
      </c>
      <c r="K32" s="43"/>
      <c r="L32" s="43"/>
      <c r="M32" s="44"/>
    </row>
    <row r="33" spans="1:13" x14ac:dyDescent="0.2">
      <c r="A33" s="37" t="s">
        <v>3</v>
      </c>
      <c r="B33" s="15" t="s">
        <v>15</v>
      </c>
      <c r="C33" s="16" t="s">
        <v>16</v>
      </c>
      <c r="D33" s="16" t="s">
        <v>17</v>
      </c>
      <c r="E33" s="16" t="s">
        <v>18</v>
      </c>
      <c r="F33" s="15" t="s">
        <v>15</v>
      </c>
      <c r="G33" s="16" t="s">
        <v>16</v>
      </c>
      <c r="H33" s="16" t="s">
        <v>17</v>
      </c>
      <c r="I33" s="16" t="s">
        <v>18</v>
      </c>
      <c r="J33" s="15" t="s">
        <v>15</v>
      </c>
      <c r="K33" s="16" t="s">
        <v>16</v>
      </c>
      <c r="L33" s="16" t="s">
        <v>17</v>
      </c>
      <c r="M33" s="26" t="s">
        <v>18</v>
      </c>
    </row>
    <row r="34" spans="1:13" x14ac:dyDescent="0.2">
      <c r="A34" s="38" t="s">
        <v>4</v>
      </c>
      <c r="B34" s="17">
        <v>0</v>
      </c>
      <c r="C34" s="18">
        <v>0</v>
      </c>
      <c r="D34" s="18">
        <v>0</v>
      </c>
      <c r="E34" s="18">
        <v>0</v>
      </c>
      <c r="F34" s="17">
        <v>0</v>
      </c>
      <c r="G34" s="18">
        <v>0</v>
      </c>
      <c r="H34" s="18">
        <v>0</v>
      </c>
      <c r="I34" s="18">
        <v>0</v>
      </c>
      <c r="J34" s="17">
        <v>0</v>
      </c>
      <c r="K34" s="18">
        <v>0</v>
      </c>
      <c r="L34" s="18">
        <v>0</v>
      </c>
      <c r="M34" s="27">
        <v>0</v>
      </c>
    </row>
    <row r="35" spans="1:13" x14ac:dyDescent="0.2">
      <c r="A35" s="39" t="s">
        <v>5</v>
      </c>
      <c r="B35" s="19">
        <v>1.69</v>
      </c>
      <c r="C35" s="20">
        <v>0</v>
      </c>
      <c r="D35" s="20">
        <v>0</v>
      </c>
      <c r="E35" s="20">
        <v>0</v>
      </c>
      <c r="F35" s="19">
        <v>0.754</v>
      </c>
      <c r="G35" s="20">
        <v>0</v>
      </c>
      <c r="H35" s="20">
        <v>0</v>
      </c>
      <c r="I35" s="20">
        <v>0</v>
      </c>
      <c r="J35" s="19">
        <v>0</v>
      </c>
      <c r="K35" s="20">
        <v>0</v>
      </c>
      <c r="L35" s="20">
        <v>0</v>
      </c>
      <c r="M35" s="28">
        <v>0</v>
      </c>
    </row>
    <row r="36" spans="1:13" x14ac:dyDescent="0.2">
      <c r="A36" s="39" t="s">
        <v>6</v>
      </c>
      <c r="B36" s="19">
        <v>4.6230000000000002</v>
      </c>
      <c r="C36" s="20">
        <v>0</v>
      </c>
      <c r="D36" s="20">
        <v>0</v>
      </c>
      <c r="E36" s="20">
        <v>-11.147</v>
      </c>
      <c r="F36" s="19">
        <v>3.8809999999999998</v>
      </c>
      <c r="G36" s="20">
        <v>0</v>
      </c>
      <c r="H36" s="20">
        <v>0</v>
      </c>
      <c r="I36" s="20">
        <v>-11.147</v>
      </c>
      <c r="J36" s="19">
        <v>0</v>
      </c>
      <c r="K36" s="20">
        <v>0</v>
      </c>
      <c r="L36" s="20">
        <v>0</v>
      </c>
      <c r="M36" s="28">
        <v>0</v>
      </c>
    </row>
    <row r="37" spans="1:13" x14ac:dyDescent="0.2">
      <c r="A37" s="39" t="s">
        <v>7</v>
      </c>
      <c r="B37" s="19">
        <v>0</v>
      </c>
      <c r="C37" s="20">
        <v>0</v>
      </c>
      <c r="D37" s="21">
        <v>0</v>
      </c>
      <c r="E37" s="20">
        <v>0</v>
      </c>
      <c r="F37" s="19">
        <v>0</v>
      </c>
      <c r="G37" s="20">
        <v>0</v>
      </c>
      <c r="H37" s="20">
        <v>0</v>
      </c>
      <c r="I37" s="20">
        <v>0</v>
      </c>
      <c r="J37" s="19">
        <v>0</v>
      </c>
      <c r="K37" s="20">
        <v>0</v>
      </c>
      <c r="L37" s="20">
        <v>0</v>
      </c>
      <c r="M37" s="28">
        <v>0</v>
      </c>
    </row>
    <row r="38" spans="1:13" x14ac:dyDescent="0.2">
      <c r="A38" s="39" t="s">
        <v>8</v>
      </c>
      <c r="B38" s="19">
        <v>0</v>
      </c>
      <c r="C38" s="20">
        <v>0</v>
      </c>
      <c r="D38" s="20">
        <v>0</v>
      </c>
      <c r="E38" s="20">
        <v>0</v>
      </c>
      <c r="F38" s="19">
        <v>0.71899999999999997</v>
      </c>
      <c r="G38" s="20">
        <v>0</v>
      </c>
      <c r="H38" s="20">
        <v>0</v>
      </c>
      <c r="I38" s="20">
        <v>0</v>
      </c>
      <c r="J38" s="19">
        <v>0</v>
      </c>
      <c r="K38" s="20">
        <v>0</v>
      </c>
      <c r="L38" s="20">
        <v>0</v>
      </c>
      <c r="M38" s="28">
        <v>0</v>
      </c>
    </row>
    <row r="39" spans="1:13" x14ac:dyDescent="0.2">
      <c r="A39" s="39" t="s">
        <v>9</v>
      </c>
      <c r="B39" s="19">
        <v>18.446999999999999</v>
      </c>
      <c r="C39" s="20">
        <v>0</v>
      </c>
      <c r="D39" s="20">
        <v>0</v>
      </c>
      <c r="E39" s="20">
        <v>5.2839999999999998</v>
      </c>
      <c r="F39" s="19">
        <v>79.257000000000005</v>
      </c>
      <c r="G39" s="20">
        <v>0</v>
      </c>
      <c r="H39" s="20">
        <v>0</v>
      </c>
      <c r="I39" s="20">
        <v>5.2839999999999998</v>
      </c>
      <c r="J39" s="19">
        <v>0</v>
      </c>
      <c r="K39" s="20">
        <v>0</v>
      </c>
      <c r="L39" s="20">
        <v>0</v>
      </c>
      <c r="M39" s="28">
        <v>0</v>
      </c>
    </row>
    <row r="40" spans="1:13" x14ac:dyDescent="0.2">
      <c r="A40" s="39" t="s">
        <v>10</v>
      </c>
      <c r="B40" s="19">
        <v>2.9769999999999999</v>
      </c>
      <c r="C40" s="20">
        <v>2.37</v>
      </c>
      <c r="D40" s="20">
        <v>0</v>
      </c>
      <c r="E40" s="20">
        <v>0</v>
      </c>
      <c r="F40" s="19">
        <v>11.590999999999999</v>
      </c>
      <c r="G40" s="20">
        <v>0</v>
      </c>
      <c r="H40" s="20">
        <v>0</v>
      </c>
      <c r="I40" s="20">
        <v>0</v>
      </c>
      <c r="J40" s="19">
        <v>3.9950000000000001</v>
      </c>
      <c r="K40" s="20">
        <v>0</v>
      </c>
      <c r="L40" s="20">
        <v>0</v>
      </c>
      <c r="M40" s="28">
        <v>3.226</v>
      </c>
    </row>
    <row r="41" spans="1:13" x14ac:dyDescent="0.2">
      <c r="A41" s="39" t="s">
        <v>11</v>
      </c>
      <c r="B41" s="19">
        <v>5.0000000000000001E-3</v>
      </c>
      <c r="C41" s="20">
        <v>6.3120000000000003</v>
      </c>
      <c r="D41" s="20">
        <v>0</v>
      </c>
      <c r="E41" s="20">
        <v>11.987</v>
      </c>
      <c r="F41" s="19">
        <v>47.704000000000001</v>
      </c>
      <c r="G41" s="20">
        <v>12.965</v>
      </c>
      <c r="H41" s="20">
        <v>0</v>
      </c>
      <c r="I41" s="20">
        <v>11.989000000000001</v>
      </c>
      <c r="J41" s="19">
        <v>28.079000000000001</v>
      </c>
      <c r="K41" s="20">
        <v>0</v>
      </c>
      <c r="L41" s="20">
        <v>0</v>
      </c>
      <c r="M41" s="28">
        <v>28.515000000000001</v>
      </c>
    </row>
    <row r="42" spans="1:13" x14ac:dyDescent="0.2">
      <c r="A42" s="40" t="s">
        <v>12</v>
      </c>
      <c r="B42" s="22">
        <v>0.80800000000000005</v>
      </c>
      <c r="C42" s="23">
        <v>0</v>
      </c>
      <c r="D42" s="23">
        <v>0</v>
      </c>
      <c r="E42" s="23">
        <v>0</v>
      </c>
      <c r="F42" s="22">
        <v>0</v>
      </c>
      <c r="G42" s="23">
        <v>0</v>
      </c>
      <c r="H42" s="23">
        <v>0</v>
      </c>
      <c r="I42" s="23">
        <v>0</v>
      </c>
      <c r="J42" s="22">
        <v>5.3999999999999999E-2</v>
      </c>
      <c r="K42" s="23">
        <v>0</v>
      </c>
      <c r="L42" s="23">
        <v>0</v>
      </c>
      <c r="M42" s="29">
        <v>0</v>
      </c>
    </row>
    <row r="43" spans="1:13" x14ac:dyDescent="0.2">
      <c r="A43" s="33" t="s">
        <v>13</v>
      </c>
      <c r="B43" s="30">
        <f>SUM(B34:B42)</f>
        <v>28.549999999999997</v>
      </c>
      <c r="C43" s="31">
        <f>SUM(C34:C42)</f>
        <v>8.6820000000000004</v>
      </c>
      <c r="D43" s="31">
        <f>SUM(D34:D42)</f>
        <v>0</v>
      </c>
      <c r="E43" s="31">
        <f t="shared" ref="E43:M43" si="4">SUM(E34:E42)</f>
        <v>6.1239999999999997</v>
      </c>
      <c r="F43" s="30">
        <f t="shared" si="4"/>
        <v>143.90600000000001</v>
      </c>
      <c r="G43" s="31">
        <f t="shared" si="4"/>
        <v>12.965</v>
      </c>
      <c r="H43" s="31">
        <f t="shared" si="4"/>
        <v>0</v>
      </c>
      <c r="I43" s="31">
        <f t="shared" si="4"/>
        <v>6.1260000000000003</v>
      </c>
      <c r="J43" s="30">
        <f t="shared" si="4"/>
        <v>32.128</v>
      </c>
      <c r="K43" s="31">
        <f t="shared" si="4"/>
        <v>0</v>
      </c>
      <c r="L43" s="31">
        <f t="shared" si="4"/>
        <v>0</v>
      </c>
      <c r="M43" s="32">
        <f t="shared" si="4"/>
        <v>31.741</v>
      </c>
    </row>
    <row r="46" spans="1:13" ht="15" x14ac:dyDescent="0.2">
      <c r="A46" s="24" t="s">
        <v>14</v>
      </c>
    </row>
    <row r="47" spans="1:13" x14ac:dyDescent="0.2">
      <c r="A47" s="13" t="s">
        <v>21</v>
      </c>
    </row>
    <row r="48" spans="1:13" x14ac:dyDescent="0.2">
      <c r="A48" s="13" t="s">
        <v>22</v>
      </c>
    </row>
    <row r="49" spans="1:13" x14ac:dyDescent="0.2">
      <c r="A49" s="13" t="s">
        <v>23</v>
      </c>
    </row>
    <row r="50" spans="1:13" x14ac:dyDescent="0.2">
      <c r="A50" s="41" t="s">
        <v>24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</sheetData>
  <mergeCells count="10">
    <mergeCell ref="B9:E9"/>
    <mergeCell ref="F9:I9"/>
    <mergeCell ref="J9:M9"/>
    <mergeCell ref="A50:M50"/>
    <mergeCell ref="B17:E17"/>
    <mergeCell ref="F17:I17"/>
    <mergeCell ref="J17:M17"/>
    <mergeCell ref="B32:E32"/>
    <mergeCell ref="F32:I32"/>
    <mergeCell ref="J32:M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5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30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8" spans="1:13" ht="15" x14ac:dyDescent="0.2">
      <c r="A8" s="14" t="s">
        <v>44</v>
      </c>
    </row>
    <row r="9" spans="1:13" x14ac:dyDescent="0.2">
      <c r="B9" s="42" t="s">
        <v>0</v>
      </c>
      <c r="C9" s="43"/>
      <c r="D9" s="43"/>
      <c r="E9" s="43"/>
      <c r="F9" s="42" t="s">
        <v>1</v>
      </c>
      <c r="G9" s="43"/>
      <c r="H9" s="43"/>
      <c r="I9" s="43"/>
      <c r="J9" s="42" t="s">
        <v>2</v>
      </c>
      <c r="K9" s="43"/>
      <c r="L9" s="43"/>
      <c r="M9" s="44"/>
    </row>
    <row r="10" spans="1:13" x14ac:dyDescent="0.2">
      <c r="A10" s="33" t="s">
        <v>71</v>
      </c>
      <c r="B10" s="15" t="s">
        <v>15</v>
      </c>
      <c r="C10" s="16" t="s">
        <v>16</v>
      </c>
      <c r="D10" s="16" t="s">
        <v>17</v>
      </c>
      <c r="E10" s="16" t="s">
        <v>18</v>
      </c>
      <c r="F10" s="15" t="s">
        <v>15</v>
      </c>
      <c r="G10" s="16" t="s">
        <v>16</v>
      </c>
      <c r="H10" s="16" t="s">
        <v>17</v>
      </c>
      <c r="I10" s="16" t="s">
        <v>18</v>
      </c>
      <c r="J10" s="15" t="s">
        <v>15</v>
      </c>
      <c r="K10" s="16" t="s">
        <v>16</v>
      </c>
      <c r="L10" s="16" t="s">
        <v>17</v>
      </c>
      <c r="M10" s="26" t="s">
        <v>18</v>
      </c>
    </row>
    <row r="11" spans="1:13" x14ac:dyDescent="0.2">
      <c r="A11" s="34" t="s">
        <v>34</v>
      </c>
      <c r="B11" s="17">
        <f t="shared" ref="B11:M11" si="0">B28</f>
        <v>198.56700000000001</v>
      </c>
      <c r="C11" s="18">
        <f t="shared" si="0"/>
        <v>226.119</v>
      </c>
      <c r="D11" s="18">
        <f t="shared" si="0"/>
        <v>0</v>
      </c>
      <c r="E11" s="18">
        <f t="shared" si="0"/>
        <v>143.845</v>
      </c>
      <c r="F11" s="17">
        <f t="shared" si="0"/>
        <v>2777.7249999999999</v>
      </c>
      <c r="G11" s="18">
        <f t="shared" si="0"/>
        <v>80.586000000000013</v>
      </c>
      <c r="H11" s="18">
        <f t="shared" si="0"/>
        <v>30</v>
      </c>
      <c r="I11" s="18">
        <f t="shared" si="0"/>
        <v>-123.70700000000001</v>
      </c>
      <c r="J11" s="17">
        <f t="shared" si="0"/>
        <v>1213.9099999999999</v>
      </c>
      <c r="K11" s="18">
        <f t="shared" si="0"/>
        <v>0.29099999999999998</v>
      </c>
      <c r="L11" s="18">
        <f t="shared" si="0"/>
        <v>0</v>
      </c>
      <c r="M11" s="27">
        <f t="shared" si="0"/>
        <v>-13.461999999999998</v>
      </c>
    </row>
    <row r="12" spans="1:13" x14ac:dyDescent="0.2">
      <c r="A12" s="35" t="s">
        <v>35</v>
      </c>
      <c r="B12" s="19">
        <f t="shared" ref="B12:M12" si="1">B43</f>
        <v>10.612</v>
      </c>
      <c r="C12" s="20">
        <f t="shared" si="1"/>
        <v>1.17</v>
      </c>
      <c r="D12" s="20">
        <f t="shared" si="1"/>
        <v>0</v>
      </c>
      <c r="E12" s="20">
        <f t="shared" si="1"/>
        <v>1.1989999999999998</v>
      </c>
      <c r="F12" s="19">
        <f t="shared" si="1"/>
        <v>110.911</v>
      </c>
      <c r="G12" s="20">
        <f t="shared" si="1"/>
        <v>10.819000000000001</v>
      </c>
      <c r="H12" s="20">
        <f t="shared" si="1"/>
        <v>0</v>
      </c>
      <c r="I12" s="20">
        <f t="shared" si="1"/>
        <v>21.86</v>
      </c>
      <c r="J12" s="19">
        <f t="shared" si="1"/>
        <v>28.219000000000001</v>
      </c>
      <c r="K12" s="20">
        <f t="shared" si="1"/>
        <v>0.25900000000000001</v>
      </c>
      <c r="L12" s="20">
        <f t="shared" si="1"/>
        <v>0</v>
      </c>
      <c r="M12" s="28">
        <f t="shared" si="1"/>
        <v>44.566000000000003</v>
      </c>
    </row>
    <row r="13" spans="1:13" x14ac:dyDescent="0.2">
      <c r="A13" s="33" t="s">
        <v>13</v>
      </c>
      <c r="B13" s="30">
        <f t="shared" ref="B13:M13" si="2">SUM(B11:B12)</f>
        <v>209.179</v>
      </c>
      <c r="C13" s="31">
        <f t="shared" si="2"/>
        <v>227.28899999999999</v>
      </c>
      <c r="D13" s="31">
        <f t="shared" si="2"/>
        <v>0</v>
      </c>
      <c r="E13" s="31">
        <f t="shared" si="2"/>
        <v>145.04400000000001</v>
      </c>
      <c r="F13" s="30">
        <f t="shared" si="2"/>
        <v>2888.636</v>
      </c>
      <c r="G13" s="31">
        <f t="shared" si="2"/>
        <v>91.405000000000015</v>
      </c>
      <c r="H13" s="31">
        <f t="shared" si="2"/>
        <v>30</v>
      </c>
      <c r="I13" s="31">
        <f t="shared" si="2"/>
        <v>-101.84700000000001</v>
      </c>
      <c r="J13" s="30">
        <f t="shared" si="2"/>
        <v>1242.1289999999999</v>
      </c>
      <c r="K13" s="31">
        <f t="shared" si="2"/>
        <v>0.55000000000000004</v>
      </c>
      <c r="L13" s="31">
        <f t="shared" si="2"/>
        <v>0</v>
      </c>
      <c r="M13" s="32">
        <f t="shared" si="2"/>
        <v>31.104000000000006</v>
      </c>
    </row>
    <row r="16" spans="1:13" ht="15" x14ac:dyDescent="0.2">
      <c r="A16" s="14" t="s">
        <v>49</v>
      </c>
    </row>
    <row r="17" spans="1:13" x14ac:dyDescent="0.2">
      <c r="B17" s="42" t="s">
        <v>0</v>
      </c>
      <c r="C17" s="43"/>
      <c r="D17" s="43"/>
      <c r="E17" s="43"/>
      <c r="F17" s="42" t="s">
        <v>1</v>
      </c>
      <c r="G17" s="43"/>
      <c r="H17" s="43"/>
      <c r="I17" s="43"/>
      <c r="J17" s="42" t="s">
        <v>2</v>
      </c>
      <c r="K17" s="43"/>
      <c r="L17" s="43"/>
      <c r="M17" s="44"/>
    </row>
    <row r="18" spans="1:13" x14ac:dyDescent="0.2">
      <c r="A18" s="33" t="s">
        <v>3</v>
      </c>
      <c r="B18" s="15" t="s">
        <v>15</v>
      </c>
      <c r="C18" s="16" t="s">
        <v>16</v>
      </c>
      <c r="D18" s="16" t="s">
        <v>17</v>
      </c>
      <c r="E18" s="16" t="s">
        <v>18</v>
      </c>
      <c r="F18" s="15" t="s">
        <v>15</v>
      </c>
      <c r="G18" s="16" t="s">
        <v>16</v>
      </c>
      <c r="H18" s="16" t="s">
        <v>17</v>
      </c>
      <c r="I18" s="16" t="s">
        <v>18</v>
      </c>
      <c r="J18" s="15" t="s">
        <v>15</v>
      </c>
      <c r="K18" s="16" t="s">
        <v>16</v>
      </c>
      <c r="L18" s="16" t="s">
        <v>17</v>
      </c>
      <c r="M18" s="26" t="s">
        <v>18</v>
      </c>
    </row>
    <row r="19" spans="1:13" x14ac:dyDescent="0.2">
      <c r="A19" s="34" t="s">
        <v>4</v>
      </c>
      <c r="B19" s="17">
        <v>7.1559999999999997</v>
      </c>
      <c r="C19" s="18">
        <v>4.0730000000000004</v>
      </c>
      <c r="D19" s="18">
        <v>0</v>
      </c>
      <c r="E19" s="18">
        <v>-9.43</v>
      </c>
      <c r="F19" s="17">
        <v>104.029</v>
      </c>
      <c r="G19" s="18">
        <v>0</v>
      </c>
      <c r="H19" s="18">
        <v>0</v>
      </c>
      <c r="I19" s="18">
        <v>-70.701999999999998</v>
      </c>
      <c r="J19" s="17">
        <v>130.148</v>
      </c>
      <c r="K19" s="18">
        <v>0</v>
      </c>
      <c r="L19" s="18">
        <v>0</v>
      </c>
      <c r="M19" s="27">
        <v>-15.786</v>
      </c>
    </row>
    <row r="20" spans="1:13" x14ac:dyDescent="0.2">
      <c r="A20" s="35" t="s">
        <v>5</v>
      </c>
      <c r="B20" s="19">
        <v>24.640999999999998</v>
      </c>
      <c r="C20" s="20">
        <v>7.4169999999999998</v>
      </c>
      <c r="D20" s="20">
        <v>0</v>
      </c>
      <c r="E20" s="20">
        <v>6.0590000000000002</v>
      </c>
      <c r="F20" s="19">
        <v>156.511</v>
      </c>
      <c r="G20" s="20">
        <v>0</v>
      </c>
      <c r="H20" s="20">
        <v>0</v>
      </c>
      <c r="I20" s="20">
        <v>-81.227000000000004</v>
      </c>
      <c r="J20" s="19">
        <v>344.61599999999999</v>
      </c>
      <c r="K20" s="20">
        <v>0</v>
      </c>
      <c r="L20" s="20">
        <v>0</v>
      </c>
      <c r="M20" s="28">
        <v>0.30499999999999999</v>
      </c>
    </row>
    <row r="21" spans="1:13" x14ac:dyDescent="0.2">
      <c r="A21" s="35" t="s">
        <v>6</v>
      </c>
      <c r="B21" s="19">
        <v>12.116</v>
      </c>
      <c r="C21" s="20">
        <v>11.116</v>
      </c>
      <c r="D21" s="20">
        <v>0</v>
      </c>
      <c r="E21" s="20">
        <v>63.646999999999998</v>
      </c>
      <c r="F21" s="19">
        <v>1375.817</v>
      </c>
      <c r="G21" s="20">
        <v>1.1739999999999999</v>
      </c>
      <c r="H21" s="20">
        <v>0</v>
      </c>
      <c r="I21" s="20">
        <v>-27.242999999999999</v>
      </c>
      <c r="J21" s="19">
        <v>250.85300000000001</v>
      </c>
      <c r="K21" s="20">
        <v>0</v>
      </c>
      <c r="L21" s="20">
        <v>0</v>
      </c>
      <c r="M21" s="28">
        <v>3.2850000000000001</v>
      </c>
    </row>
    <row r="22" spans="1:13" x14ac:dyDescent="0.2">
      <c r="A22" s="35" t="s">
        <v>7</v>
      </c>
      <c r="B22" s="19">
        <v>1.367</v>
      </c>
      <c r="C22" s="20">
        <v>3.1880000000000002</v>
      </c>
      <c r="D22" s="21">
        <v>0</v>
      </c>
      <c r="E22" s="20">
        <v>-2.2109999999999999</v>
      </c>
      <c r="F22" s="19">
        <v>58.962000000000003</v>
      </c>
      <c r="G22" s="20">
        <v>1.7170000000000001</v>
      </c>
      <c r="H22" s="20">
        <v>0</v>
      </c>
      <c r="I22" s="20">
        <v>2.9169999999999998</v>
      </c>
      <c r="J22" s="19">
        <v>42.1</v>
      </c>
      <c r="K22" s="20">
        <v>0</v>
      </c>
      <c r="L22" s="20">
        <v>0</v>
      </c>
      <c r="M22" s="28">
        <v>0</v>
      </c>
    </row>
    <row r="23" spans="1:13" x14ac:dyDescent="0.2">
      <c r="A23" s="35" t="s">
        <v>8</v>
      </c>
      <c r="B23" s="19">
        <v>38.369999999999997</v>
      </c>
      <c r="C23" s="20">
        <v>10.531000000000001</v>
      </c>
      <c r="D23" s="20">
        <v>0</v>
      </c>
      <c r="E23" s="20">
        <v>48.177999999999997</v>
      </c>
      <c r="F23" s="19">
        <v>51.37</v>
      </c>
      <c r="G23" s="20">
        <v>1.6E-2</v>
      </c>
      <c r="H23" s="20">
        <v>0</v>
      </c>
      <c r="I23" s="20">
        <v>-37.923999999999999</v>
      </c>
      <c r="J23" s="19">
        <v>148.745</v>
      </c>
      <c r="K23" s="20">
        <v>0</v>
      </c>
      <c r="L23" s="20">
        <v>0</v>
      </c>
      <c r="M23" s="28">
        <v>-2.9950000000000001</v>
      </c>
    </row>
    <row r="24" spans="1:13" x14ac:dyDescent="0.2">
      <c r="A24" s="35" t="s">
        <v>9</v>
      </c>
      <c r="B24" s="19">
        <v>6.5380000000000003</v>
      </c>
      <c r="C24" s="20">
        <v>5.74</v>
      </c>
      <c r="D24" s="20">
        <v>0</v>
      </c>
      <c r="E24" s="20">
        <v>-7.2249999999999996</v>
      </c>
      <c r="F24" s="19">
        <v>237.43199999999999</v>
      </c>
      <c r="G24" s="20">
        <v>1.052</v>
      </c>
      <c r="H24" s="20">
        <v>0</v>
      </c>
      <c r="I24" s="20">
        <v>-5.4269999999999996</v>
      </c>
      <c r="J24" s="19">
        <v>76.466999999999999</v>
      </c>
      <c r="K24" s="20">
        <v>0.29099999999999998</v>
      </c>
      <c r="L24" s="20">
        <v>0</v>
      </c>
      <c r="M24" s="28">
        <v>-7.657</v>
      </c>
    </row>
    <row r="25" spans="1:13" x14ac:dyDescent="0.2">
      <c r="A25" s="35" t="s">
        <v>10</v>
      </c>
      <c r="B25" s="19">
        <v>8.1869999999999994</v>
      </c>
      <c r="C25" s="20">
        <v>13.079000000000001</v>
      </c>
      <c r="D25" s="20">
        <v>0</v>
      </c>
      <c r="E25" s="20">
        <v>22.888000000000002</v>
      </c>
      <c r="F25" s="19">
        <v>117.379</v>
      </c>
      <c r="G25" s="20">
        <v>1.9139999999999999</v>
      </c>
      <c r="H25" s="20">
        <v>30</v>
      </c>
      <c r="I25" s="20">
        <v>50.366</v>
      </c>
      <c r="J25" s="19">
        <v>20.972000000000001</v>
      </c>
      <c r="K25" s="20">
        <v>0</v>
      </c>
      <c r="L25" s="20">
        <v>0</v>
      </c>
      <c r="M25" s="28">
        <v>0</v>
      </c>
    </row>
    <row r="26" spans="1:13" x14ac:dyDescent="0.2">
      <c r="A26" s="35" t="s">
        <v>11</v>
      </c>
      <c r="B26" s="19">
        <v>27.678999999999998</v>
      </c>
      <c r="C26" s="20">
        <v>56.741</v>
      </c>
      <c r="D26" s="20">
        <v>0</v>
      </c>
      <c r="E26" s="20">
        <v>-8.2550000000000008</v>
      </c>
      <c r="F26" s="19">
        <v>500.12299999999999</v>
      </c>
      <c r="G26" s="20">
        <v>66.540000000000006</v>
      </c>
      <c r="H26" s="20">
        <v>0</v>
      </c>
      <c r="I26" s="20">
        <v>34.994</v>
      </c>
      <c r="J26" s="19">
        <v>185.363</v>
      </c>
      <c r="K26" s="20">
        <v>0</v>
      </c>
      <c r="L26" s="20">
        <v>0</v>
      </c>
      <c r="M26" s="28">
        <v>9.2070000000000007</v>
      </c>
    </row>
    <row r="27" spans="1:13" x14ac:dyDescent="0.2">
      <c r="A27" s="36" t="s">
        <v>12</v>
      </c>
      <c r="B27" s="22">
        <v>72.513000000000005</v>
      </c>
      <c r="C27" s="23">
        <v>114.23399999999999</v>
      </c>
      <c r="D27" s="23">
        <v>0</v>
      </c>
      <c r="E27" s="23">
        <v>30.193999999999999</v>
      </c>
      <c r="F27" s="22">
        <v>176.102</v>
      </c>
      <c r="G27" s="23">
        <v>8.173</v>
      </c>
      <c r="H27" s="23">
        <v>0</v>
      </c>
      <c r="I27" s="23">
        <v>10.539</v>
      </c>
      <c r="J27" s="22">
        <v>14.646000000000001</v>
      </c>
      <c r="K27" s="23">
        <v>0</v>
      </c>
      <c r="L27" s="23">
        <v>0</v>
      </c>
      <c r="M27" s="29">
        <v>0.17899999999999999</v>
      </c>
    </row>
    <row r="28" spans="1:13" x14ac:dyDescent="0.2">
      <c r="A28" s="33" t="s">
        <v>13</v>
      </c>
      <c r="B28" s="30">
        <f>SUM(B19:B27)</f>
        <v>198.56700000000001</v>
      </c>
      <c r="C28" s="31">
        <f>SUM(C19:C27)</f>
        <v>226.119</v>
      </c>
      <c r="D28" s="31">
        <f>SUM(D19:D27)</f>
        <v>0</v>
      </c>
      <c r="E28" s="31">
        <f t="shared" ref="E28:M28" si="3">SUM(E19:E27)</f>
        <v>143.845</v>
      </c>
      <c r="F28" s="30">
        <f t="shared" si="3"/>
        <v>2777.7249999999999</v>
      </c>
      <c r="G28" s="31">
        <f t="shared" si="3"/>
        <v>80.586000000000013</v>
      </c>
      <c r="H28" s="31">
        <f t="shared" si="3"/>
        <v>30</v>
      </c>
      <c r="I28" s="31">
        <f t="shared" si="3"/>
        <v>-123.70700000000001</v>
      </c>
      <c r="J28" s="30">
        <f t="shared" si="3"/>
        <v>1213.9099999999999</v>
      </c>
      <c r="K28" s="31">
        <f t="shared" si="3"/>
        <v>0.29099999999999998</v>
      </c>
      <c r="L28" s="31">
        <f t="shared" si="3"/>
        <v>0</v>
      </c>
      <c r="M28" s="32">
        <f t="shared" si="3"/>
        <v>-13.461999999999998</v>
      </c>
    </row>
    <row r="31" spans="1:13" ht="15" x14ac:dyDescent="0.2">
      <c r="A31" s="14" t="s">
        <v>50</v>
      </c>
    </row>
    <row r="32" spans="1:13" x14ac:dyDescent="0.2">
      <c r="B32" s="42" t="s">
        <v>0</v>
      </c>
      <c r="C32" s="43"/>
      <c r="D32" s="43"/>
      <c r="E32" s="43"/>
      <c r="F32" s="42" t="s">
        <v>1</v>
      </c>
      <c r="G32" s="43"/>
      <c r="H32" s="43"/>
      <c r="I32" s="43"/>
      <c r="J32" s="42" t="s">
        <v>2</v>
      </c>
      <c r="K32" s="43"/>
      <c r="L32" s="43"/>
      <c r="M32" s="44"/>
    </row>
    <row r="33" spans="1:13" x14ac:dyDescent="0.2">
      <c r="A33" s="37" t="s">
        <v>3</v>
      </c>
      <c r="B33" s="15" t="s">
        <v>15</v>
      </c>
      <c r="C33" s="16" t="s">
        <v>16</v>
      </c>
      <c r="D33" s="16" t="s">
        <v>17</v>
      </c>
      <c r="E33" s="16" t="s">
        <v>18</v>
      </c>
      <c r="F33" s="15" t="s">
        <v>15</v>
      </c>
      <c r="G33" s="16" t="s">
        <v>16</v>
      </c>
      <c r="H33" s="16" t="s">
        <v>17</v>
      </c>
      <c r="I33" s="16" t="s">
        <v>18</v>
      </c>
      <c r="J33" s="15" t="s">
        <v>15</v>
      </c>
      <c r="K33" s="16" t="s">
        <v>16</v>
      </c>
      <c r="L33" s="16" t="s">
        <v>17</v>
      </c>
      <c r="M33" s="26" t="s">
        <v>18</v>
      </c>
    </row>
    <row r="34" spans="1:13" x14ac:dyDescent="0.2">
      <c r="A34" s="38" t="s">
        <v>4</v>
      </c>
      <c r="B34" s="17">
        <v>0</v>
      </c>
      <c r="C34" s="18">
        <v>0</v>
      </c>
      <c r="D34" s="18">
        <v>0</v>
      </c>
      <c r="E34" s="18">
        <v>0</v>
      </c>
      <c r="F34" s="17">
        <v>0</v>
      </c>
      <c r="G34" s="18">
        <v>0</v>
      </c>
      <c r="H34" s="18">
        <v>0</v>
      </c>
      <c r="I34" s="18">
        <v>0</v>
      </c>
      <c r="J34" s="17">
        <v>0</v>
      </c>
      <c r="K34" s="18">
        <v>0</v>
      </c>
      <c r="L34" s="18">
        <v>0</v>
      </c>
      <c r="M34" s="27">
        <v>0</v>
      </c>
    </row>
    <row r="35" spans="1:13" x14ac:dyDescent="0.2">
      <c r="A35" s="39" t="s">
        <v>5</v>
      </c>
      <c r="B35" s="19">
        <v>1.52</v>
      </c>
      <c r="C35" s="20">
        <v>0</v>
      </c>
      <c r="D35" s="20">
        <v>0</v>
      </c>
      <c r="E35" s="20">
        <v>0</v>
      </c>
      <c r="F35" s="19">
        <v>0.625</v>
      </c>
      <c r="G35" s="20">
        <v>0</v>
      </c>
      <c r="H35" s="20">
        <v>0</v>
      </c>
      <c r="I35" s="20">
        <v>0</v>
      </c>
      <c r="J35" s="19">
        <v>0</v>
      </c>
      <c r="K35" s="20">
        <v>0</v>
      </c>
      <c r="L35" s="20">
        <v>0</v>
      </c>
      <c r="M35" s="28">
        <v>0</v>
      </c>
    </row>
    <row r="36" spans="1:13" x14ac:dyDescent="0.2">
      <c r="A36" s="39" t="s">
        <v>6</v>
      </c>
      <c r="B36" s="19">
        <v>2.4260000000000002</v>
      </c>
      <c r="C36" s="20">
        <v>0</v>
      </c>
      <c r="D36" s="20">
        <v>0</v>
      </c>
      <c r="E36" s="20">
        <v>-3.6150000000000002</v>
      </c>
      <c r="F36" s="19">
        <v>1.946</v>
      </c>
      <c r="G36" s="20">
        <v>0</v>
      </c>
      <c r="H36" s="20">
        <v>0</v>
      </c>
      <c r="I36" s="20">
        <v>-3.6150000000000002</v>
      </c>
      <c r="J36" s="19">
        <v>0</v>
      </c>
      <c r="K36" s="20">
        <v>0</v>
      </c>
      <c r="L36" s="20">
        <v>0</v>
      </c>
      <c r="M36" s="28">
        <v>0</v>
      </c>
    </row>
    <row r="37" spans="1:13" x14ac:dyDescent="0.2">
      <c r="A37" s="39" t="s">
        <v>7</v>
      </c>
      <c r="B37" s="19">
        <v>0</v>
      </c>
      <c r="C37" s="20">
        <v>0</v>
      </c>
      <c r="D37" s="21">
        <v>0</v>
      </c>
      <c r="E37" s="20">
        <v>0</v>
      </c>
      <c r="F37" s="19">
        <v>0</v>
      </c>
      <c r="G37" s="20">
        <v>0</v>
      </c>
      <c r="H37" s="20">
        <v>0</v>
      </c>
      <c r="I37" s="20">
        <v>0</v>
      </c>
      <c r="J37" s="19">
        <v>0</v>
      </c>
      <c r="K37" s="20">
        <v>0</v>
      </c>
      <c r="L37" s="20">
        <v>0</v>
      </c>
      <c r="M37" s="28">
        <v>0</v>
      </c>
    </row>
    <row r="38" spans="1:13" x14ac:dyDescent="0.2">
      <c r="A38" s="39" t="s">
        <v>8</v>
      </c>
      <c r="B38" s="19">
        <v>0</v>
      </c>
      <c r="C38" s="20">
        <v>0</v>
      </c>
      <c r="D38" s="20">
        <v>0</v>
      </c>
      <c r="E38" s="20">
        <v>0</v>
      </c>
      <c r="F38" s="19">
        <v>1.0029999999999999</v>
      </c>
      <c r="G38" s="20">
        <v>0</v>
      </c>
      <c r="H38" s="20">
        <v>0</v>
      </c>
      <c r="I38" s="20">
        <v>0</v>
      </c>
      <c r="J38" s="19">
        <v>0</v>
      </c>
      <c r="K38" s="20">
        <v>0</v>
      </c>
      <c r="L38" s="20">
        <v>0</v>
      </c>
      <c r="M38" s="28">
        <v>0</v>
      </c>
    </row>
    <row r="39" spans="1:13" x14ac:dyDescent="0.2">
      <c r="A39" s="39" t="s">
        <v>9</v>
      </c>
      <c r="B39" s="19">
        <v>4.7359999999999998</v>
      </c>
      <c r="C39" s="20">
        <v>0</v>
      </c>
      <c r="D39" s="20">
        <v>0</v>
      </c>
      <c r="E39" s="20">
        <v>12.912000000000001</v>
      </c>
      <c r="F39" s="19">
        <v>43.951999999999998</v>
      </c>
      <c r="G39" s="20">
        <v>0</v>
      </c>
      <c r="H39" s="20">
        <v>0</v>
      </c>
      <c r="I39" s="20">
        <v>12.912000000000001</v>
      </c>
      <c r="J39" s="19">
        <v>0</v>
      </c>
      <c r="K39" s="20">
        <v>0</v>
      </c>
      <c r="L39" s="20">
        <v>0</v>
      </c>
      <c r="M39" s="28">
        <v>0</v>
      </c>
    </row>
    <row r="40" spans="1:13" x14ac:dyDescent="0.2">
      <c r="A40" s="39" t="s">
        <v>10</v>
      </c>
      <c r="B40" s="19">
        <v>1.246</v>
      </c>
      <c r="C40" s="20">
        <v>1.17</v>
      </c>
      <c r="D40" s="20">
        <v>0</v>
      </c>
      <c r="E40" s="20">
        <v>-8.0980000000000008</v>
      </c>
      <c r="F40" s="19">
        <v>10.685</v>
      </c>
      <c r="G40" s="20">
        <v>0</v>
      </c>
      <c r="H40" s="20">
        <v>0</v>
      </c>
      <c r="I40" s="20">
        <v>12.552</v>
      </c>
      <c r="J40" s="19">
        <v>3.673</v>
      </c>
      <c r="K40" s="20">
        <v>0</v>
      </c>
      <c r="L40" s="20">
        <v>0</v>
      </c>
      <c r="M40" s="28">
        <v>0</v>
      </c>
    </row>
    <row r="41" spans="1:13" x14ac:dyDescent="0.2">
      <c r="A41" s="39" t="s">
        <v>11</v>
      </c>
      <c r="B41" s="19">
        <v>0</v>
      </c>
      <c r="C41" s="20">
        <v>0</v>
      </c>
      <c r="D41" s="20">
        <v>0</v>
      </c>
      <c r="E41" s="20">
        <v>0</v>
      </c>
      <c r="F41" s="19">
        <v>52.7</v>
      </c>
      <c r="G41" s="20">
        <v>10.819000000000001</v>
      </c>
      <c r="H41" s="20">
        <v>0</v>
      </c>
      <c r="I41" s="20">
        <v>1.0999999999999999E-2</v>
      </c>
      <c r="J41" s="19">
        <v>24.207000000000001</v>
      </c>
      <c r="K41" s="20">
        <v>0.25900000000000001</v>
      </c>
      <c r="L41" s="20">
        <v>0</v>
      </c>
      <c r="M41" s="28">
        <v>44.566000000000003</v>
      </c>
    </row>
    <row r="42" spans="1:13" x14ac:dyDescent="0.2">
      <c r="A42" s="40" t="s">
        <v>12</v>
      </c>
      <c r="B42" s="22">
        <v>0.68400000000000005</v>
      </c>
      <c r="C42" s="23">
        <v>0</v>
      </c>
      <c r="D42" s="23">
        <v>0</v>
      </c>
      <c r="E42" s="23">
        <v>0</v>
      </c>
      <c r="F42" s="22">
        <v>0</v>
      </c>
      <c r="G42" s="23">
        <v>0</v>
      </c>
      <c r="H42" s="23">
        <v>0</v>
      </c>
      <c r="I42" s="23">
        <v>0</v>
      </c>
      <c r="J42" s="22">
        <v>0.33900000000000002</v>
      </c>
      <c r="K42" s="23">
        <v>0</v>
      </c>
      <c r="L42" s="23">
        <v>0</v>
      </c>
      <c r="M42" s="29">
        <v>0</v>
      </c>
    </row>
    <row r="43" spans="1:13" x14ac:dyDescent="0.2">
      <c r="A43" s="33" t="s">
        <v>13</v>
      </c>
      <c r="B43" s="30">
        <f>SUM(B34:B42)</f>
        <v>10.612</v>
      </c>
      <c r="C43" s="31">
        <f>SUM(C34:C42)</f>
        <v>1.17</v>
      </c>
      <c r="D43" s="31">
        <f>SUM(D34:D42)</f>
        <v>0</v>
      </c>
      <c r="E43" s="31">
        <f t="shared" ref="E43:M43" si="4">SUM(E34:E42)</f>
        <v>1.1989999999999998</v>
      </c>
      <c r="F43" s="30">
        <f t="shared" si="4"/>
        <v>110.911</v>
      </c>
      <c r="G43" s="31">
        <f t="shared" si="4"/>
        <v>10.819000000000001</v>
      </c>
      <c r="H43" s="31">
        <f t="shared" si="4"/>
        <v>0</v>
      </c>
      <c r="I43" s="31">
        <f t="shared" si="4"/>
        <v>21.86</v>
      </c>
      <c r="J43" s="30">
        <f t="shared" si="4"/>
        <v>28.219000000000001</v>
      </c>
      <c r="K43" s="31">
        <f t="shared" si="4"/>
        <v>0.25900000000000001</v>
      </c>
      <c r="L43" s="31">
        <f t="shared" si="4"/>
        <v>0</v>
      </c>
      <c r="M43" s="32">
        <f t="shared" si="4"/>
        <v>44.566000000000003</v>
      </c>
    </row>
    <row r="46" spans="1:13" ht="15" x14ac:dyDescent="0.2">
      <c r="A46" s="24" t="s">
        <v>14</v>
      </c>
    </row>
    <row r="47" spans="1:13" x14ac:dyDescent="0.2">
      <c r="A47" s="13" t="s">
        <v>21</v>
      </c>
    </row>
    <row r="48" spans="1:13" x14ac:dyDescent="0.2">
      <c r="A48" s="13" t="s">
        <v>22</v>
      </c>
    </row>
    <row r="49" spans="1:13" x14ac:dyDescent="0.2">
      <c r="A49" s="13" t="s">
        <v>23</v>
      </c>
    </row>
    <row r="50" spans="1:13" x14ac:dyDescent="0.2">
      <c r="A50" s="41" t="s">
        <v>24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</sheetData>
  <mergeCells count="10">
    <mergeCell ref="B9:E9"/>
    <mergeCell ref="F9:I9"/>
    <mergeCell ref="J9:M9"/>
    <mergeCell ref="A50:M50"/>
    <mergeCell ref="B17:E17"/>
    <mergeCell ref="F17:I17"/>
    <mergeCell ref="J17:M17"/>
    <mergeCell ref="B32:E32"/>
    <mergeCell ref="F32:I32"/>
    <mergeCell ref="J32:M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5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31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8" spans="1:13" ht="15" x14ac:dyDescent="0.2">
      <c r="A8" s="14" t="s">
        <v>51</v>
      </c>
    </row>
    <row r="9" spans="1:13" x14ac:dyDescent="0.2">
      <c r="B9" s="42" t="s">
        <v>0</v>
      </c>
      <c r="C9" s="43"/>
      <c r="D9" s="43"/>
      <c r="E9" s="43"/>
      <c r="F9" s="42" t="s">
        <v>1</v>
      </c>
      <c r="G9" s="43"/>
      <c r="H9" s="43"/>
      <c r="I9" s="43"/>
      <c r="J9" s="42" t="s">
        <v>2</v>
      </c>
      <c r="K9" s="43"/>
      <c r="L9" s="43"/>
      <c r="M9" s="44"/>
    </row>
    <row r="10" spans="1:13" x14ac:dyDescent="0.2">
      <c r="A10" s="33" t="s">
        <v>71</v>
      </c>
      <c r="B10" s="15" t="s">
        <v>15</v>
      </c>
      <c r="C10" s="16" t="s">
        <v>16</v>
      </c>
      <c r="D10" s="16" t="s">
        <v>17</v>
      </c>
      <c r="E10" s="16" t="s">
        <v>18</v>
      </c>
      <c r="F10" s="15" t="s">
        <v>15</v>
      </c>
      <c r="G10" s="16" t="s">
        <v>16</v>
      </c>
      <c r="H10" s="16" t="s">
        <v>17</v>
      </c>
      <c r="I10" s="16" t="s">
        <v>18</v>
      </c>
      <c r="J10" s="15" t="s">
        <v>15</v>
      </c>
      <c r="K10" s="16" t="s">
        <v>16</v>
      </c>
      <c r="L10" s="16" t="s">
        <v>17</v>
      </c>
      <c r="M10" s="26" t="s">
        <v>18</v>
      </c>
    </row>
    <row r="11" spans="1:13" x14ac:dyDescent="0.2">
      <c r="A11" s="34" t="s">
        <v>34</v>
      </c>
      <c r="B11" s="17">
        <f t="shared" ref="B11:M11" si="0">B28</f>
        <v>121.05699999999999</v>
      </c>
      <c r="C11" s="18">
        <f t="shared" si="0"/>
        <v>233.69800000000001</v>
      </c>
      <c r="D11" s="18">
        <f t="shared" si="0"/>
        <v>0</v>
      </c>
      <c r="E11" s="18">
        <f t="shared" si="0"/>
        <v>-18.966000000000001</v>
      </c>
      <c r="F11" s="17">
        <f t="shared" si="0"/>
        <v>2705.5730000000003</v>
      </c>
      <c r="G11" s="18">
        <f t="shared" si="0"/>
        <v>200.53699999999998</v>
      </c>
      <c r="H11" s="18">
        <f t="shared" si="0"/>
        <v>0</v>
      </c>
      <c r="I11" s="18">
        <f t="shared" si="0"/>
        <v>-236.44900000000004</v>
      </c>
      <c r="J11" s="17">
        <f t="shared" si="0"/>
        <v>827.91599999999994</v>
      </c>
      <c r="K11" s="18">
        <f t="shared" si="0"/>
        <v>2.3600000000000003</v>
      </c>
      <c r="L11" s="18">
        <f t="shared" si="0"/>
        <v>0</v>
      </c>
      <c r="M11" s="27">
        <f t="shared" si="0"/>
        <v>-51.220999999999997</v>
      </c>
    </row>
    <row r="12" spans="1:13" x14ac:dyDescent="0.2">
      <c r="A12" s="35" t="s">
        <v>35</v>
      </c>
      <c r="B12" s="19">
        <f t="shared" ref="B12:M12" si="1">B43</f>
        <v>4.9860000000000007</v>
      </c>
      <c r="C12" s="20">
        <f t="shared" si="1"/>
        <v>2.9</v>
      </c>
      <c r="D12" s="20">
        <f t="shared" si="1"/>
        <v>0</v>
      </c>
      <c r="E12" s="20">
        <f t="shared" si="1"/>
        <v>12.230999999999995</v>
      </c>
      <c r="F12" s="19">
        <f t="shared" si="1"/>
        <v>166.40199999999999</v>
      </c>
      <c r="G12" s="20">
        <f t="shared" si="1"/>
        <v>6.7590000000000003</v>
      </c>
      <c r="H12" s="20">
        <f t="shared" si="1"/>
        <v>0</v>
      </c>
      <c r="I12" s="20">
        <f t="shared" si="1"/>
        <v>21.532999999999994</v>
      </c>
      <c r="J12" s="19">
        <f t="shared" si="1"/>
        <v>12.181000000000001</v>
      </c>
      <c r="K12" s="20">
        <f t="shared" si="1"/>
        <v>2.0310000000000001</v>
      </c>
      <c r="L12" s="20">
        <f t="shared" si="1"/>
        <v>0</v>
      </c>
      <c r="M12" s="28">
        <f t="shared" si="1"/>
        <v>15.041</v>
      </c>
    </row>
    <row r="13" spans="1:13" x14ac:dyDescent="0.2">
      <c r="A13" s="33" t="s">
        <v>13</v>
      </c>
      <c r="B13" s="30">
        <f t="shared" ref="B13:M13" si="2">SUM(B11:B12)</f>
        <v>126.04299999999999</v>
      </c>
      <c r="C13" s="31">
        <f t="shared" si="2"/>
        <v>236.59800000000001</v>
      </c>
      <c r="D13" s="31">
        <f t="shared" si="2"/>
        <v>0</v>
      </c>
      <c r="E13" s="31">
        <f t="shared" si="2"/>
        <v>-6.7350000000000065</v>
      </c>
      <c r="F13" s="30">
        <f t="shared" si="2"/>
        <v>2871.9750000000004</v>
      </c>
      <c r="G13" s="31">
        <f t="shared" si="2"/>
        <v>207.29599999999999</v>
      </c>
      <c r="H13" s="31">
        <f t="shared" si="2"/>
        <v>0</v>
      </c>
      <c r="I13" s="31">
        <f t="shared" si="2"/>
        <v>-214.91600000000005</v>
      </c>
      <c r="J13" s="30">
        <f t="shared" si="2"/>
        <v>840.09699999999998</v>
      </c>
      <c r="K13" s="31">
        <f t="shared" si="2"/>
        <v>4.391</v>
      </c>
      <c r="L13" s="31">
        <f t="shared" si="2"/>
        <v>0</v>
      </c>
      <c r="M13" s="32">
        <f t="shared" si="2"/>
        <v>-36.179999999999993</v>
      </c>
    </row>
    <row r="16" spans="1:13" ht="15" x14ac:dyDescent="0.2">
      <c r="A16" s="14" t="s">
        <v>52</v>
      </c>
    </row>
    <row r="17" spans="1:13" x14ac:dyDescent="0.2">
      <c r="B17" s="42" t="s">
        <v>0</v>
      </c>
      <c r="C17" s="43"/>
      <c r="D17" s="43"/>
      <c r="E17" s="43"/>
      <c r="F17" s="42" t="s">
        <v>1</v>
      </c>
      <c r="G17" s="43"/>
      <c r="H17" s="43"/>
      <c r="I17" s="43"/>
      <c r="J17" s="42" t="s">
        <v>2</v>
      </c>
      <c r="K17" s="43"/>
      <c r="L17" s="43"/>
      <c r="M17" s="44"/>
    </row>
    <row r="18" spans="1:13" x14ac:dyDescent="0.2">
      <c r="A18" s="33" t="s">
        <v>3</v>
      </c>
      <c r="B18" s="15" t="s">
        <v>15</v>
      </c>
      <c r="C18" s="16" t="s">
        <v>16</v>
      </c>
      <c r="D18" s="16" t="s">
        <v>17</v>
      </c>
      <c r="E18" s="16" t="s">
        <v>18</v>
      </c>
      <c r="F18" s="15" t="s">
        <v>15</v>
      </c>
      <c r="G18" s="16" t="s">
        <v>16</v>
      </c>
      <c r="H18" s="16" t="s">
        <v>17</v>
      </c>
      <c r="I18" s="16" t="s">
        <v>18</v>
      </c>
      <c r="J18" s="15" t="s">
        <v>15</v>
      </c>
      <c r="K18" s="16" t="s">
        <v>16</v>
      </c>
      <c r="L18" s="16" t="s">
        <v>17</v>
      </c>
      <c r="M18" s="26" t="s">
        <v>18</v>
      </c>
    </row>
    <row r="19" spans="1:13" x14ac:dyDescent="0.2">
      <c r="A19" s="34" t="s">
        <v>4</v>
      </c>
      <c r="B19" s="17">
        <v>6.016</v>
      </c>
      <c r="C19" s="18">
        <v>3.4670000000000001</v>
      </c>
      <c r="D19" s="18">
        <v>0</v>
      </c>
      <c r="E19" s="18">
        <v>-4.9610000000000003</v>
      </c>
      <c r="F19" s="17">
        <v>105.51300000000001</v>
      </c>
      <c r="G19" s="18">
        <v>0</v>
      </c>
      <c r="H19" s="18">
        <v>0</v>
      </c>
      <c r="I19" s="18">
        <v>-184.87899999999999</v>
      </c>
      <c r="J19" s="17">
        <v>163.71299999999999</v>
      </c>
      <c r="K19" s="18">
        <v>0</v>
      </c>
      <c r="L19" s="18">
        <v>0</v>
      </c>
      <c r="M19" s="27">
        <v>-36.478999999999999</v>
      </c>
    </row>
    <row r="20" spans="1:13" x14ac:dyDescent="0.2">
      <c r="A20" s="35" t="s">
        <v>5</v>
      </c>
      <c r="B20" s="19">
        <v>22.681999999999999</v>
      </c>
      <c r="C20" s="20">
        <v>3.2759999999999998</v>
      </c>
      <c r="D20" s="20">
        <v>0</v>
      </c>
      <c r="E20" s="20">
        <v>-68.257000000000005</v>
      </c>
      <c r="F20" s="19">
        <v>180.697</v>
      </c>
      <c r="G20" s="20">
        <v>0.36</v>
      </c>
      <c r="H20" s="20">
        <v>0</v>
      </c>
      <c r="I20" s="20">
        <v>-26.157</v>
      </c>
      <c r="J20" s="19">
        <v>110.23699999999999</v>
      </c>
      <c r="K20" s="20">
        <v>2.3010000000000002</v>
      </c>
      <c r="L20" s="20">
        <v>0</v>
      </c>
      <c r="M20" s="28">
        <v>0.46500000000000002</v>
      </c>
    </row>
    <row r="21" spans="1:13" x14ac:dyDescent="0.2">
      <c r="A21" s="35" t="s">
        <v>6</v>
      </c>
      <c r="B21" s="19">
        <v>2.6459999999999999</v>
      </c>
      <c r="C21" s="20">
        <v>1.738</v>
      </c>
      <c r="D21" s="20">
        <v>0</v>
      </c>
      <c r="E21" s="20">
        <v>-4.1079999999999997</v>
      </c>
      <c r="F21" s="19">
        <v>842.12099999999998</v>
      </c>
      <c r="G21" s="20">
        <v>4.2880000000000003</v>
      </c>
      <c r="H21" s="20">
        <v>0</v>
      </c>
      <c r="I21" s="20">
        <v>-51.415999999999997</v>
      </c>
      <c r="J21" s="19">
        <v>201.346</v>
      </c>
      <c r="K21" s="20">
        <v>0</v>
      </c>
      <c r="L21" s="20">
        <v>0</v>
      </c>
      <c r="M21" s="28">
        <v>0.184</v>
      </c>
    </row>
    <row r="22" spans="1:13" x14ac:dyDescent="0.2">
      <c r="A22" s="35" t="s">
        <v>7</v>
      </c>
      <c r="B22" s="19">
        <v>1.0049999999999999</v>
      </c>
      <c r="C22" s="20">
        <v>0.68400000000000005</v>
      </c>
      <c r="D22" s="21">
        <v>0</v>
      </c>
      <c r="E22" s="20">
        <v>-0.496</v>
      </c>
      <c r="F22" s="19">
        <v>79.846999999999994</v>
      </c>
      <c r="G22" s="20">
        <v>12.013999999999999</v>
      </c>
      <c r="H22" s="20">
        <v>0</v>
      </c>
      <c r="I22" s="20">
        <v>37.020000000000003</v>
      </c>
      <c r="J22" s="19">
        <v>50.738999999999997</v>
      </c>
      <c r="K22" s="20">
        <v>0</v>
      </c>
      <c r="L22" s="20">
        <v>0</v>
      </c>
      <c r="M22" s="28">
        <v>2E-3</v>
      </c>
    </row>
    <row r="23" spans="1:13" x14ac:dyDescent="0.2">
      <c r="A23" s="35" t="s">
        <v>8</v>
      </c>
      <c r="B23" s="19">
        <v>14.86</v>
      </c>
      <c r="C23" s="20">
        <v>3.4239999999999999</v>
      </c>
      <c r="D23" s="20">
        <v>0</v>
      </c>
      <c r="E23" s="20">
        <v>19.234999999999999</v>
      </c>
      <c r="F23" s="19">
        <v>83.853999999999999</v>
      </c>
      <c r="G23" s="20">
        <v>5.3840000000000003</v>
      </c>
      <c r="H23" s="20">
        <v>0</v>
      </c>
      <c r="I23" s="20">
        <v>-24.638999999999999</v>
      </c>
      <c r="J23" s="19">
        <v>97.99</v>
      </c>
      <c r="K23" s="20">
        <v>0</v>
      </c>
      <c r="L23" s="20">
        <v>0</v>
      </c>
      <c r="M23" s="28">
        <v>0.874</v>
      </c>
    </row>
    <row r="24" spans="1:13" x14ac:dyDescent="0.2">
      <c r="A24" s="35" t="s">
        <v>9</v>
      </c>
      <c r="B24" s="19">
        <v>2.7309999999999999</v>
      </c>
      <c r="C24" s="20">
        <v>3.4279999999999999</v>
      </c>
      <c r="D24" s="20">
        <v>0</v>
      </c>
      <c r="E24" s="20">
        <v>6.0919999999999996</v>
      </c>
      <c r="F24" s="19">
        <v>343.72399999999999</v>
      </c>
      <c r="G24" s="20">
        <v>11.326000000000001</v>
      </c>
      <c r="H24" s="20">
        <v>0</v>
      </c>
      <c r="I24" s="20">
        <v>3.5390000000000001</v>
      </c>
      <c r="J24" s="19">
        <v>14.218</v>
      </c>
      <c r="K24" s="20">
        <v>5.8999999999999997E-2</v>
      </c>
      <c r="L24" s="20">
        <v>0</v>
      </c>
      <c r="M24" s="28">
        <v>7.0000000000000001E-3</v>
      </c>
    </row>
    <row r="25" spans="1:13" x14ac:dyDescent="0.2">
      <c r="A25" s="35" t="s">
        <v>10</v>
      </c>
      <c r="B25" s="19">
        <v>0</v>
      </c>
      <c r="C25" s="20">
        <v>1.4379999999999999</v>
      </c>
      <c r="D25" s="20">
        <v>0</v>
      </c>
      <c r="E25" s="20">
        <v>2.3130000000000002</v>
      </c>
      <c r="F25" s="19">
        <v>268.80900000000003</v>
      </c>
      <c r="G25" s="20">
        <v>18.276</v>
      </c>
      <c r="H25" s="20">
        <v>0</v>
      </c>
      <c r="I25" s="20">
        <v>44.023000000000003</v>
      </c>
      <c r="J25" s="19">
        <v>19.963000000000001</v>
      </c>
      <c r="K25" s="20">
        <v>0</v>
      </c>
      <c r="L25" s="20">
        <v>0</v>
      </c>
      <c r="M25" s="28">
        <v>0</v>
      </c>
    </row>
    <row r="26" spans="1:13" x14ac:dyDescent="0.2">
      <c r="A26" s="35" t="s">
        <v>11</v>
      </c>
      <c r="B26" s="19">
        <v>34.659999999999997</v>
      </c>
      <c r="C26" s="20">
        <v>26.337</v>
      </c>
      <c r="D26" s="20">
        <v>0</v>
      </c>
      <c r="E26" s="20">
        <v>24.375</v>
      </c>
      <c r="F26" s="19">
        <v>458.87400000000002</v>
      </c>
      <c r="G26" s="20">
        <v>139.15899999999999</v>
      </c>
      <c r="H26" s="20">
        <v>0</v>
      </c>
      <c r="I26" s="20">
        <v>-32.134</v>
      </c>
      <c r="J26" s="19">
        <v>141.691</v>
      </c>
      <c r="K26" s="20">
        <v>0</v>
      </c>
      <c r="L26" s="20">
        <v>0</v>
      </c>
      <c r="M26" s="28">
        <v>-16.542000000000002</v>
      </c>
    </row>
    <row r="27" spans="1:13" x14ac:dyDescent="0.2">
      <c r="A27" s="36" t="s">
        <v>12</v>
      </c>
      <c r="B27" s="22">
        <v>36.457000000000001</v>
      </c>
      <c r="C27" s="23">
        <v>189.90600000000001</v>
      </c>
      <c r="D27" s="23">
        <v>0</v>
      </c>
      <c r="E27" s="23">
        <v>6.8410000000000002</v>
      </c>
      <c r="F27" s="22">
        <v>342.13400000000001</v>
      </c>
      <c r="G27" s="23">
        <v>9.73</v>
      </c>
      <c r="H27" s="23">
        <v>0</v>
      </c>
      <c r="I27" s="23">
        <v>-1.806</v>
      </c>
      <c r="J27" s="22">
        <v>28.018999999999998</v>
      </c>
      <c r="K27" s="23">
        <v>0</v>
      </c>
      <c r="L27" s="23">
        <v>0</v>
      </c>
      <c r="M27" s="29">
        <v>0.26800000000000002</v>
      </c>
    </row>
    <row r="28" spans="1:13" x14ac:dyDescent="0.2">
      <c r="A28" s="33" t="s">
        <v>13</v>
      </c>
      <c r="B28" s="30">
        <f>SUM(B19:B27)</f>
        <v>121.05699999999999</v>
      </c>
      <c r="C28" s="31">
        <f>SUM(C19:C27)</f>
        <v>233.69800000000001</v>
      </c>
      <c r="D28" s="31">
        <f>SUM(D19:D27)</f>
        <v>0</v>
      </c>
      <c r="E28" s="31">
        <f t="shared" ref="E28:M28" si="3">SUM(E19:E27)</f>
        <v>-18.966000000000001</v>
      </c>
      <c r="F28" s="30">
        <f t="shared" si="3"/>
        <v>2705.5730000000003</v>
      </c>
      <c r="G28" s="31">
        <f t="shared" si="3"/>
        <v>200.53699999999998</v>
      </c>
      <c r="H28" s="31">
        <f t="shared" si="3"/>
        <v>0</v>
      </c>
      <c r="I28" s="31">
        <f t="shared" si="3"/>
        <v>-236.44900000000004</v>
      </c>
      <c r="J28" s="30">
        <f t="shared" si="3"/>
        <v>827.91599999999994</v>
      </c>
      <c r="K28" s="31">
        <f t="shared" si="3"/>
        <v>2.3600000000000003</v>
      </c>
      <c r="L28" s="31">
        <f t="shared" si="3"/>
        <v>0</v>
      </c>
      <c r="M28" s="32">
        <f t="shared" si="3"/>
        <v>-51.220999999999997</v>
      </c>
    </row>
    <row r="31" spans="1:13" ht="15" x14ac:dyDescent="0.2">
      <c r="A31" s="14" t="s">
        <v>53</v>
      </c>
    </row>
    <row r="32" spans="1:13" x14ac:dyDescent="0.2">
      <c r="B32" s="42" t="s">
        <v>0</v>
      </c>
      <c r="C32" s="43"/>
      <c r="D32" s="43"/>
      <c r="E32" s="43"/>
      <c r="F32" s="42" t="s">
        <v>1</v>
      </c>
      <c r="G32" s="43"/>
      <c r="H32" s="43"/>
      <c r="I32" s="43"/>
      <c r="J32" s="42" t="s">
        <v>2</v>
      </c>
      <c r="K32" s="43"/>
      <c r="L32" s="43"/>
      <c r="M32" s="44"/>
    </row>
    <row r="33" spans="1:13" x14ac:dyDescent="0.2">
      <c r="A33" s="37" t="s">
        <v>3</v>
      </c>
      <c r="B33" s="15" t="s">
        <v>15</v>
      </c>
      <c r="C33" s="16" t="s">
        <v>16</v>
      </c>
      <c r="D33" s="16" t="s">
        <v>17</v>
      </c>
      <c r="E33" s="16" t="s">
        <v>18</v>
      </c>
      <c r="F33" s="15" t="s">
        <v>15</v>
      </c>
      <c r="G33" s="16" t="s">
        <v>16</v>
      </c>
      <c r="H33" s="16" t="s">
        <v>17</v>
      </c>
      <c r="I33" s="16" t="s">
        <v>18</v>
      </c>
      <c r="J33" s="15" t="s">
        <v>15</v>
      </c>
      <c r="K33" s="16" t="s">
        <v>16</v>
      </c>
      <c r="L33" s="16" t="s">
        <v>17</v>
      </c>
      <c r="M33" s="26" t="s">
        <v>18</v>
      </c>
    </row>
    <row r="34" spans="1:13" x14ac:dyDescent="0.2">
      <c r="A34" s="38" t="s">
        <v>4</v>
      </c>
      <c r="B34" s="17">
        <v>0</v>
      </c>
      <c r="C34" s="18">
        <v>0</v>
      </c>
      <c r="D34" s="18">
        <v>0</v>
      </c>
      <c r="E34" s="18">
        <v>0</v>
      </c>
      <c r="F34" s="17">
        <v>0</v>
      </c>
      <c r="G34" s="18">
        <v>0</v>
      </c>
      <c r="H34" s="18">
        <v>0</v>
      </c>
      <c r="I34" s="18">
        <v>0</v>
      </c>
      <c r="J34" s="17">
        <v>0</v>
      </c>
      <c r="K34" s="18">
        <v>0</v>
      </c>
      <c r="L34" s="18">
        <v>0</v>
      </c>
      <c r="M34" s="27">
        <v>0</v>
      </c>
    </row>
    <row r="35" spans="1:13" x14ac:dyDescent="0.2">
      <c r="A35" s="39" t="s">
        <v>5</v>
      </c>
      <c r="B35" s="19">
        <v>1.8009999999999999</v>
      </c>
      <c r="C35" s="20">
        <v>0</v>
      </c>
      <c r="D35" s="20">
        <v>0</v>
      </c>
      <c r="E35" s="20">
        <v>0</v>
      </c>
      <c r="F35" s="19">
        <v>0.39900000000000002</v>
      </c>
      <c r="G35" s="20">
        <v>0</v>
      </c>
      <c r="H35" s="20">
        <v>0</v>
      </c>
      <c r="I35" s="20">
        <v>0</v>
      </c>
      <c r="J35" s="19">
        <v>0</v>
      </c>
      <c r="K35" s="20">
        <v>0</v>
      </c>
      <c r="L35" s="20">
        <v>0</v>
      </c>
      <c r="M35" s="28">
        <v>0</v>
      </c>
    </row>
    <row r="36" spans="1:13" x14ac:dyDescent="0.2">
      <c r="A36" s="39" t="s">
        <v>6</v>
      </c>
      <c r="B36" s="19">
        <v>0.80300000000000005</v>
      </c>
      <c r="C36" s="20">
        <v>0</v>
      </c>
      <c r="D36" s="20">
        <v>0</v>
      </c>
      <c r="E36" s="20">
        <v>8.7789999999999999</v>
      </c>
      <c r="F36" s="19">
        <v>2.8849999999999998</v>
      </c>
      <c r="G36" s="20">
        <v>0</v>
      </c>
      <c r="H36" s="20">
        <v>0</v>
      </c>
      <c r="I36" s="20">
        <v>8.7789999999999999</v>
      </c>
      <c r="J36" s="19">
        <v>0.54300000000000004</v>
      </c>
      <c r="K36" s="20">
        <v>0</v>
      </c>
      <c r="L36" s="20">
        <v>0</v>
      </c>
      <c r="M36" s="28">
        <v>0</v>
      </c>
    </row>
    <row r="37" spans="1:13" x14ac:dyDescent="0.2">
      <c r="A37" s="39" t="s">
        <v>7</v>
      </c>
      <c r="B37" s="19">
        <v>0</v>
      </c>
      <c r="C37" s="20">
        <v>0</v>
      </c>
      <c r="D37" s="21">
        <v>0</v>
      </c>
      <c r="E37" s="20">
        <v>0</v>
      </c>
      <c r="F37" s="19">
        <v>0</v>
      </c>
      <c r="G37" s="20">
        <v>0</v>
      </c>
      <c r="H37" s="20">
        <v>0</v>
      </c>
      <c r="I37" s="20">
        <v>0</v>
      </c>
      <c r="J37" s="19">
        <v>0</v>
      </c>
      <c r="K37" s="20">
        <v>0</v>
      </c>
      <c r="L37" s="20">
        <v>0</v>
      </c>
      <c r="M37" s="28">
        <v>0</v>
      </c>
    </row>
    <row r="38" spans="1:13" x14ac:dyDescent="0.2">
      <c r="A38" s="39" t="s">
        <v>8</v>
      </c>
      <c r="B38" s="19">
        <v>0</v>
      </c>
      <c r="C38" s="20">
        <v>0</v>
      </c>
      <c r="D38" s="20">
        <v>0</v>
      </c>
      <c r="E38" s="20">
        <v>0</v>
      </c>
      <c r="F38" s="19">
        <v>1.069</v>
      </c>
      <c r="G38" s="20">
        <v>0</v>
      </c>
      <c r="H38" s="20">
        <v>0</v>
      </c>
      <c r="I38" s="20">
        <v>0</v>
      </c>
      <c r="J38" s="19">
        <v>0</v>
      </c>
      <c r="K38" s="20">
        <v>0</v>
      </c>
      <c r="L38" s="20">
        <v>0</v>
      </c>
      <c r="M38" s="28">
        <v>0</v>
      </c>
    </row>
    <row r="39" spans="1:13" x14ac:dyDescent="0.2">
      <c r="A39" s="39" t="s">
        <v>9</v>
      </c>
      <c r="B39" s="19">
        <v>0.78700000000000003</v>
      </c>
      <c r="C39" s="20">
        <v>0</v>
      </c>
      <c r="D39" s="20">
        <v>0</v>
      </c>
      <c r="E39" s="20">
        <v>27.478999999999999</v>
      </c>
      <c r="F39" s="19">
        <v>22.187000000000001</v>
      </c>
      <c r="G39" s="20">
        <v>0</v>
      </c>
      <c r="H39" s="20">
        <v>0</v>
      </c>
      <c r="I39" s="20">
        <v>27.478999999999999</v>
      </c>
      <c r="J39" s="19">
        <v>0</v>
      </c>
      <c r="K39" s="20">
        <v>0</v>
      </c>
      <c r="L39" s="20">
        <v>0</v>
      </c>
      <c r="M39" s="28">
        <v>0</v>
      </c>
    </row>
    <row r="40" spans="1:13" x14ac:dyDescent="0.2">
      <c r="A40" s="39" t="s">
        <v>10</v>
      </c>
      <c r="B40" s="19">
        <v>1.2589999999999999</v>
      </c>
      <c r="C40" s="20">
        <v>2.9</v>
      </c>
      <c r="D40" s="20">
        <v>0</v>
      </c>
      <c r="E40" s="20">
        <v>-24.027000000000001</v>
      </c>
      <c r="F40" s="19">
        <v>12.943</v>
      </c>
      <c r="G40" s="20">
        <v>0</v>
      </c>
      <c r="H40" s="20">
        <v>0</v>
      </c>
      <c r="I40" s="20">
        <v>-14.776999999999999</v>
      </c>
      <c r="J40" s="19">
        <v>1.5269999999999999</v>
      </c>
      <c r="K40" s="20">
        <v>0</v>
      </c>
      <c r="L40" s="20">
        <v>0</v>
      </c>
      <c r="M40" s="28">
        <v>0</v>
      </c>
    </row>
    <row r="41" spans="1:13" x14ac:dyDescent="0.2">
      <c r="A41" s="39" t="s">
        <v>11</v>
      </c>
      <c r="B41" s="19">
        <v>0</v>
      </c>
      <c r="C41" s="20">
        <v>0</v>
      </c>
      <c r="D41" s="20">
        <v>0</v>
      </c>
      <c r="E41" s="20">
        <v>0</v>
      </c>
      <c r="F41" s="19">
        <v>126.848</v>
      </c>
      <c r="G41" s="20">
        <v>6.7590000000000003</v>
      </c>
      <c r="H41" s="20">
        <v>0</v>
      </c>
      <c r="I41" s="20">
        <v>5.1999999999999998E-2</v>
      </c>
      <c r="J41" s="19">
        <v>9.7720000000000002</v>
      </c>
      <c r="K41" s="20">
        <v>2.0310000000000001</v>
      </c>
      <c r="L41" s="20">
        <v>0</v>
      </c>
      <c r="M41" s="28">
        <v>15.041</v>
      </c>
    </row>
    <row r="42" spans="1:13" x14ac:dyDescent="0.2">
      <c r="A42" s="40" t="s">
        <v>12</v>
      </c>
      <c r="B42" s="22">
        <v>0.33600000000000002</v>
      </c>
      <c r="C42" s="23">
        <v>0</v>
      </c>
      <c r="D42" s="23">
        <v>0</v>
      </c>
      <c r="E42" s="23">
        <v>0</v>
      </c>
      <c r="F42" s="22">
        <v>7.0999999999999994E-2</v>
      </c>
      <c r="G42" s="23">
        <v>0</v>
      </c>
      <c r="H42" s="23">
        <v>0</v>
      </c>
      <c r="I42" s="23">
        <v>0</v>
      </c>
      <c r="J42" s="22">
        <v>0.33900000000000002</v>
      </c>
      <c r="K42" s="23">
        <v>0</v>
      </c>
      <c r="L42" s="23">
        <v>0</v>
      </c>
      <c r="M42" s="29">
        <v>0</v>
      </c>
    </row>
    <row r="43" spans="1:13" x14ac:dyDescent="0.2">
      <c r="A43" s="33" t="s">
        <v>13</v>
      </c>
      <c r="B43" s="30">
        <f>SUM(B34:B42)</f>
        <v>4.9860000000000007</v>
      </c>
      <c r="C43" s="31">
        <f>SUM(C34:C42)</f>
        <v>2.9</v>
      </c>
      <c r="D43" s="31">
        <f>SUM(D34:D42)</f>
        <v>0</v>
      </c>
      <c r="E43" s="31">
        <f t="shared" ref="E43:M43" si="4">SUM(E34:E42)</f>
        <v>12.230999999999995</v>
      </c>
      <c r="F43" s="30">
        <f t="shared" si="4"/>
        <v>166.40199999999999</v>
      </c>
      <c r="G43" s="31">
        <f t="shared" si="4"/>
        <v>6.7590000000000003</v>
      </c>
      <c r="H43" s="31">
        <f t="shared" si="4"/>
        <v>0</v>
      </c>
      <c r="I43" s="31">
        <f t="shared" si="4"/>
        <v>21.532999999999994</v>
      </c>
      <c r="J43" s="30">
        <f t="shared" si="4"/>
        <v>12.181000000000001</v>
      </c>
      <c r="K43" s="31">
        <f t="shared" si="4"/>
        <v>2.0310000000000001</v>
      </c>
      <c r="L43" s="31">
        <f t="shared" si="4"/>
        <v>0</v>
      </c>
      <c r="M43" s="32">
        <f t="shared" si="4"/>
        <v>15.041</v>
      </c>
    </row>
    <row r="46" spans="1:13" ht="15" x14ac:dyDescent="0.2">
      <c r="A46" s="24" t="s">
        <v>14</v>
      </c>
    </row>
    <row r="47" spans="1:13" x14ac:dyDescent="0.2">
      <c r="A47" s="13" t="s">
        <v>21</v>
      </c>
    </row>
    <row r="48" spans="1:13" x14ac:dyDescent="0.2">
      <c r="A48" s="13" t="s">
        <v>22</v>
      </c>
    </row>
    <row r="49" spans="1:13" x14ac:dyDescent="0.2">
      <c r="A49" s="13" t="s">
        <v>23</v>
      </c>
    </row>
    <row r="50" spans="1:13" x14ac:dyDescent="0.2">
      <c r="A50" s="41" t="s">
        <v>24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</sheetData>
  <mergeCells count="10">
    <mergeCell ref="B9:E9"/>
    <mergeCell ref="F9:I9"/>
    <mergeCell ref="J9:M9"/>
    <mergeCell ref="A50:M50"/>
    <mergeCell ref="B17:E17"/>
    <mergeCell ref="F17:I17"/>
    <mergeCell ref="J17:M17"/>
    <mergeCell ref="B32:E32"/>
    <mergeCell ref="F32:I32"/>
    <mergeCell ref="J32:M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5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32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8" spans="1:13" ht="15" x14ac:dyDescent="0.2">
      <c r="A8" s="14" t="s">
        <v>54</v>
      </c>
    </row>
    <row r="9" spans="1:13" x14ac:dyDescent="0.2">
      <c r="B9" s="42" t="s">
        <v>0</v>
      </c>
      <c r="C9" s="43"/>
      <c r="D9" s="43"/>
      <c r="E9" s="43"/>
      <c r="F9" s="42" t="s">
        <v>1</v>
      </c>
      <c r="G9" s="43"/>
      <c r="H9" s="43"/>
      <c r="I9" s="43"/>
      <c r="J9" s="42" t="s">
        <v>2</v>
      </c>
      <c r="K9" s="43"/>
      <c r="L9" s="43"/>
      <c r="M9" s="44"/>
    </row>
    <row r="10" spans="1:13" x14ac:dyDescent="0.2">
      <c r="A10" s="33" t="s">
        <v>71</v>
      </c>
      <c r="B10" s="15" t="s">
        <v>15</v>
      </c>
      <c r="C10" s="16" t="s">
        <v>16</v>
      </c>
      <c r="D10" s="16" t="s">
        <v>17</v>
      </c>
      <c r="E10" s="16" t="s">
        <v>18</v>
      </c>
      <c r="F10" s="15" t="s">
        <v>15</v>
      </c>
      <c r="G10" s="16" t="s">
        <v>16</v>
      </c>
      <c r="H10" s="16" t="s">
        <v>17</v>
      </c>
      <c r="I10" s="16" t="s">
        <v>18</v>
      </c>
      <c r="J10" s="15" t="s">
        <v>15</v>
      </c>
      <c r="K10" s="16" t="s">
        <v>16</v>
      </c>
      <c r="L10" s="16" t="s">
        <v>17</v>
      </c>
      <c r="M10" s="26" t="s">
        <v>18</v>
      </c>
    </row>
    <row r="11" spans="1:13" x14ac:dyDescent="0.2">
      <c r="A11" s="34" t="s">
        <v>34</v>
      </c>
      <c r="B11" s="17">
        <f t="shared" ref="B11:M11" si="0">B28</f>
        <v>19.744</v>
      </c>
      <c r="C11" s="18">
        <f t="shared" si="0"/>
        <v>87.617999999999995</v>
      </c>
      <c r="D11" s="18">
        <f t="shared" si="0"/>
        <v>0</v>
      </c>
      <c r="E11" s="18">
        <f t="shared" si="0"/>
        <v>-112.175</v>
      </c>
      <c r="F11" s="17">
        <f t="shared" si="0"/>
        <v>2303.3020000000001</v>
      </c>
      <c r="G11" s="18">
        <f t="shared" si="0"/>
        <v>397.875</v>
      </c>
      <c r="H11" s="18">
        <f t="shared" si="0"/>
        <v>0</v>
      </c>
      <c r="I11" s="18">
        <f t="shared" si="0"/>
        <v>-13.842000000000006</v>
      </c>
      <c r="J11" s="17">
        <f t="shared" si="0"/>
        <v>1245.7640000000001</v>
      </c>
      <c r="K11" s="18">
        <f t="shared" si="0"/>
        <v>0</v>
      </c>
      <c r="L11" s="18">
        <f t="shared" si="0"/>
        <v>0</v>
      </c>
      <c r="M11" s="27">
        <f t="shared" si="0"/>
        <v>33.994</v>
      </c>
    </row>
    <row r="12" spans="1:13" x14ac:dyDescent="0.2">
      <c r="A12" s="35" t="s">
        <v>35</v>
      </c>
      <c r="B12" s="19">
        <f t="shared" ref="B12:M12" si="1">B43</f>
        <v>3.4950000000000001</v>
      </c>
      <c r="C12" s="20">
        <f t="shared" si="1"/>
        <v>0</v>
      </c>
      <c r="D12" s="20">
        <f t="shared" si="1"/>
        <v>0</v>
      </c>
      <c r="E12" s="20">
        <f t="shared" si="1"/>
        <v>-20.725999999999999</v>
      </c>
      <c r="F12" s="19">
        <f t="shared" si="1"/>
        <v>118.84800000000001</v>
      </c>
      <c r="G12" s="20">
        <f t="shared" si="1"/>
        <v>8.2029999999999994</v>
      </c>
      <c r="H12" s="20">
        <f t="shared" si="1"/>
        <v>0</v>
      </c>
      <c r="I12" s="20">
        <f t="shared" si="1"/>
        <v>-20.695999999999998</v>
      </c>
      <c r="J12" s="19">
        <f t="shared" si="1"/>
        <v>12.869000000000002</v>
      </c>
      <c r="K12" s="20">
        <f t="shared" si="1"/>
        <v>0.375</v>
      </c>
      <c r="L12" s="20">
        <f t="shared" si="1"/>
        <v>0</v>
      </c>
      <c r="M12" s="28">
        <f t="shared" si="1"/>
        <v>73.009999999999991</v>
      </c>
    </row>
    <row r="13" spans="1:13" x14ac:dyDescent="0.2">
      <c r="A13" s="33" t="s">
        <v>13</v>
      </c>
      <c r="B13" s="30">
        <f t="shared" ref="B13:M13" si="2">SUM(B11:B12)</f>
        <v>23.239000000000001</v>
      </c>
      <c r="C13" s="31">
        <f t="shared" si="2"/>
        <v>87.617999999999995</v>
      </c>
      <c r="D13" s="31">
        <f t="shared" si="2"/>
        <v>0</v>
      </c>
      <c r="E13" s="31">
        <f t="shared" si="2"/>
        <v>-132.90100000000001</v>
      </c>
      <c r="F13" s="30">
        <f t="shared" si="2"/>
        <v>2422.15</v>
      </c>
      <c r="G13" s="31">
        <f t="shared" si="2"/>
        <v>406.07799999999997</v>
      </c>
      <c r="H13" s="31">
        <f t="shared" si="2"/>
        <v>0</v>
      </c>
      <c r="I13" s="31">
        <f t="shared" si="2"/>
        <v>-34.538000000000004</v>
      </c>
      <c r="J13" s="30">
        <f t="shared" si="2"/>
        <v>1258.633</v>
      </c>
      <c r="K13" s="31">
        <f t="shared" si="2"/>
        <v>0.375</v>
      </c>
      <c r="L13" s="31">
        <f t="shared" si="2"/>
        <v>0</v>
      </c>
      <c r="M13" s="32">
        <f t="shared" si="2"/>
        <v>107.00399999999999</v>
      </c>
    </row>
    <row r="16" spans="1:13" ht="15" x14ac:dyDescent="0.2">
      <c r="A16" s="14" t="s">
        <v>55</v>
      </c>
    </row>
    <row r="17" spans="1:13" x14ac:dyDescent="0.2">
      <c r="B17" s="42" t="s">
        <v>0</v>
      </c>
      <c r="C17" s="43"/>
      <c r="D17" s="43"/>
      <c r="E17" s="43"/>
      <c r="F17" s="42" t="s">
        <v>1</v>
      </c>
      <c r="G17" s="43"/>
      <c r="H17" s="43"/>
      <c r="I17" s="43"/>
      <c r="J17" s="42" t="s">
        <v>2</v>
      </c>
      <c r="K17" s="43"/>
      <c r="L17" s="43"/>
      <c r="M17" s="44"/>
    </row>
    <row r="18" spans="1:13" x14ac:dyDescent="0.2">
      <c r="A18" s="33" t="s">
        <v>3</v>
      </c>
      <c r="B18" s="15" t="s">
        <v>15</v>
      </c>
      <c r="C18" s="16" t="s">
        <v>16</v>
      </c>
      <c r="D18" s="16" t="s">
        <v>17</v>
      </c>
      <c r="E18" s="16" t="s">
        <v>18</v>
      </c>
      <c r="F18" s="15" t="s">
        <v>15</v>
      </c>
      <c r="G18" s="16" t="s">
        <v>16</v>
      </c>
      <c r="H18" s="16" t="s">
        <v>17</v>
      </c>
      <c r="I18" s="16" t="s">
        <v>18</v>
      </c>
      <c r="J18" s="15" t="s">
        <v>15</v>
      </c>
      <c r="K18" s="16" t="s">
        <v>16</v>
      </c>
      <c r="L18" s="16" t="s">
        <v>17</v>
      </c>
      <c r="M18" s="26" t="s">
        <v>18</v>
      </c>
    </row>
    <row r="19" spans="1:13" x14ac:dyDescent="0.2">
      <c r="A19" s="34" t="s">
        <v>4</v>
      </c>
      <c r="B19" s="17">
        <v>4.2839999999999998</v>
      </c>
      <c r="C19" s="18">
        <v>8.6649999999999991</v>
      </c>
      <c r="D19" s="18">
        <v>0</v>
      </c>
      <c r="E19" s="18">
        <v>-53.037999999999997</v>
      </c>
      <c r="F19" s="17">
        <v>54.802999999999997</v>
      </c>
      <c r="G19" s="18">
        <v>0.749</v>
      </c>
      <c r="H19" s="18">
        <v>0</v>
      </c>
      <c r="I19" s="18">
        <v>-0.997</v>
      </c>
      <c r="J19" s="17">
        <v>191.44499999999999</v>
      </c>
      <c r="K19" s="18">
        <v>0</v>
      </c>
      <c r="L19" s="18">
        <v>0</v>
      </c>
      <c r="M19" s="27">
        <v>0.90700000000000003</v>
      </c>
    </row>
    <row r="20" spans="1:13" x14ac:dyDescent="0.2">
      <c r="A20" s="35" t="s">
        <v>5</v>
      </c>
      <c r="B20" s="19">
        <v>4.7270000000000003</v>
      </c>
      <c r="C20" s="20">
        <v>5.8079999999999998</v>
      </c>
      <c r="D20" s="20">
        <v>0</v>
      </c>
      <c r="E20" s="20">
        <v>-84.242999999999995</v>
      </c>
      <c r="F20" s="19">
        <v>108.59699999999999</v>
      </c>
      <c r="G20" s="20">
        <v>1.6859999999999999</v>
      </c>
      <c r="H20" s="20">
        <v>0</v>
      </c>
      <c r="I20" s="20">
        <v>-1.7649999999999999</v>
      </c>
      <c r="J20" s="19">
        <v>104.93899999999999</v>
      </c>
      <c r="K20" s="20">
        <v>0</v>
      </c>
      <c r="L20" s="20">
        <v>0</v>
      </c>
      <c r="M20" s="28">
        <v>30.346</v>
      </c>
    </row>
    <row r="21" spans="1:13" x14ac:dyDescent="0.2">
      <c r="A21" s="35" t="s">
        <v>6</v>
      </c>
      <c r="B21" s="19">
        <v>1.048</v>
      </c>
      <c r="C21" s="20">
        <v>0.11</v>
      </c>
      <c r="D21" s="20">
        <v>0</v>
      </c>
      <c r="E21" s="20">
        <v>-5.5590000000000002</v>
      </c>
      <c r="F21" s="19">
        <v>457.49599999999998</v>
      </c>
      <c r="G21" s="20">
        <v>24.204000000000001</v>
      </c>
      <c r="H21" s="20">
        <v>0</v>
      </c>
      <c r="I21" s="20">
        <v>-41.051000000000002</v>
      </c>
      <c r="J21" s="19">
        <v>306.53300000000002</v>
      </c>
      <c r="K21" s="20">
        <v>0</v>
      </c>
      <c r="L21" s="20">
        <v>0</v>
      </c>
      <c r="M21" s="28">
        <v>1E-3</v>
      </c>
    </row>
    <row r="22" spans="1:13" x14ac:dyDescent="0.2">
      <c r="A22" s="35" t="s">
        <v>7</v>
      </c>
      <c r="B22" s="19">
        <v>0</v>
      </c>
      <c r="C22" s="20">
        <v>0</v>
      </c>
      <c r="D22" s="21">
        <v>0</v>
      </c>
      <c r="E22" s="20">
        <v>0</v>
      </c>
      <c r="F22" s="19">
        <v>33.380000000000003</v>
      </c>
      <c r="G22" s="20">
        <v>4.4960000000000004</v>
      </c>
      <c r="H22" s="20">
        <v>0</v>
      </c>
      <c r="I22" s="20">
        <v>-9.2309999999999999</v>
      </c>
      <c r="J22" s="19">
        <v>33.283999999999999</v>
      </c>
      <c r="K22" s="20">
        <v>0</v>
      </c>
      <c r="L22" s="20">
        <v>0</v>
      </c>
      <c r="M22" s="28">
        <v>1E-3</v>
      </c>
    </row>
    <row r="23" spans="1:13" x14ac:dyDescent="0.2">
      <c r="A23" s="35" t="s">
        <v>8</v>
      </c>
      <c r="B23" s="19">
        <v>2.2240000000000002</v>
      </c>
      <c r="C23" s="20">
        <v>0.20300000000000001</v>
      </c>
      <c r="D23" s="20">
        <v>0</v>
      </c>
      <c r="E23" s="20">
        <v>-13.048</v>
      </c>
      <c r="F23" s="19">
        <v>83.421000000000006</v>
      </c>
      <c r="G23" s="20">
        <v>1.6</v>
      </c>
      <c r="H23" s="20">
        <v>0</v>
      </c>
      <c r="I23" s="20">
        <v>-14.417999999999999</v>
      </c>
      <c r="J23" s="19">
        <v>262.97399999999999</v>
      </c>
      <c r="K23" s="20">
        <v>0</v>
      </c>
      <c r="L23" s="20">
        <v>0</v>
      </c>
      <c r="M23" s="28">
        <v>2.9079999999999999</v>
      </c>
    </row>
    <row r="24" spans="1:13" x14ac:dyDescent="0.2">
      <c r="A24" s="35" t="s">
        <v>9</v>
      </c>
      <c r="B24" s="19">
        <v>0.83499999999999996</v>
      </c>
      <c r="C24" s="20">
        <v>0.20200000000000001</v>
      </c>
      <c r="D24" s="20">
        <v>0</v>
      </c>
      <c r="E24" s="20">
        <v>0.58299999999999996</v>
      </c>
      <c r="F24" s="19">
        <v>320.33</v>
      </c>
      <c r="G24" s="20">
        <v>24.236000000000001</v>
      </c>
      <c r="H24" s="20">
        <v>0</v>
      </c>
      <c r="I24" s="20">
        <v>-9.9440000000000008</v>
      </c>
      <c r="J24" s="19">
        <v>55.509</v>
      </c>
      <c r="K24" s="20">
        <v>0</v>
      </c>
      <c r="L24" s="20">
        <v>0</v>
      </c>
      <c r="M24" s="28">
        <v>3.0000000000000001E-3</v>
      </c>
    </row>
    <row r="25" spans="1:13" x14ac:dyDescent="0.2">
      <c r="A25" s="35" t="s">
        <v>10</v>
      </c>
      <c r="B25" s="19">
        <v>0</v>
      </c>
      <c r="C25" s="20">
        <v>0</v>
      </c>
      <c r="D25" s="20">
        <v>0</v>
      </c>
      <c r="E25" s="20">
        <v>0</v>
      </c>
      <c r="F25" s="19">
        <v>201.08</v>
      </c>
      <c r="G25" s="20">
        <v>7.1859999999999999</v>
      </c>
      <c r="H25" s="20">
        <v>0</v>
      </c>
      <c r="I25" s="20">
        <v>50.122</v>
      </c>
      <c r="J25" s="19">
        <v>34.901000000000003</v>
      </c>
      <c r="K25" s="20">
        <v>0</v>
      </c>
      <c r="L25" s="20">
        <v>0</v>
      </c>
      <c r="M25" s="28">
        <v>0</v>
      </c>
    </row>
    <row r="26" spans="1:13" x14ac:dyDescent="0.2">
      <c r="A26" s="35" t="s">
        <v>11</v>
      </c>
      <c r="B26" s="19">
        <v>1.218</v>
      </c>
      <c r="C26" s="20">
        <v>2.524</v>
      </c>
      <c r="D26" s="20">
        <v>0</v>
      </c>
      <c r="E26" s="20">
        <v>4.6740000000000004</v>
      </c>
      <c r="F26" s="19">
        <v>682.18299999999999</v>
      </c>
      <c r="G26" s="20">
        <v>287.36200000000002</v>
      </c>
      <c r="H26" s="20">
        <v>0</v>
      </c>
      <c r="I26" s="20">
        <v>38.866</v>
      </c>
      <c r="J26" s="19">
        <v>152.22200000000001</v>
      </c>
      <c r="K26" s="20">
        <v>0</v>
      </c>
      <c r="L26" s="20">
        <v>0</v>
      </c>
      <c r="M26" s="28">
        <v>-1.365</v>
      </c>
    </row>
    <row r="27" spans="1:13" x14ac:dyDescent="0.2">
      <c r="A27" s="36" t="s">
        <v>12</v>
      </c>
      <c r="B27" s="22">
        <v>5.4080000000000004</v>
      </c>
      <c r="C27" s="23">
        <v>70.105999999999995</v>
      </c>
      <c r="D27" s="23">
        <v>0</v>
      </c>
      <c r="E27" s="23">
        <v>38.456000000000003</v>
      </c>
      <c r="F27" s="22">
        <v>362.012</v>
      </c>
      <c r="G27" s="23">
        <v>46.356000000000002</v>
      </c>
      <c r="H27" s="23">
        <v>0</v>
      </c>
      <c r="I27" s="23">
        <v>-25.423999999999999</v>
      </c>
      <c r="J27" s="22">
        <v>103.95699999999999</v>
      </c>
      <c r="K27" s="23">
        <v>0</v>
      </c>
      <c r="L27" s="23">
        <v>0</v>
      </c>
      <c r="M27" s="29">
        <v>1.1930000000000001</v>
      </c>
    </row>
    <row r="28" spans="1:13" x14ac:dyDescent="0.2">
      <c r="A28" s="33" t="s">
        <v>13</v>
      </c>
      <c r="B28" s="30">
        <f>SUM(B19:B27)</f>
        <v>19.744</v>
      </c>
      <c r="C28" s="31">
        <f>SUM(C19:C27)</f>
        <v>87.617999999999995</v>
      </c>
      <c r="D28" s="31">
        <f>SUM(D19:D27)</f>
        <v>0</v>
      </c>
      <c r="E28" s="31">
        <f t="shared" ref="E28:M28" si="3">SUM(E19:E27)</f>
        <v>-112.175</v>
      </c>
      <c r="F28" s="30">
        <f t="shared" si="3"/>
        <v>2303.3020000000001</v>
      </c>
      <c r="G28" s="31">
        <f t="shared" si="3"/>
        <v>397.875</v>
      </c>
      <c r="H28" s="31">
        <f t="shared" si="3"/>
        <v>0</v>
      </c>
      <c r="I28" s="31">
        <f t="shared" si="3"/>
        <v>-13.842000000000006</v>
      </c>
      <c r="J28" s="30">
        <f t="shared" si="3"/>
        <v>1245.7640000000001</v>
      </c>
      <c r="K28" s="31">
        <f t="shared" si="3"/>
        <v>0</v>
      </c>
      <c r="L28" s="31">
        <f t="shared" si="3"/>
        <v>0</v>
      </c>
      <c r="M28" s="32">
        <f t="shared" si="3"/>
        <v>33.994</v>
      </c>
    </row>
    <row r="31" spans="1:13" ht="15" x14ac:dyDescent="0.2">
      <c r="A31" s="14" t="s">
        <v>56</v>
      </c>
    </row>
    <row r="32" spans="1:13" x14ac:dyDescent="0.2">
      <c r="B32" s="42" t="s">
        <v>0</v>
      </c>
      <c r="C32" s="43"/>
      <c r="D32" s="43"/>
      <c r="E32" s="43"/>
      <c r="F32" s="42" t="s">
        <v>1</v>
      </c>
      <c r="G32" s="43"/>
      <c r="H32" s="43"/>
      <c r="I32" s="43"/>
      <c r="J32" s="42" t="s">
        <v>2</v>
      </c>
      <c r="K32" s="43"/>
      <c r="L32" s="43"/>
      <c r="M32" s="44"/>
    </row>
    <row r="33" spans="1:13" x14ac:dyDescent="0.2">
      <c r="A33" s="37" t="s">
        <v>3</v>
      </c>
      <c r="B33" s="15" t="s">
        <v>15</v>
      </c>
      <c r="C33" s="16" t="s">
        <v>16</v>
      </c>
      <c r="D33" s="16" t="s">
        <v>17</v>
      </c>
      <c r="E33" s="16" t="s">
        <v>18</v>
      </c>
      <c r="F33" s="15" t="s">
        <v>15</v>
      </c>
      <c r="G33" s="16" t="s">
        <v>16</v>
      </c>
      <c r="H33" s="16" t="s">
        <v>17</v>
      </c>
      <c r="I33" s="16" t="s">
        <v>18</v>
      </c>
      <c r="J33" s="15" t="s">
        <v>15</v>
      </c>
      <c r="K33" s="16" t="s">
        <v>16</v>
      </c>
      <c r="L33" s="16" t="s">
        <v>17</v>
      </c>
      <c r="M33" s="26" t="s">
        <v>18</v>
      </c>
    </row>
    <row r="34" spans="1:13" x14ac:dyDescent="0.2">
      <c r="A34" s="38" t="s">
        <v>4</v>
      </c>
      <c r="B34" s="17">
        <v>0</v>
      </c>
      <c r="C34" s="18">
        <v>0</v>
      </c>
      <c r="D34" s="18">
        <v>0</v>
      </c>
      <c r="E34" s="18">
        <v>0</v>
      </c>
      <c r="F34" s="17">
        <v>0</v>
      </c>
      <c r="G34" s="18">
        <v>0</v>
      </c>
      <c r="H34" s="18">
        <v>0</v>
      </c>
      <c r="I34" s="18">
        <v>0</v>
      </c>
      <c r="J34" s="17">
        <v>0</v>
      </c>
      <c r="K34" s="18">
        <v>0</v>
      </c>
      <c r="L34" s="18">
        <v>0</v>
      </c>
      <c r="M34" s="27">
        <v>0</v>
      </c>
    </row>
    <row r="35" spans="1:13" x14ac:dyDescent="0.2">
      <c r="A35" s="39" t="s">
        <v>5</v>
      </c>
      <c r="B35" s="19">
        <v>1.478</v>
      </c>
      <c r="C35" s="20">
        <v>0</v>
      </c>
      <c r="D35" s="20">
        <v>0</v>
      </c>
      <c r="E35" s="20">
        <v>0</v>
      </c>
      <c r="F35" s="19">
        <v>0.752</v>
      </c>
      <c r="G35" s="20">
        <v>0</v>
      </c>
      <c r="H35" s="20">
        <v>0</v>
      </c>
      <c r="I35" s="20">
        <v>0</v>
      </c>
      <c r="J35" s="19">
        <v>0</v>
      </c>
      <c r="K35" s="20">
        <v>0</v>
      </c>
      <c r="L35" s="20">
        <v>0</v>
      </c>
      <c r="M35" s="28">
        <v>0</v>
      </c>
    </row>
    <row r="36" spans="1:13" x14ac:dyDescent="0.2">
      <c r="A36" s="39" t="s">
        <v>6</v>
      </c>
      <c r="B36" s="19">
        <v>1.3560000000000001</v>
      </c>
      <c r="C36" s="20">
        <v>0</v>
      </c>
      <c r="D36" s="20">
        <v>0</v>
      </c>
      <c r="E36" s="20">
        <v>-20.725999999999999</v>
      </c>
      <c r="F36" s="19">
        <v>2.9260000000000002</v>
      </c>
      <c r="G36" s="20">
        <v>0</v>
      </c>
      <c r="H36" s="20">
        <v>0</v>
      </c>
      <c r="I36" s="20">
        <v>-20.725999999999999</v>
      </c>
      <c r="J36" s="19">
        <v>0.71499999999999997</v>
      </c>
      <c r="K36" s="20">
        <v>0</v>
      </c>
      <c r="L36" s="20">
        <v>0</v>
      </c>
      <c r="M36" s="28">
        <v>0</v>
      </c>
    </row>
    <row r="37" spans="1:13" x14ac:dyDescent="0.2">
      <c r="A37" s="39" t="s">
        <v>7</v>
      </c>
      <c r="B37" s="19">
        <v>0</v>
      </c>
      <c r="C37" s="20">
        <v>0</v>
      </c>
      <c r="D37" s="21">
        <v>0</v>
      </c>
      <c r="E37" s="20">
        <v>0</v>
      </c>
      <c r="F37" s="19">
        <v>0</v>
      </c>
      <c r="G37" s="20">
        <v>0</v>
      </c>
      <c r="H37" s="20">
        <v>0</v>
      </c>
      <c r="I37" s="20">
        <v>0</v>
      </c>
      <c r="J37" s="19">
        <v>0</v>
      </c>
      <c r="K37" s="20">
        <v>0</v>
      </c>
      <c r="L37" s="20">
        <v>0</v>
      </c>
      <c r="M37" s="28">
        <v>0</v>
      </c>
    </row>
    <row r="38" spans="1:13" x14ac:dyDescent="0.2">
      <c r="A38" s="39" t="s">
        <v>8</v>
      </c>
      <c r="B38" s="19">
        <v>0</v>
      </c>
      <c r="C38" s="20">
        <v>0</v>
      </c>
      <c r="D38" s="20">
        <v>0</v>
      </c>
      <c r="E38" s="20">
        <v>0</v>
      </c>
      <c r="F38" s="19">
        <v>1.4319999999999999</v>
      </c>
      <c r="G38" s="20">
        <v>0</v>
      </c>
      <c r="H38" s="20">
        <v>0</v>
      </c>
      <c r="I38" s="20">
        <v>0</v>
      </c>
      <c r="J38" s="19">
        <v>0</v>
      </c>
      <c r="K38" s="20">
        <v>0</v>
      </c>
      <c r="L38" s="20">
        <v>0</v>
      </c>
      <c r="M38" s="28">
        <v>0</v>
      </c>
    </row>
    <row r="39" spans="1:13" x14ac:dyDescent="0.2">
      <c r="A39" s="39" t="s">
        <v>9</v>
      </c>
      <c r="B39" s="19">
        <v>0</v>
      </c>
      <c r="C39" s="20">
        <v>0</v>
      </c>
      <c r="D39" s="20">
        <v>0</v>
      </c>
      <c r="E39" s="20">
        <v>0</v>
      </c>
      <c r="F39" s="19">
        <v>12.865</v>
      </c>
      <c r="G39" s="20">
        <v>0</v>
      </c>
      <c r="H39" s="20">
        <v>0</v>
      </c>
      <c r="I39" s="20">
        <v>0</v>
      </c>
      <c r="J39" s="19">
        <v>0</v>
      </c>
      <c r="K39" s="20">
        <v>0</v>
      </c>
      <c r="L39" s="20">
        <v>0</v>
      </c>
      <c r="M39" s="28">
        <v>0</v>
      </c>
    </row>
    <row r="40" spans="1:13" x14ac:dyDescent="0.2">
      <c r="A40" s="39" t="s">
        <v>10</v>
      </c>
      <c r="B40" s="19">
        <v>0.48899999999999999</v>
      </c>
      <c r="C40" s="20">
        <v>0</v>
      </c>
      <c r="D40" s="20">
        <v>0</v>
      </c>
      <c r="E40" s="20">
        <v>0</v>
      </c>
      <c r="F40" s="19">
        <v>44.362000000000002</v>
      </c>
      <c r="G40" s="20">
        <v>1.5640000000000001</v>
      </c>
      <c r="H40" s="20">
        <v>0</v>
      </c>
      <c r="I40" s="20">
        <v>0</v>
      </c>
      <c r="J40" s="19">
        <v>1.839</v>
      </c>
      <c r="K40" s="20">
        <v>0</v>
      </c>
      <c r="L40" s="20">
        <v>0</v>
      </c>
      <c r="M40" s="28">
        <v>26.106999999999999</v>
      </c>
    </row>
    <row r="41" spans="1:13" x14ac:dyDescent="0.2">
      <c r="A41" s="39" t="s">
        <v>11</v>
      </c>
      <c r="B41" s="19">
        <v>0</v>
      </c>
      <c r="C41" s="20">
        <v>0</v>
      </c>
      <c r="D41" s="20">
        <v>0</v>
      </c>
      <c r="E41" s="20">
        <v>0</v>
      </c>
      <c r="F41" s="19">
        <v>56.468000000000004</v>
      </c>
      <c r="G41" s="20">
        <v>6.6390000000000002</v>
      </c>
      <c r="H41" s="20">
        <v>0</v>
      </c>
      <c r="I41" s="20">
        <v>0.03</v>
      </c>
      <c r="J41" s="19">
        <v>10.313000000000001</v>
      </c>
      <c r="K41" s="20">
        <v>0.375</v>
      </c>
      <c r="L41" s="20">
        <v>0</v>
      </c>
      <c r="M41" s="28">
        <v>46.902999999999999</v>
      </c>
    </row>
    <row r="42" spans="1:13" x14ac:dyDescent="0.2">
      <c r="A42" s="40" t="s">
        <v>12</v>
      </c>
      <c r="B42" s="22">
        <v>0.17199999999999999</v>
      </c>
      <c r="C42" s="23">
        <v>0</v>
      </c>
      <c r="D42" s="23">
        <v>0</v>
      </c>
      <c r="E42" s="23">
        <v>0</v>
      </c>
      <c r="F42" s="22">
        <v>4.2999999999999997E-2</v>
      </c>
      <c r="G42" s="23">
        <v>0</v>
      </c>
      <c r="H42" s="23">
        <v>0</v>
      </c>
      <c r="I42" s="23">
        <v>0</v>
      </c>
      <c r="J42" s="22">
        <v>2E-3</v>
      </c>
      <c r="K42" s="23">
        <v>0</v>
      </c>
      <c r="L42" s="23">
        <v>0</v>
      </c>
      <c r="M42" s="29">
        <v>0</v>
      </c>
    </row>
    <row r="43" spans="1:13" x14ac:dyDescent="0.2">
      <c r="A43" s="33" t="s">
        <v>13</v>
      </c>
      <c r="B43" s="30">
        <f>SUM(B34:B42)</f>
        <v>3.4950000000000001</v>
      </c>
      <c r="C43" s="31">
        <f>SUM(C34:C42)</f>
        <v>0</v>
      </c>
      <c r="D43" s="31">
        <f>SUM(D34:D42)</f>
        <v>0</v>
      </c>
      <c r="E43" s="31">
        <f t="shared" ref="E43:M43" si="4">SUM(E34:E42)</f>
        <v>-20.725999999999999</v>
      </c>
      <c r="F43" s="30">
        <f t="shared" si="4"/>
        <v>118.84800000000001</v>
      </c>
      <c r="G43" s="31">
        <f t="shared" si="4"/>
        <v>8.2029999999999994</v>
      </c>
      <c r="H43" s="31">
        <f t="shared" si="4"/>
        <v>0</v>
      </c>
      <c r="I43" s="31">
        <f t="shared" si="4"/>
        <v>-20.695999999999998</v>
      </c>
      <c r="J43" s="30">
        <f t="shared" si="4"/>
        <v>12.869000000000002</v>
      </c>
      <c r="K43" s="31">
        <f t="shared" si="4"/>
        <v>0.375</v>
      </c>
      <c r="L43" s="31">
        <f t="shared" si="4"/>
        <v>0</v>
      </c>
      <c r="M43" s="32">
        <f t="shared" si="4"/>
        <v>73.009999999999991</v>
      </c>
    </row>
    <row r="46" spans="1:13" ht="15" x14ac:dyDescent="0.2">
      <c r="A46" s="24" t="s">
        <v>14</v>
      </c>
    </row>
    <row r="47" spans="1:13" x14ac:dyDescent="0.2">
      <c r="A47" s="13" t="s">
        <v>21</v>
      </c>
    </row>
    <row r="48" spans="1:13" x14ac:dyDescent="0.2">
      <c r="A48" s="13" t="s">
        <v>22</v>
      </c>
    </row>
    <row r="49" spans="1:13" x14ac:dyDescent="0.2">
      <c r="A49" s="13" t="s">
        <v>23</v>
      </c>
    </row>
    <row r="50" spans="1:13" x14ac:dyDescent="0.2">
      <c r="A50" s="41" t="s">
        <v>24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</sheetData>
  <mergeCells count="10">
    <mergeCell ref="B9:E9"/>
    <mergeCell ref="F9:I9"/>
    <mergeCell ref="J9:M9"/>
    <mergeCell ref="A50:M50"/>
    <mergeCell ref="B17:E17"/>
    <mergeCell ref="F17:I17"/>
    <mergeCell ref="J17:M17"/>
    <mergeCell ref="B32:E32"/>
    <mergeCell ref="F32:I32"/>
    <mergeCell ref="J32:M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5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33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8" spans="1:13" ht="15" x14ac:dyDescent="0.2">
      <c r="A8" s="14" t="s">
        <v>57</v>
      </c>
    </row>
    <row r="9" spans="1:13" x14ac:dyDescent="0.2">
      <c r="B9" s="42" t="s">
        <v>0</v>
      </c>
      <c r="C9" s="43"/>
      <c r="D9" s="43"/>
      <c r="E9" s="43"/>
      <c r="F9" s="42" t="s">
        <v>1</v>
      </c>
      <c r="G9" s="43"/>
      <c r="H9" s="43"/>
      <c r="I9" s="43"/>
      <c r="J9" s="42" t="s">
        <v>2</v>
      </c>
      <c r="K9" s="43"/>
      <c r="L9" s="43"/>
      <c r="M9" s="44"/>
    </row>
    <row r="10" spans="1:13" x14ac:dyDescent="0.2">
      <c r="A10" s="33" t="s">
        <v>71</v>
      </c>
      <c r="B10" s="15" t="s">
        <v>15</v>
      </c>
      <c r="C10" s="16" t="s">
        <v>16</v>
      </c>
      <c r="D10" s="16" t="s">
        <v>17</v>
      </c>
      <c r="E10" s="16" t="s">
        <v>18</v>
      </c>
      <c r="F10" s="15" t="s">
        <v>15</v>
      </c>
      <c r="G10" s="16" t="s">
        <v>16</v>
      </c>
      <c r="H10" s="16" t="s">
        <v>17</v>
      </c>
      <c r="I10" s="16" t="s">
        <v>18</v>
      </c>
      <c r="J10" s="15" t="s">
        <v>15</v>
      </c>
      <c r="K10" s="16" t="s">
        <v>16</v>
      </c>
      <c r="L10" s="16" t="s">
        <v>17</v>
      </c>
      <c r="M10" s="26" t="s">
        <v>18</v>
      </c>
    </row>
    <row r="11" spans="1:13" x14ac:dyDescent="0.2">
      <c r="A11" s="34" t="s">
        <v>34</v>
      </c>
      <c r="B11" s="17">
        <f t="shared" ref="B11:M11" si="0">B28</f>
        <v>8.3379999999999992</v>
      </c>
      <c r="C11" s="18">
        <f t="shared" si="0"/>
        <v>11.877000000000001</v>
      </c>
      <c r="D11" s="18">
        <f t="shared" si="0"/>
        <v>0</v>
      </c>
      <c r="E11" s="18">
        <f t="shared" si="0"/>
        <v>-92.501000000000005</v>
      </c>
      <c r="F11" s="17">
        <f t="shared" si="0"/>
        <v>2189.5529999999999</v>
      </c>
      <c r="G11" s="18">
        <f t="shared" si="0"/>
        <v>223.881</v>
      </c>
      <c r="H11" s="18">
        <f t="shared" si="0"/>
        <v>0</v>
      </c>
      <c r="I11" s="18">
        <f t="shared" si="0"/>
        <v>-91.287999999999997</v>
      </c>
      <c r="J11" s="17">
        <f t="shared" si="0"/>
        <v>1698.9259999999999</v>
      </c>
      <c r="K11" s="18">
        <f t="shared" si="0"/>
        <v>0</v>
      </c>
      <c r="L11" s="18">
        <f t="shared" si="0"/>
        <v>0</v>
      </c>
      <c r="M11" s="27">
        <f t="shared" si="0"/>
        <v>57.277999999999999</v>
      </c>
    </row>
    <row r="12" spans="1:13" x14ac:dyDescent="0.2">
      <c r="A12" s="35" t="s">
        <v>35</v>
      </c>
      <c r="B12" s="19">
        <f t="shared" ref="B12:M12" si="1">B43</f>
        <v>6.61</v>
      </c>
      <c r="C12" s="20">
        <f t="shared" si="1"/>
        <v>0</v>
      </c>
      <c r="D12" s="20">
        <f t="shared" si="1"/>
        <v>0</v>
      </c>
      <c r="E12" s="20">
        <f t="shared" si="1"/>
        <v>0.98599999999999999</v>
      </c>
      <c r="F12" s="19">
        <f t="shared" si="1"/>
        <v>132.15800000000002</v>
      </c>
      <c r="G12" s="20">
        <f t="shared" si="1"/>
        <v>7.9339999999999993</v>
      </c>
      <c r="H12" s="20">
        <f t="shared" si="1"/>
        <v>0</v>
      </c>
      <c r="I12" s="20">
        <f t="shared" si="1"/>
        <v>1.0109999999999999</v>
      </c>
      <c r="J12" s="19">
        <f t="shared" si="1"/>
        <v>59.401000000000003</v>
      </c>
      <c r="K12" s="20">
        <f t="shared" si="1"/>
        <v>0</v>
      </c>
      <c r="L12" s="20">
        <f t="shared" si="1"/>
        <v>0</v>
      </c>
      <c r="M12" s="28">
        <f t="shared" si="1"/>
        <v>13.310000000000002</v>
      </c>
    </row>
    <row r="13" spans="1:13" x14ac:dyDescent="0.2">
      <c r="A13" s="33" t="s">
        <v>13</v>
      </c>
      <c r="B13" s="30">
        <f t="shared" ref="B13:M13" si="2">SUM(B11:B12)</f>
        <v>14.948</v>
      </c>
      <c r="C13" s="31">
        <f t="shared" si="2"/>
        <v>11.877000000000001</v>
      </c>
      <c r="D13" s="31">
        <f t="shared" si="2"/>
        <v>0</v>
      </c>
      <c r="E13" s="31">
        <f t="shared" si="2"/>
        <v>-91.515000000000001</v>
      </c>
      <c r="F13" s="30">
        <f t="shared" si="2"/>
        <v>2321.7109999999998</v>
      </c>
      <c r="G13" s="31">
        <f t="shared" si="2"/>
        <v>231.815</v>
      </c>
      <c r="H13" s="31">
        <f t="shared" si="2"/>
        <v>0</v>
      </c>
      <c r="I13" s="31">
        <f t="shared" si="2"/>
        <v>-90.277000000000001</v>
      </c>
      <c r="J13" s="30">
        <f t="shared" si="2"/>
        <v>1758.327</v>
      </c>
      <c r="K13" s="31">
        <f t="shared" si="2"/>
        <v>0</v>
      </c>
      <c r="L13" s="31">
        <f t="shared" si="2"/>
        <v>0</v>
      </c>
      <c r="M13" s="32">
        <f t="shared" si="2"/>
        <v>70.587999999999994</v>
      </c>
    </row>
    <row r="16" spans="1:13" ht="15" x14ac:dyDescent="0.2">
      <c r="A16" s="14" t="s">
        <v>58</v>
      </c>
    </row>
    <row r="17" spans="1:13" x14ac:dyDescent="0.2">
      <c r="B17" s="42" t="s">
        <v>0</v>
      </c>
      <c r="C17" s="43"/>
      <c r="D17" s="43"/>
      <c r="E17" s="43"/>
      <c r="F17" s="42" t="s">
        <v>1</v>
      </c>
      <c r="G17" s="43"/>
      <c r="H17" s="43"/>
      <c r="I17" s="43"/>
      <c r="J17" s="42" t="s">
        <v>2</v>
      </c>
      <c r="K17" s="43"/>
      <c r="L17" s="43"/>
      <c r="M17" s="44"/>
    </row>
    <row r="18" spans="1:13" x14ac:dyDescent="0.2">
      <c r="A18" s="33" t="s">
        <v>3</v>
      </c>
      <c r="B18" s="15" t="s">
        <v>15</v>
      </c>
      <c r="C18" s="16" t="s">
        <v>16</v>
      </c>
      <c r="D18" s="16" t="s">
        <v>17</v>
      </c>
      <c r="E18" s="16" t="s">
        <v>18</v>
      </c>
      <c r="F18" s="15" t="s">
        <v>15</v>
      </c>
      <c r="G18" s="16" t="s">
        <v>16</v>
      </c>
      <c r="H18" s="16" t="s">
        <v>17</v>
      </c>
      <c r="I18" s="16" t="s">
        <v>18</v>
      </c>
      <c r="J18" s="15" t="s">
        <v>15</v>
      </c>
      <c r="K18" s="16" t="s">
        <v>16</v>
      </c>
      <c r="L18" s="16" t="s">
        <v>17</v>
      </c>
      <c r="M18" s="26" t="s">
        <v>18</v>
      </c>
    </row>
    <row r="19" spans="1:13" x14ac:dyDescent="0.2">
      <c r="A19" s="34" t="s">
        <v>4</v>
      </c>
      <c r="B19" s="17">
        <v>3.4350000000000001</v>
      </c>
      <c r="C19" s="18">
        <v>7.1539999999999999</v>
      </c>
      <c r="D19" s="18">
        <v>0</v>
      </c>
      <c r="E19" s="18">
        <v>-54.26</v>
      </c>
      <c r="F19" s="17">
        <v>68.575000000000003</v>
      </c>
      <c r="G19" s="18">
        <v>1.385</v>
      </c>
      <c r="H19" s="18">
        <v>0</v>
      </c>
      <c r="I19" s="18">
        <v>18.690999999999999</v>
      </c>
      <c r="J19" s="17">
        <v>128.98099999999999</v>
      </c>
      <c r="K19" s="18">
        <v>0</v>
      </c>
      <c r="L19" s="18">
        <v>0</v>
      </c>
      <c r="M19" s="27">
        <v>-20.77</v>
      </c>
    </row>
    <row r="20" spans="1:13" x14ac:dyDescent="0.2">
      <c r="A20" s="35" t="s">
        <v>5</v>
      </c>
      <c r="B20" s="19">
        <v>2.3180000000000001</v>
      </c>
      <c r="C20" s="20">
        <v>3.8290000000000002</v>
      </c>
      <c r="D20" s="20">
        <v>0</v>
      </c>
      <c r="E20" s="20">
        <v>-36.930999999999997</v>
      </c>
      <c r="F20" s="19">
        <v>95.585999999999999</v>
      </c>
      <c r="G20" s="20">
        <v>2.044</v>
      </c>
      <c r="H20" s="20">
        <v>0</v>
      </c>
      <c r="I20" s="20">
        <v>-16.943999999999999</v>
      </c>
      <c r="J20" s="19">
        <v>184.35499999999999</v>
      </c>
      <c r="K20" s="20">
        <v>0</v>
      </c>
      <c r="L20" s="20">
        <v>0</v>
      </c>
      <c r="M20" s="28">
        <v>0.67600000000000005</v>
      </c>
    </row>
    <row r="21" spans="1:13" x14ac:dyDescent="0.2">
      <c r="A21" s="35" t="s">
        <v>6</v>
      </c>
      <c r="B21" s="19">
        <v>0.64700000000000002</v>
      </c>
      <c r="C21" s="20">
        <v>0.71599999999999997</v>
      </c>
      <c r="D21" s="20">
        <v>0</v>
      </c>
      <c r="E21" s="20">
        <v>-0.85499999999999998</v>
      </c>
      <c r="F21" s="19">
        <v>162.11199999999999</v>
      </c>
      <c r="G21" s="20">
        <v>56.984999999999999</v>
      </c>
      <c r="H21" s="20">
        <v>0</v>
      </c>
      <c r="I21" s="20">
        <v>8.5909999999999993</v>
      </c>
      <c r="J21" s="19">
        <v>182.614</v>
      </c>
      <c r="K21" s="20">
        <v>0</v>
      </c>
      <c r="L21" s="20">
        <v>0</v>
      </c>
      <c r="M21" s="28">
        <v>2E-3</v>
      </c>
    </row>
    <row r="22" spans="1:13" x14ac:dyDescent="0.2">
      <c r="A22" s="35" t="s">
        <v>7</v>
      </c>
      <c r="B22" s="19">
        <v>0</v>
      </c>
      <c r="C22" s="20">
        <v>0</v>
      </c>
      <c r="D22" s="21">
        <v>0</v>
      </c>
      <c r="E22" s="20">
        <v>0</v>
      </c>
      <c r="F22" s="19">
        <v>141.07300000000001</v>
      </c>
      <c r="G22" s="20">
        <v>4.1550000000000002</v>
      </c>
      <c r="H22" s="20">
        <v>0</v>
      </c>
      <c r="I22" s="20">
        <v>-4.8760000000000003</v>
      </c>
      <c r="J22" s="19">
        <v>44.203000000000003</v>
      </c>
      <c r="K22" s="20">
        <v>0</v>
      </c>
      <c r="L22" s="20">
        <v>0</v>
      </c>
      <c r="M22" s="28">
        <v>2E-3</v>
      </c>
    </row>
    <row r="23" spans="1:13" x14ac:dyDescent="0.2">
      <c r="A23" s="35" t="s">
        <v>8</v>
      </c>
      <c r="B23" s="19">
        <v>0.42299999999999999</v>
      </c>
      <c r="C23" s="20">
        <v>0</v>
      </c>
      <c r="D23" s="20">
        <v>0</v>
      </c>
      <c r="E23" s="20">
        <v>1.2E-2</v>
      </c>
      <c r="F23" s="19">
        <v>233.32499999999999</v>
      </c>
      <c r="G23" s="20">
        <v>10.039999999999999</v>
      </c>
      <c r="H23" s="20">
        <v>0</v>
      </c>
      <c r="I23" s="20">
        <v>-34.985999999999997</v>
      </c>
      <c r="J23" s="19">
        <v>498.65699999999998</v>
      </c>
      <c r="K23" s="20">
        <v>0</v>
      </c>
      <c r="L23" s="20">
        <v>0</v>
      </c>
      <c r="M23" s="28">
        <v>90.302999999999997</v>
      </c>
    </row>
    <row r="24" spans="1:13" x14ac:dyDescent="0.2">
      <c r="A24" s="35" t="s">
        <v>9</v>
      </c>
      <c r="B24" s="19">
        <v>1.218</v>
      </c>
      <c r="C24" s="20">
        <v>0.17799999999999999</v>
      </c>
      <c r="D24" s="20">
        <v>0</v>
      </c>
      <c r="E24" s="20">
        <v>0.01</v>
      </c>
      <c r="F24" s="19">
        <v>505.65199999999999</v>
      </c>
      <c r="G24" s="20">
        <v>32.576000000000001</v>
      </c>
      <c r="H24" s="20">
        <v>0</v>
      </c>
      <c r="I24" s="20">
        <v>-53.936</v>
      </c>
      <c r="J24" s="19">
        <v>120.2</v>
      </c>
      <c r="K24" s="20">
        <v>0</v>
      </c>
      <c r="L24" s="20">
        <v>0</v>
      </c>
      <c r="M24" s="28">
        <v>-19.806000000000001</v>
      </c>
    </row>
    <row r="25" spans="1:13" x14ac:dyDescent="0.2">
      <c r="A25" s="35" t="s">
        <v>10</v>
      </c>
      <c r="B25" s="19">
        <v>0</v>
      </c>
      <c r="C25" s="20">
        <v>0</v>
      </c>
      <c r="D25" s="20">
        <v>0</v>
      </c>
      <c r="E25" s="20">
        <v>0</v>
      </c>
      <c r="F25" s="19">
        <v>202.18799999999999</v>
      </c>
      <c r="G25" s="20">
        <v>11.228</v>
      </c>
      <c r="H25" s="20">
        <v>0</v>
      </c>
      <c r="I25" s="20">
        <v>11.528</v>
      </c>
      <c r="J25" s="19">
        <v>41.171999999999997</v>
      </c>
      <c r="K25" s="20">
        <v>0</v>
      </c>
      <c r="L25" s="20">
        <v>0</v>
      </c>
      <c r="M25" s="28">
        <v>0</v>
      </c>
    </row>
    <row r="26" spans="1:13" x14ac:dyDescent="0.2">
      <c r="A26" s="35" t="s">
        <v>11</v>
      </c>
      <c r="B26" s="19">
        <v>0.04</v>
      </c>
      <c r="C26" s="20">
        <v>0</v>
      </c>
      <c r="D26" s="20">
        <v>0</v>
      </c>
      <c r="E26" s="20">
        <v>0</v>
      </c>
      <c r="F26" s="19">
        <v>424.15800000000002</v>
      </c>
      <c r="G26" s="20">
        <v>74.941999999999993</v>
      </c>
      <c r="H26" s="20">
        <v>0</v>
      </c>
      <c r="I26" s="20">
        <v>-45.859000000000002</v>
      </c>
      <c r="J26" s="19">
        <v>416.55</v>
      </c>
      <c r="K26" s="20">
        <v>0</v>
      </c>
      <c r="L26" s="20">
        <v>0</v>
      </c>
      <c r="M26" s="28">
        <v>5.8000000000000003E-2</v>
      </c>
    </row>
    <row r="27" spans="1:13" x14ac:dyDescent="0.2">
      <c r="A27" s="36" t="s">
        <v>12</v>
      </c>
      <c r="B27" s="22">
        <v>0.25700000000000001</v>
      </c>
      <c r="C27" s="23">
        <v>0</v>
      </c>
      <c r="D27" s="23">
        <v>0</v>
      </c>
      <c r="E27" s="23">
        <v>-0.47699999999999998</v>
      </c>
      <c r="F27" s="22">
        <v>356.88400000000001</v>
      </c>
      <c r="G27" s="23">
        <v>30.526</v>
      </c>
      <c r="H27" s="23">
        <v>0</v>
      </c>
      <c r="I27" s="23">
        <v>26.503</v>
      </c>
      <c r="J27" s="22">
        <v>82.194000000000003</v>
      </c>
      <c r="K27" s="23">
        <v>0</v>
      </c>
      <c r="L27" s="23">
        <v>0</v>
      </c>
      <c r="M27" s="29">
        <v>6.8129999999999997</v>
      </c>
    </row>
    <row r="28" spans="1:13" x14ac:dyDescent="0.2">
      <c r="A28" s="33" t="s">
        <v>13</v>
      </c>
      <c r="B28" s="30">
        <f>SUM(B19:B27)</f>
        <v>8.3379999999999992</v>
      </c>
      <c r="C28" s="31">
        <f>SUM(C19:C27)</f>
        <v>11.877000000000001</v>
      </c>
      <c r="D28" s="31">
        <f>SUM(D19:D27)</f>
        <v>0</v>
      </c>
      <c r="E28" s="31">
        <f t="shared" ref="E28:M28" si="3">SUM(E19:E27)</f>
        <v>-92.501000000000005</v>
      </c>
      <c r="F28" s="30">
        <f t="shared" si="3"/>
        <v>2189.5529999999999</v>
      </c>
      <c r="G28" s="31">
        <f t="shared" si="3"/>
        <v>223.881</v>
      </c>
      <c r="H28" s="31">
        <f t="shared" si="3"/>
        <v>0</v>
      </c>
      <c r="I28" s="31">
        <f t="shared" si="3"/>
        <v>-91.287999999999997</v>
      </c>
      <c r="J28" s="30">
        <f t="shared" si="3"/>
        <v>1698.9259999999999</v>
      </c>
      <c r="K28" s="31">
        <f t="shared" si="3"/>
        <v>0</v>
      </c>
      <c r="L28" s="31">
        <f t="shared" si="3"/>
        <v>0</v>
      </c>
      <c r="M28" s="32">
        <f t="shared" si="3"/>
        <v>57.277999999999999</v>
      </c>
    </row>
    <row r="31" spans="1:13" ht="15" x14ac:dyDescent="0.2">
      <c r="A31" s="14" t="s">
        <v>59</v>
      </c>
    </row>
    <row r="32" spans="1:13" x14ac:dyDescent="0.2">
      <c r="B32" s="42" t="s">
        <v>0</v>
      </c>
      <c r="C32" s="43"/>
      <c r="D32" s="43"/>
      <c r="E32" s="43"/>
      <c r="F32" s="42" t="s">
        <v>1</v>
      </c>
      <c r="G32" s="43"/>
      <c r="H32" s="43"/>
      <c r="I32" s="43"/>
      <c r="J32" s="42" t="s">
        <v>2</v>
      </c>
      <c r="K32" s="43"/>
      <c r="L32" s="43"/>
      <c r="M32" s="44"/>
    </row>
    <row r="33" spans="1:13" x14ac:dyDescent="0.2">
      <c r="A33" s="37" t="s">
        <v>3</v>
      </c>
      <c r="B33" s="15" t="s">
        <v>15</v>
      </c>
      <c r="C33" s="16" t="s">
        <v>16</v>
      </c>
      <c r="D33" s="16" t="s">
        <v>17</v>
      </c>
      <c r="E33" s="16" t="s">
        <v>18</v>
      </c>
      <c r="F33" s="15" t="s">
        <v>15</v>
      </c>
      <c r="G33" s="16" t="s">
        <v>16</v>
      </c>
      <c r="H33" s="16" t="s">
        <v>17</v>
      </c>
      <c r="I33" s="16" t="s">
        <v>18</v>
      </c>
      <c r="J33" s="15" t="s">
        <v>15</v>
      </c>
      <c r="K33" s="16" t="s">
        <v>16</v>
      </c>
      <c r="L33" s="16" t="s">
        <v>17</v>
      </c>
      <c r="M33" s="26" t="s">
        <v>18</v>
      </c>
    </row>
    <row r="34" spans="1:13" x14ac:dyDescent="0.2">
      <c r="A34" s="38" t="s">
        <v>4</v>
      </c>
      <c r="B34" s="17">
        <v>0</v>
      </c>
      <c r="C34" s="18">
        <v>0</v>
      </c>
      <c r="D34" s="18">
        <v>0</v>
      </c>
      <c r="E34" s="18">
        <v>0</v>
      </c>
      <c r="F34" s="17">
        <v>0</v>
      </c>
      <c r="G34" s="18">
        <v>0</v>
      </c>
      <c r="H34" s="18">
        <v>0</v>
      </c>
      <c r="I34" s="18">
        <v>0</v>
      </c>
      <c r="J34" s="17">
        <v>0</v>
      </c>
      <c r="K34" s="18">
        <v>0</v>
      </c>
      <c r="L34" s="18">
        <v>0</v>
      </c>
      <c r="M34" s="27">
        <v>0</v>
      </c>
    </row>
    <row r="35" spans="1:13" x14ac:dyDescent="0.2">
      <c r="A35" s="39" t="s">
        <v>5</v>
      </c>
      <c r="B35" s="19">
        <v>5.8109999999999999</v>
      </c>
      <c r="C35" s="20">
        <v>0</v>
      </c>
      <c r="D35" s="20">
        <v>0</v>
      </c>
      <c r="E35" s="20">
        <v>0</v>
      </c>
      <c r="F35" s="19">
        <v>7.07</v>
      </c>
      <c r="G35" s="20">
        <v>0</v>
      </c>
      <c r="H35" s="20">
        <v>0</v>
      </c>
      <c r="I35" s="20">
        <v>0</v>
      </c>
      <c r="J35" s="19">
        <v>0</v>
      </c>
      <c r="K35" s="20">
        <v>0</v>
      </c>
      <c r="L35" s="20">
        <v>0</v>
      </c>
      <c r="M35" s="28">
        <v>0</v>
      </c>
    </row>
    <row r="36" spans="1:13" x14ac:dyDescent="0.2">
      <c r="A36" s="39" t="s">
        <v>6</v>
      </c>
      <c r="B36" s="19">
        <v>0.14199999999999999</v>
      </c>
      <c r="C36" s="20">
        <v>0</v>
      </c>
      <c r="D36" s="20">
        <v>0</v>
      </c>
      <c r="E36" s="20">
        <v>0.98599999999999999</v>
      </c>
      <c r="F36" s="19">
        <v>1.7849999999999999</v>
      </c>
      <c r="G36" s="20">
        <v>0</v>
      </c>
      <c r="H36" s="20">
        <v>0</v>
      </c>
      <c r="I36" s="20">
        <v>0.98599999999999999</v>
      </c>
      <c r="J36" s="19">
        <v>5.3390000000000004</v>
      </c>
      <c r="K36" s="20">
        <v>0</v>
      </c>
      <c r="L36" s="20">
        <v>0</v>
      </c>
      <c r="M36" s="28">
        <v>0</v>
      </c>
    </row>
    <row r="37" spans="1:13" x14ac:dyDescent="0.2">
      <c r="A37" s="39" t="s">
        <v>7</v>
      </c>
      <c r="B37" s="19">
        <v>0</v>
      </c>
      <c r="C37" s="20">
        <v>0</v>
      </c>
      <c r="D37" s="21">
        <v>0</v>
      </c>
      <c r="E37" s="20">
        <v>0</v>
      </c>
      <c r="F37" s="19">
        <v>0</v>
      </c>
      <c r="G37" s="20">
        <v>0</v>
      </c>
      <c r="H37" s="20">
        <v>0</v>
      </c>
      <c r="I37" s="20">
        <v>0</v>
      </c>
      <c r="J37" s="19">
        <v>0</v>
      </c>
      <c r="K37" s="20">
        <v>0</v>
      </c>
      <c r="L37" s="20">
        <v>0</v>
      </c>
      <c r="M37" s="28">
        <v>0</v>
      </c>
    </row>
    <row r="38" spans="1:13" x14ac:dyDescent="0.2">
      <c r="A38" s="39" t="s">
        <v>8</v>
      </c>
      <c r="B38" s="19">
        <v>0</v>
      </c>
      <c r="C38" s="20">
        <v>0</v>
      </c>
      <c r="D38" s="20">
        <v>0</v>
      </c>
      <c r="E38" s="20">
        <v>0</v>
      </c>
      <c r="F38" s="19">
        <v>7.2050000000000001</v>
      </c>
      <c r="G38" s="20">
        <v>0</v>
      </c>
      <c r="H38" s="20">
        <v>0</v>
      </c>
      <c r="I38" s="20">
        <v>0</v>
      </c>
      <c r="J38" s="19">
        <v>0</v>
      </c>
      <c r="K38" s="20">
        <v>0</v>
      </c>
      <c r="L38" s="20">
        <v>0</v>
      </c>
      <c r="M38" s="28">
        <v>0</v>
      </c>
    </row>
    <row r="39" spans="1:13" x14ac:dyDescent="0.2">
      <c r="A39" s="39" t="s">
        <v>9</v>
      </c>
      <c r="B39" s="19">
        <v>0</v>
      </c>
      <c r="C39" s="20">
        <v>0</v>
      </c>
      <c r="D39" s="20">
        <v>0</v>
      </c>
      <c r="E39" s="20">
        <v>0</v>
      </c>
      <c r="F39" s="19">
        <v>5.94</v>
      </c>
      <c r="G39" s="20">
        <v>0</v>
      </c>
      <c r="H39" s="20">
        <v>0</v>
      </c>
      <c r="I39" s="20">
        <v>0</v>
      </c>
      <c r="J39" s="19">
        <v>0</v>
      </c>
      <c r="K39" s="20">
        <v>0</v>
      </c>
      <c r="L39" s="20">
        <v>0</v>
      </c>
      <c r="M39" s="28">
        <v>0</v>
      </c>
    </row>
    <row r="40" spans="1:13" x14ac:dyDescent="0.2">
      <c r="A40" s="39" t="s">
        <v>10</v>
      </c>
      <c r="B40" s="19">
        <v>0.41199999999999998</v>
      </c>
      <c r="C40" s="20">
        <v>0</v>
      </c>
      <c r="D40" s="20">
        <v>0</v>
      </c>
      <c r="E40" s="20">
        <v>0</v>
      </c>
      <c r="F40" s="19">
        <v>22.033000000000001</v>
      </c>
      <c r="G40" s="20">
        <v>2.1320000000000001</v>
      </c>
      <c r="H40" s="20">
        <v>0</v>
      </c>
      <c r="I40" s="20">
        <v>0</v>
      </c>
      <c r="J40" s="19">
        <v>15.428000000000001</v>
      </c>
      <c r="K40" s="20">
        <v>0</v>
      </c>
      <c r="L40" s="20">
        <v>0</v>
      </c>
      <c r="M40" s="28">
        <v>-12.45</v>
      </c>
    </row>
    <row r="41" spans="1:13" x14ac:dyDescent="0.2">
      <c r="A41" s="39" t="s">
        <v>11</v>
      </c>
      <c r="B41" s="19">
        <v>0</v>
      </c>
      <c r="C41" s="20">
        <v>0</v>
      </c>
      <c r="D41" s="20">
        <v>0</v>
      </c>
      <c r="E41" s="20">
        <v>0</v>
      </c>
      <c r="F41" s="19">
        <v>88.016000000000005</v>
      </c>
      <c r="G41" s="20">
        <v>5.8019999999999996</v>
      </c>
      <c r="H41" s="20">
        <v>0</v>
      </c>
      <c r="I41" s="20">
        <v>2.5000000000000001E-2</v>
      </c>
      <c r="J41" s="19">
        <v>38.631</v>
      </c>
      <c r="K41" s="20">
        <v>0</v>
      </c>
      <c r="L41" s="20">
        <v>0</v>
      </c>
      <c r="M41" s="28">
        <v>25.76</v>
      </c>
    </row>
    <row r="42" spans="1:13" x14ac:dyDescent="0.2">
      <c r="A42" s="40" t="s">
        <v>12</v>
      </c>
      <c r="B42" s="22">
        <v>0.245</v>
      </c>
      <c r="C42" s="23">
        <v>0</v>
      </c>
      <c r="D42" s="23">
        <v>0</v>
      </c>
      <c r="E42" s="23">
        <v>0</v>
      </c>
      <c r="F42" s="22">
        <v>0.109</v>
      </c>
      <c r="G42" s="23">
        <v>0</v>
      </c>
      <c r="H42" s="23">
        <v>0</v>
      </c>
      <c r="I42" s="23">
        <v>0</v>
      </c>
      <c r="J42" s="22">
        <v>3.0000000000000001E-3</v>
      </c>
      <c r="K42" s="23">
        <v>0</v>
      </c>
      <c r="L42" s="23">
        <v>0</v>
      </c>
      <c r="M42" s="29">
        <v>0</v>
      </c>
    </row>
    <row r="43" spans="1:13" x14ac:dyDescent="0.2">
      <c r="A43" s="33" t="s">
        <v>13</v>
      </c>
      <c r="B43" s="30">
        <f>SUM(B34:B42)</f>
        <v>6.61</v>
      </c>
      <c r="C43" s="31">
        <f>SUM(C34:C42)</f>
        <v>0</v>
      </c>
      <c r="D43" s="31">
        <f>SUM(D34:D42)</f>
        <v>0</v>
      </c>
      <c r="E43" s="31">
        <f t="shared" ref="E43:M43" si="4">SUM(E34:E42)</f>
        <v>0.98599999999999999</v>
      </c>
      <c r="F43" s="30">
        <f t="shared" si="4"/>
        <v>132.15800000000002</v>
      </c>
      <c r="G43" s="31">
        <f t="shared" si="4"/>
        <v>7.9339999999999993</v>
      </c>
      <c r="H43" s="31">
        <f t="shared" si="4"/>
        <v>0</v>
      </c>
      <c r="I43" s="31">
        <f t="shared" si="4"/>
        <v>1.0109999999999999</v>
      </c>
      <c r="J43" s="30">
        <f t="shared" si="4"/>
        <v>59.401000000000003</v>
      </c>
      <c r="K43" s="31">
        <f t="shared" si="4"/>
        <v>0</v>
      </c>
      <c r="L43" s="31">
        <f t="shared" si="4"/>
        <v>0</v>
      </c>
      <c r="M43" s="32">
        <f t="shared" si="4"/>
        <v>13.310000000000002</v>
      </c>
    </row>
    <row r="46" spans="1:13" ht="15" x14ac:dyDescent="0.2">
      <c r="A46" s="24" t="s">
        <v>14</v>
      </c>
    </row>
    <row r="47" spans="1:13" x14ac:dyDescent="0.2">
      <c r="A47" s="13" t="s">
        <v>21</v>
      </c>
    </row>
    <row r="48" spans="1:13" x14ac:dyDescent="0.2">
      <c r="A48" s="13" t="s">
        <v>22</v>
      </c>
    </row>
    <row r="49" spans="1:13" x14ac:dyDescent="0.2">
      <c r="A49" s="13" t="s">
        <v>23</v>
      </c>
    </row>
    <row r="50" spans="1:13" x14ac:dyDescent="0.2">
      <c r="A50" s="41" t="s">
        <v>24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</sheetData>
  <mergeCells count="10">
    <mergeCell ref="B9:E9"/>
    <mergeCell ref="F9:I9"/>
    <mergeCell ref="J9:M9"/>
    <mergeCell ref="A50:M50"/>
    <mergeCell ref="B17:E17"/>
    <mergeCell ref="F17:I17"/>
    <mergeCell ref="J17:M17"/>
    <mergeCell ref="B32:E32"/>
    <mergeCell ref="F32:I32"/>
    <mergeCell ref="J32:M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3" customWidth="1"/>
    <col min="2" max="3" width="7.85546875" style="13" customWidth="1"/>
    <col min="4" max="4" width="8.85546875" style="13" bestFit="1" customWidth="1"/>
    <col min="5" max="7" width="7.85546875" style="13" customWidth="1"/>
    <col min="8" max="8" width="8.85546875" style="13" bestFit="1" customWidth="1"/>
    <col min="9" max="11" width="7.85546875" style="13" customWidth="1"/>
    <col min="12" max="12" width="8.85546875" style="13" bestFit="1" customWidth="1"/>
    <col min="13" max="13" width="7.85546875" style="13" customWidth="1"/>
    <col min="14" max="16384" width="11.42578125" style="13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19</v>
      </c>
      <c r="B2" s="6"/>
      <c r="C2" s="7"/>
      <c r="D2" s="7"/>
      <c r="E2" s="7"/>
    </row>
    <row r="3" spans="1:13" s="8" customFormat="1" x14ac:dyDescent="0.2">
      <c r="A3" s="25"/>
      <c r="B3" s="6"/>
      <c r="C3" s="7"/>
      <c r="D3" s="7"/>
      <c r="E3" s="7"/>
    </row>
    <row r="4" spans="1:13" s="8" customFormat="1" x14ac:dyDescent="0.2">
      <c r="A4" s="9" t="s">
        <v>20</v>
      </c>
      <c r="B4" s="6"/>
      <c r="C4" s="7"/>
      <c r="D4" s="7"/>
      <c r="E4" s="7"/>
    </row>
    <row r="5" spans="1:13" s="8" customFormat="1" x14ac:dyDescent="0.2">
      <c r="A5" s="9" t="s">
        <v>73</v>
      </c>
      <c r="B5" s="6"/>
      <c r="C5" s="7"/>
      <c r="D5" s="7"/>
      <c r="E5" s="7"/>
    </row>
    <row r="6" spans="1:13" x14ac:dyDescent="0.2">
      <c r="A6" s="10"/>
      <c r="B6" s="11"/>
      <c r="C6" s="12"/>
      <c r="D6" s="12"/>
      <c r="E6" s="12"/>
    </row>
    <row r="8" spans="1:13" ht="15" x14ac:dyDescent="0.2">
      <c r="A8" s="14" t="s">
        <v>60</v>
      </c>
    </row>
    <row r="9" spans="1:13" x14ac:dyDescent="0.2">
      <c r="B9" s="42" t="s">
        <v>0</v>
      </c>
      <c r="C9" s="43"/>
      <c r="D9" s="43"/>
      <c r="E9" s="43"/>
      <c r="F9" s="42" t="s">
        <v>1</v>
      </c>
      <c r="G9" s="43"/>
      <c r="H9" s="43"/>
      <c r="I9" s="43"/>
      <c r="J9" s="42" t="s">
        <v>2</v>
      </c>
      <c r="K9" s="43"/>
      <c r="L9" s="43"/>
      <c r="M9" s="44"/>
    </row>
    <row r="10" spans="1:13" x14ac:dyDescent="0.2">
      <c r="A10" s="33" t="s">
        <v>71</v>
      </c>
      <c r="B10" s="15" t="s">
        <v>15</v>
      </c>
      <c r="C10" s="16" t="s">
        <v>16</v>
      </c>
      <c r="D10" s="16" t="s">
        <v>17</v>
      </c>
      <c r="E10" s="16" t="s">
        <v>18</v>
      </c>
      <c r="F10" s="15" t="s">
        <v>15</v>
      </c>
      <c r="G10" s="16" t="s">
        <v>16</v>
      </c>
      <c r="H10" s="16" t="s">
        <v>17</v>
      </c>
      <c r="I10" s="16" t="s">
        <v>18</v>
      </c>
      <c r="J10" s="15" t="s">
        <v>15</v>
      </c>
      <c r="K10" s="16" t="s">
        <v>16</v>
      </c>
      <c r="L10" s="16" t="s">
        <v>17</v>
      </c>
      <c r="M10" s="26" t="s">
        <v>18</v>
      </c>
    </row>
    <row r="11" spans="1:13" x14ac:dyDescent="0.2">
      <c r="A11" s="34" t="s">
        <v>34</v>
      </c>
      <c r="B11" s="17">
        <f t="shared" ref="B11:M11" si="0">B28</f>
        <v>4.5760000000000005</v>
      </c>
      <c r="C11" s="18">
        <f t="shared" si="0"/>
        <v>4.0339999999999998</v>
      </c>
      <c r="D11" s="18">
        <f t="shared" si="0"/>
        <v>0</v>
      </c>
      <c r="E11" s="18">
        <f t="shared" si="0"/>
        <v>-65.797999999999988</v>
      </c>
      <c r="F11" s="17">
        <f t="shared" si="0"/>
        <v>2913.7309999999998</v>
      </c>
      <c r="G11" s="18">
        <f t="shared" si="0"/>
        <v>193.33700000000002</v>
      </c>
      <c r="H11" s="18">
        <f t="shared" si="0"/>
        <v>0</v>
      </c>
      <c r="I11" s="18">
        <f t="shared" si="0"/>
        <v>-332.76800000000003</v>
      </c>
      <c r="J11" s="17">
        <f t="shared" si="0"/>
        <v>2797.1030000000001</v>
      </c>
      <c r="K11" s="18">
        <f t="shared" si="0"/>
        <v>0</v>
      </c>
      <c r="L11" s="18">
        <f t="shared" si="0"/>
        <v>0</v>
      </c>
      <c r="M11" s="27">
        <f t="shared" si="0"/>
        <v>1721.317</v>
      </c>
    </row>
    <row r="12" spans="1:13" x14ac:dyDescent="0.2">
      <c r="A12" s="35" t="s">
        <v>35</v>
      </c>
      <c r="B12" s="19">
        <f t="shared" ref="B12:M12" si="1">B43</f>
        <v>4.2370000000000001</v>
      </c>
      <c r="C12" s="20">
        <f t="shared" si="1"/>
        <v>0.71</v>
      </c>
      <c r="D12" s="20">
        <f t="shared" si="1"/>
        <v>0</v>
      </c>
      <c r="E12" s="20">
        <f t="shared" si="1"/>
        <v>-12.503</v>
      </c>
      <c r="F12" s="19">
        <f t="shared" si="1"/>
        <v>109.73</v>
      </c>
      <c r="G12" s="20">
        <f t="shared" si="1"/>
        <v>16.279</v>
      </c>
      <c r="H12" s="20">
        <f t="shared" si="1"/>
        <v>0</v>
      </c>
      <c r="I12" s="20">
        <f t="shared" si="1"/>
        <v>-12.483000000000001</v>
      </c>
      <c r="J12" s="19">
        <f t="shared" si="1"/>
        <v>115.873</v>
      </c>
      <c r="K12" s="20">
        <f t="shared" si="1"/>
        <v>0</v>
      </c>
      <c r="L12" s="20">
        <f t="shared" si="1"/>
        <v>0</v>
      </c>
      <c r="M12" s="28">
        <f t="shared" si="1"/>
        <v>30.567</v>
      </c>
    </row>
    <row r="13" spans="1:13" x14ac:dyDescent="0.2">
      <c r="A13" s="33" t="s">
        <v>13</v>
      </c>
      <c r="B13" s="30">
        <f t="shared" ref="B13:M13" si="2">SUM(B11:B12)</f>
        <v>8.8130000000000006</v>
      </c>
      <c r="C13" s="31">
        <f t="shared" si="2"/>
        <v>4.7439999999999998</v>
      </c>
      <c r="D13" s="31">
        <f t="shared" si="2"/>
        <v>0</v>
      </c>
      <c r="E13" s="31">
        <f t="shared" si="2"/>
        <v>-78.300999999999988</v>
      </c>
      <c r="F13" s="30">
        <f t="shared" si="2"/>
        <v>3023.4609999999998</v>
      </c>
      <c r="G13" s="31">
        <f t="shared" si="2"/>
        <v>209.61600000000001</v>
      </c>
      <c r="H13" s="31">
        <f t="shared" si="2"/>
        <v>0</v>
      </c>
      <c r="I13" s="31">
        <f t="shared" si="2"/>
        <v>-345.25100000000003</v>
      </c>
      <c r="J13" s="30">
        <f t="shared" si="2"/>
        <v>2912.9760000000001</v>
      </c>
      <c r="K13" s="31">
        <f t="shared" si="2"/>
        <v>0</v>
      </c>
      <c r="L13" s="31">
        <f t="shared" si="2"/>
        <v>0</v>
      </c>
      <c r="M13" s="32">
        <f t="shared" si="2"/>
        <v>1751.884</v>
      </c>
    </row>
    <row r="16" spans="1:13" ht="15" x14ac:dyDescent="0.2">
      <c r="A16" s="14" t="s">
        <v>61</v>
      </c>
    </row>
    <row r="17" spans="1:13" x14ac:dyDescent="0.2">
      <c r="B17" s="42" t="s">
        <v>0</v>
      </c>
      <c r="C17" s="43"/>
      <c r="D17" s="43"/>
      <c r="E17" s="43"/>
      <c r="F17" s="42" t="s">
        <v>1</v>
      </c>
      <c r="G17" s="43"/>
      <c r="H17" s="43"/>
      <c r="I17" s="43"/>
      <c r="J17" s="42" t="s">
        <v>2</v>
      </c>
      <c r="K17" s="43"/>
      <c r="L17" s="43"/>
      <c r="M17" s="44"/>
    </row>
    <row r="18" spans="1:13" x14ac:dyDescent="0.2">
      <c r="A18" s="33" t="s">
        <v>3</v>
      </c>
      <c r="B18" s="15" t="s">
        <v>15</v>
      </c>
      <c r="C18" s="16" t="s">
        <v>16</v>
      </c>
      <c r="D18" s="16" t="s">
        <v>17</v>
      </c>
      <c r="E18" s="16" t="s">
        <v>18</v>
      </c>
      <c r="F18" s="15" t="s">
        <v>15</v>
      </c>
      <c r="G18" s="16" t="s">
        <v>16</v>
      </c>
      <c r="H18" s="16" t="s">
        <v>17</v>
      </c>
      <c r="I18" s="16" t="s">
        <v>18</v>
      </c>
      <c r="J18" s="15" t="s">
        <v>15</v>
      </c>
      <c r="K18" s="16" t="s">
        <v>16</v>
      </c>
      <c r="L18" s="16" t="s">
        <v>17</v>
      </c>
      <c r="M18" s="26" t="s">
        <v>18</v>
      </c>
    </row>
    <row r="19" spans="1:13" x14ac:dyDescent="0.2">
      <c r="A19" s="34" t="s">
        <v>4</v>
      </c>
      <c r="B19" s="17">
        <v>0.379</v>
      </c>
      <c r="C19" s="18">
        <v>3.4940000000000002</v>
      </c>
      <c r="D19" s="18">
        <v>0</v>
      </c>
      <c r="E19" s="18">
        <v>-61.689</v>
      </c>
      <c r="F19" s="17">
        <v>62.593000000000004</v>
      </c>
      <c r="G19" s="18">
        <v>4.0949999999999998</v>
      </c>
      <c r="H19" s="18">
        <v>0</v>
      </c>
      <c r="I19" s="18">
        <v>20.079000000000001</v>
      </c>
      <c r="J19" s="17">
        <v>998.72199999999998</v>
      </c>
      <c r="K19" s="18">
        <v>0</v>
      </c>
      <c r="L19" s="18">
        <v>0</v>
      </c>
      <c r="M19" s="27">
        <v>1114.396</v>
      </c>
    </row>
    <row r="20" spans="1:13" x14ac:dyDescent="0.2">
      <c r="A20" s="35" t="s">
        <v>5</v>
      </c>
      <c r="B20" s="19">
        <v>0.128</v>
      </c>
      <c r="C20" s="20">
        <v>0</v>
      </c>
      <c r="D20" s="20">
        <v>0</v>
      </c>
      <c r="E20" s="20">
        <v>-4.4240000000000004</v>
      </c>
      <c r="F20" s="19">
        <v>92.501999999999995</v>
      </c>
      <c r="G20" s="20">
        <v>5.6449999999999996</v>
      </c>
      <c r="H20" s="20">
        <v>0</v>
      </c>
      <c r="I20" s="20">
        <v>-5.4779999999999998</v>
      </c>
      <c r="J20" s="19">
        <v>159.828</v>
      </c>
      <c r="K20" s="20">
        <v>0</v>
      </c>
      <c r="L20" s="20">
        <v>0</v>
      </c>
      <c r="M20" s="28">
        <v>485.86</v>
      </c>
    </row>
    <row r="21" spans="1:13" x14ac:dyDescent="0.2">
      <c r="A21" s="35" t="s">
        <v>6</v>
      </c>
      <c r="B21" s="19">
        <v>0.49399999999999999</v>
      </c>
      <c r="C21" s="20">
        <v>0</v>
      </c>
      <c r="D21" s="20">
        <v>0</v>
      </c>
      <c r="E21" s="20">
        <v>0</v>
      </c>
      <c r="F21" s="19">
        <v>357.35399999999998</v>
      </c>
      <c r="G21" s="20">
        <v>8.4890000000000008</v>
      </c>
      <c r="H21" s="20">
        <v>0</v>
      </c>
      <c r="I21" s="20">
        <v>-40.195</v>
      </c>
      <c r="J21" s="19">
        <v>173.63200000000001</v>
      </c>
      <c r="K21" s="20">
        <v>0</v>
      </c>
      <c r="L21" s="20">
        <v>0</v>
      </c>
      <c r="M21" s="28">
        <v>5.6000000000000001E-2</v>
      </c>
    </row>
    <row r="22" spans="1:13" x14ac:dyDescent="0.2">
      <c r="A22" s="35" t="s">
        <v>7</v>
      </c>
      <c r="B22" s="19">
        <v>0</v>
      </c>
      <c r="C22" s="20">
        <v>0</v>
      </c>
      <c r="D22" s="21">
        <v>0</v>
      </c>
      <c r="E22" s="20">
        <v>0</v>
      </c>
      <c r="F22" s="19">
        <v>184.529</v>
      </c>
      <c r="G22" s="20">
        <v>7.1319999999999997</v>
      </c>
      <c r="H22" s="20">
        <v>0</v>
      </c>
      <c r="I22" s="20">
        <v>-51.484999999999999</v>
      </c>
      <c r="J22" s="19">
        <v>91.48</v>
      </c>
      <c r="K22" s="20">
        <v>0</v>
      </c>
      <c r="L22" s="20">
        <v>0</v>
      </c>
      <c r="M22" s="28">
        <v>3.1E-2</v>
      </c>
    </row>
    <row r="23" spans="1:13" x14ac:dyDescent="0.2">
      <c r="A23" s="35" t="s">
        <v>8</v>
      </c>
      <c r="B23" s="19">
        <v>1.2889999999999999</v>
      </c>
      <c r="C23" s="20">
        <v>0</v>
      </c>
      <c r="D23" s="20">
        <v>0</v>
      </c>
      <c r="E23" s="20">
        <v>6.0000000000000001E-3</v>
      </c>
      <c r="F23" s="19">
        <v>174.71700000000001</v>
      </c>
      <c r="G23" s="20">
        <v>9.423</v>
      </c>
      <c r="H23" s="20">
        <v>0</v>
      </c>
      <c r="I23" s="20">
        <v>-2.649</v>
      </c>
      <c r="J23" s="19">
        <v>627.75</v>
      </c>
      <c r="K23" s="20">
        <v>0</v>
      </c>
      <c r="L23" s="20">
        <v>0</v>
      </c>
      <c r="M23" s="28">
        <v>99.91</v>
      </c>
    </row>
    <row r="24" spans="1:13" x14ac:dyDescent="0.2">
      <c r="A24" s="35" t="s">
        <v>9</v>
      </c>
      <c r="B24" s="19">
        <v>1.5720000000000001</v>
      </c>
      <c r="C24" s="20">
        <v>0.3</v>
      </c>
      <c r="D24" s="20">
        <v>0</v>
      </c>
      <c r="E24" s="20">
        <v>0.28999999999999998</v>
      </c>
      <c r="F24" s="19">
        <v>785.25300000000004</v>
      </c>
      <c r="G24" s="20">
        <v>30.634</v>
      </c>
      <c r="H24" s="20">
        <v>0</v>
      </c>
      <c r="I24" s="20">
        <v>-246.34100000000001</v>
      </c>
      <c r="J24" s="19">
        <v>107.214</v>
      </c>
      <c r="K24" s="20">
        <v>0</v>
      </c>
      <c r="L24" s="20">
        <v>0</v>
      </c>
      <c r="M24" s="28">
        <v>1.7430000000000001</v>
      </c>
    </row>
    <row r="25" spans="1:13" x14ac:dyDescent="0.2">
      <c r="A25" s="35" t="s">
        <v>10</v>
      </c>
      <c r="B25" s="19">
        <v>0</v>
      </c>
      <c r="C25" s="20">
        <v>0</v>
      </c>
      <c r="D25" s="20">
        <v>0</v>
      </c>
      <c r="E25" s="20">
        <v>0</v>
      </c>
      <c r="F25" s="19">
        <v>230.399</v>
      </c>
      <c r="G25" s="20">
        <v>16.34</v>
      </c>
      <c r="H25" s="20">
        <v>0</v>
      </c>
      <c r="I25" s="20">
        <v>-11.808</v>
      </c>
      <c r="J25" s="19">
        <v>89.423000000000002</v>
      </c>
      <c r="K25" s="20">
        <v>0</v>
      </c>
      <c r="L25" s="20">
        <v>0</v>
      </c>
      <c r="M25" s="28">
        <v>10.505000000000001</v>
      </c>
    </row>
    <row r="26" spans="1:13" x14ac:dyDescent="0.2">
      <c r="A26" s="35" t="s">
        <v>11</v>
      </c>
      <c r="B26" s="19">
        <v>0.06</v>
      </c>
      <c r="C26" s="20">
        <v>0.24</v>
      </c>
      <c r="D26" s="20">
        <v>0</v>
      </c>
      <c r="E26" s="20">
        <v>0</v>
      </c>
      <c r="F26" s="19">
        <v>570.34299999999996</v>
      </c>
      <c r="G26" s="20">
        <v>92.257000000000005</v>
      </c>
      <c r="H26" s="20">
        <v>0</v>
      </c>
      <c r="I26" s="20">
        <v>18.385000000000002</v>
      </c>
      <c r="J26" s="19">
        <v>460.95100000000002</v>
      </c>
      <c r="K26" s="20">
        <v>0</v>
      </c>
      <c r="L26" s="20">
        <v>0</v>
      </c>
      <c r="M26" s="28">
        <v>3.9510000000000001</v>
      </c>
    </row>
    <row r="27" spans="1:13" x14ac:dyDescent="0.2">
      <c r="A27" s="36" t="s">
        <v>12</v>
      </c>
      <c r="B27" s="22">
        <v>0.65400000000000003</v>
      </c>
      <c r="C27" s="23">
        <v>0</v>
      </c>
      <c r="D27" s="23">
        <v>0</v>
      </c>
      <c r="E27" s="23">
        <v>1.9E-2</v>
      </c>
      <c r="F27" s="22">
        <v>456.041</v>
      </c>
      <c r="G27" s="23">
        <v>19.321999999999999</v>
      </c>
      <c r="H27" s="23">
        <v>0</v>
      </c>
      <c r="I27" s="23">
        <v>-13.276</v>
      </c>
      <c r="J27" s="22">
        <v>88.102999999999994</v>
      </c>
      <c r="K27" s="23">
        <v>0</v>
      </c>
      <c r="L27" s="23">
        <v>0</v>
      </c>
      <c r="M27" s="29">
        <v>4.8650000000000002</v>
      </c>
    </row>
    <row r="28" spans="1:13" x14ac:dyDescent="0.2">
      <c r="A28" s="33" t="s">
        <v>13</v>
      </c>
      <c r="B28" s="30">
        <f>SUM(B19:B27)</f>
        <v>4.5760000000000005</v>
      </c>
      <c r="C28" s="31">
        <f>SUM(C19:C27)</f>
        <v>4.0339999999999998</v>
      </c>
      <c r="D28" s="31">
        <f>SUM(D19:D27)</f>
        <v>0</v>
      </c>
      <c r="E28" s="31">
        <f t="shared" ref="E28:M28" si="3">SUM(E19:E27)</f>
        <v>-65.797999999999988</v>
      </c>
      <c r="F28" s="30">
        <f t="shared" si="3"/>
        <v>2913.7309999999998</v>
      </c>
      <c r="G28" s="31">
        <f t="shared" si="3"/>
        <v>193.33700000000002</v>
      </c>
      <c r="H28" s="31">
        <f t="shared" si="3"/>
        <v>0</v>
      </c>
      <c r="I28" s="31">
        <f t="shared" si="3"/>
        <v>-332.76800000000003</v>
      </c>
      <c r="J28" s="30">
        <f t="shared" si="3"/>
        <v>2797.1030000000001</v>
      </c>
      <c r="K28" s="31">
        <f t="shared" si="3"/>
        <v>0</v>
      </c>
      <c r="L28" s="31">
        <f t="shared" si="3"/>
        <v>0</v>
      </c>
      <c r="M28" s="32">
        <f t="shared" si="3"/>
        <v>1721.317</v>
      </c>
    </row>
    <row r="31" spans="1:13" ht="15" x14ac:dyDescent="0.2">
      <c r="A31" s="14" t="s">
        <v>62</v>
      </c>
    </row>
    <row r="32" spans="1:13" x14ac:dyDescent="0.2">
      <c r="B32" s="42" t="s">
        <v>0</v>
      </c>
      <c r="C32" s="43"/>
      <c r="D32" s="43"/>
      <c r="E32" s="43"/>
      <c r="F32" s="42" t="s">
        <v>1</v>
      </c>
      <c r="G32" s="43"/>
      <c r="H32" s="43"/>
      <c r="I32" s="43"/>
      <c r="J32" s="42" t="s">
        <v>2</v>
      </c>
      <c r="K32" s="43"/>
      <c r="L32" s="43"/>
      <c r="M32" s="44"/>
    </row>
    <row r="33" spans="1:13" x14ac:dyDescent="0.2">
      <c r="A33" s="37" t="s">
        <v>3</v>
      </c>
      <c r="B33" s="15" t="s">
        <v>15</v>
      </c>
      <c r="C33" s="16" t="s">
        <v>16</v>
      </c>
      <c r="D33" s="16" t="s">
        <v>17</v>
      </c>
      <c r="E33" s="16" t="s">
        <v>18</v>
      </c>
      <c r="F33" s="15" t="s">
        <v>15</v>
      </c>
      <c r="G33" s="16" t="s">
        <v>16</v>
      </c>
      <c r="H33" s="16" t="s">
        <v>17</v>
      </c>
      <c r="I33" s="16" t="s">
        <v>18</v>
      </c>
      <c r="J33" s="15" t="s">
        <v>15</v>
      </c>
      <c r="K33" s="16" t="s">
        <v>16</v>
      </c>
      <c r="L33" s="16" t="s">
        <v>17</v>
      </c>
      <c r="M33" s="26" t="s">
        <v>18</v>
      </c>
    </row>
    <row r="34" spans="1:13" x14ac:dyDescent="0.2">
      <c r="A34" s="38" t="s">
        <v>4</v>
      </c>
      <c r="B34" s="17">
        <v>0</v>
      </c>
      <c r="C34" s="18">
        <v>0</v>
      </c>
      <c r="D34" s="18">
        <v>0</v>
      </c>
      <c r="E34" s="18">
        <v>0</v>
      </c>
      <c r="F34" s="17">
        <v>0</v>
      </c>
      <c r="G34" s="18">
        <v>0</v>
      </c>
      <c r="H34" s="18">
        <v>0</v>
      </c>
      <c r="I34" s="18">
        <v>0</v>
      </c>
      <c r="J34" s="17">
        <v>0</v>
      </c>
      <c r="K34" s="18">
        <v>0</v>
      </c>
      <c r="L34" s="18">
        <v>0</v>
      </c>
      <c r="M34" s="27">
        <v>0</v>
      </c>
    </row>
    <row r="35" spans="1:13" x14ac:dyDescent="0.2">
      <c r="A35" s="39" t="s">
        <v>5</v>
      </c>
      <c r="B35" s="19">
        <v>2.8610000000000002</v>
      </c>
      <c r="C35" s="20">
        <v>0</v>
      </c>
      <c r="D35" s="20">
        <v>0</v>
      </c>
      <c r="E35" s="20">
        <v>-12.503</v>
      </c>
      <c r="F35" s="19">
        <v>1.7470000000000001</v>
      </c>
      <c r="G35" s="20">
        <v>0</v>
      </c>
      <c r="H35" s="20">
        <v>0</v>
      </c>
      <c r="I35" s="20">
        <v>-12.503</v>
      </c>
      <c r="J35" s="19">
        <v>0</v>
      </c>
      <c r="K35" s="20">
        <v>0</v>
      </c>
      <c r="L35" s="20">
        <v>0</v>
      </c>
      <c r="M35" s="28">
        <v>0</v>
      </c>
    </row>
    <row r="36" spans="1:13" x14ac:dyDescent="0.2">
      <c r="A36" s="39" t="s">
        <v>6</v>
      </c>
      <c r="B36" s="19">
        <v>0</v>
      </c>
      <c r="C36" s="20">
        <v>0</v>
      </c>
      <c r="D36" s="20">
        <v>0</v>
      </c>
      <c r="E36" s="20">
        <v>0</v>
      </c>
      <c r="F36" s="19">
        <v>2.0510000000000002</v>
      </c>
      <c r="G36" s="20">
        <v>0</v>
      </c>
      <c r="H36" s="20">
        <v>0</v>
      </c>
      <c r="I36" s="20">
        <v>0</v>
      </c>
      <c r="J36" s="19">
        <v>0.76200000000000001</v>
      </c>
      <c r="K36" s="20">
        <v>0</v>
      </c>
      <c r="L36" s="20">
        <v>0</v>
      </c>
      <c r="M36" s="28">
        <v>6.03</v>
      </c>
    </row>
    <row r="37" spans="1:13" x14ac:dyDescent="0.2">
      <c r="A37" s="39" t="s">
        <v>7</v>
      </c>
      <c r="B37" s="19">
        <v>0</v>
      </c>
      <c r="C37" s="20">
        <v>0</v>
      </c>
      <c r="D37" s="21">
        <v>0</v>
      </c>
      <c r="E37" s="20">
        <v>0</v>
      </c>
      <c r="F37" s="19">
        <v>0</v>
      </c>
      <c r="G37" s="20">
        <v>0</v>
      </c>
      <c r="H37" s="20">
        <v>0</v>
      </c>
      <c r="I37" s="20">
        <v>0</v>
      </c>
      <c r="J37" s="19">
        <v>0</v>
      </c>
      <c r="K37" s="20">
        <v>0</v>
      </c>
      <c r="L37" s="20">
        <v>0</v>
      </c>
      <c r="M37" s="28">
        <v>0</v>
      </c>
    </row>
    <row r="38" spans="1:13" x14ac:dyDescent="0.2">
      <c r="A38" s="39" t="s">
        <v>8</v>
      </c>
      <c r="B38" s="19">
        <v>0</v>
      </c>
      <c r="C38" s="20">
        <v>0</v>
      </c>
      <c r="D38" s="20">
        <v>0</v>
      </c>
      <c r="E38" s="20">
        <v>0</v>
      </c>
      <c r="F38" s="19">
        <v>3.8050000000000002</v>
      </c>
      <c r="G38" s="20">
        <v>0</v>
      </c>
      <c r="H38" s="20">
        <v>0</v>
      </c>
      <c r="I38" s="20">
        <v>0</v>
      </c>
      <c r="J38" s="19">
        <v>0</v>
      </c>
      <c r="K38" s="20">
        <v>0</v>
      </c>
      <c r="L38" s="20">
        <v>0</v>
      </c>
      <c r="M38" s="28">
        <v>-16.503</v>
      </c>
    </row>
    <row r="39" spans="1:13" x14ac:dyDescent="0.2">
      <c r="A39" s="39" t="s">
        <v>9</v>
      </c>
      <c r="B39" s="19">
        <v>0</v>
      </c>
      <c r="C39" s="20">
        <v>0</v>
      </c>
      <c r="D39" s="20">
        <v>0</v>
      </c>
      <c r="E39" s="20">
        <v>0</v>
      </c>
      <c r="F39" s="19">
        <v>8.7729999999999997</v>
      </c>
      <c r="G39" s="20">
        <v>0</v>
      </c>
      <c r="H39" s="20">
        <v>0</v>
      </c>
      <c r="I39" s="20">
        <v>0</v>
      </c>
      <c r="J39" s="19">
        <v>16.678999999999998</v>
      </c>
      <c r="K39" s="20">
        <v>0</v>
      </c>
      <c r="L39" s="20">
        <v>0</v>
      </c>
      <c r="M39" s="28">
        <v>3.4889999999999999</v>
      </c>
    </row>
    <row r="40" spans="1:13" x14ac:dyDescent="0.2">
      <c r="A40" s="39" t="s">
        <v>10</v>
      </c>
      <c r="B40" s="19">
        <v>0.46600000000000003</v>
      </c>
      <c r="C40" s="20">
        <v>0</v>
      </c>
      <c r="D40" s="20">
        <v>0</v>
      </c>
      <c r="E40" s="20">
        <v>0</v>
      </c>
      <c r="F40" s="19">
        <v>19.317</v>
      </c>
      <c r="G40" s="20">
        <v>8.9659999999999993</v>
      </c>
      <c r="H40" s="20">
        <v>0</v>
      </c>
      <c r="I40" s="20">
        <v>0</v>
      </c>
      <c r="J40" s="19">
        <v>48.45</v>
      </c>
      <c r="K40" s="20">
        <v>0</v>
      </c>
      <c r="L40" s="20">
        <v>0</v>
      </c>
      <c r="M40" s="28">
        <v>18.645</v>
      </c>
    </row>
    <row r="41" spans="1:13" x14ac:dyDescent="0.2">
      <c r="A41" s="39" t="s">
        <v>11</v>
      </c>
      <c r="B41" s="19">
        <v>0</v>
      </c>
      <c r="C41" s="20">
        <v>0</v>
      </c>
      <c r="D41" s="20">
        <v>0</v>
      </c>
      <c r="E41" s="20">
        <v>0</v>
      </c>
      <c r="F41" s="19">
        <v>73.997</v>
      </c>
      <c r="G41" s="20">
        <v>7.3129999999999997</v>
      </c>
      <c r="H41" s="20">
        <v>0</v>
      </c>
      <c r="I41" s="20">
        <v>0.02</v>
      </c>
      <c r="J41" s="19">
        <v>49.978999999999999</v>
      </c>
      <c r="K41" s="20">
        <v>0</v>
      </c>
      <c r="L41" s="20">
        <v>0</v>
      </c>
      <c r="M41" s="28">
        <v>18.905999999999999</v>
      </c>
    </row>
    <row r="42" spans="1:13" x14ac:dyDescent="0.2">
      <c r="A42" s="40" t="s">
        <v>12</v>
      </c>
      <c r="B42" s="22">
        <v>0.91</v>
      </c>
      <c r="C42" s="23">
        <v>0.71</v>
      </c>
      <c r="D42" s="23">
        <v>0</v>
      </c>
      <c r="E42" s="23">
        <v>0</v>
      </c>
      <c r="F42" s="22">
        <v>0.04</v>
      </c>
      <c r="G42" s="23">
        <v>0</v>
      </c>
      <c r="H42" s="23">
        <v>0</v>
      </c>
      <c r="I42" s="23">
        <v>0</v>
      </c>
      <c r="J42" s="22">
        <v>3.0000000000000001E-3</v>
      </c>
      <c r="K42" s="23">
        <v>0</v>
      </c>
      <c r="L42" s="23">
        <v>0</v>
      </c>
      <c r="M42" s="29">
        <v>0</v>
      </c>
    </row>
    <row r="43" spans="1:13" x14ac:dyDescent="0.2">
      <c r="A43" s="33" t="s">
        <v>13</v>
      </c>
      <c r="B43" s="30">
        <f>SUM(B34:B42)</f>
        <v>4.2370000000000001</v>
      </c>
      <c r="C43" s="31">
        <f>SUM(C34:C42)</f>
        <v>0.71</v>
      </c>
      <c r="D43" s="31">
        <f>SUM(D34:D42)</f>
        <v>0</v>
      </c>
      <c r="E43" s="31">
        <f t="shared" ref="E43:M43" si="4">SUM(E34:E42)</f>
        <v>-12.503</v>
      </c>
      <c r="F43" s="30">
        <f t="shared" si="4"/>
        <v>109.73</v>
      </c>
      <c r="G43" s="31">
        <f t="shared" si="4"/>
        <v>16.279</v>
      </c>
      <c r="H43" s="31">
        <f t="shared" si="4"/>
        <v>0</v>
      </c>
      <c r="I43" s="31">
        <f t="shared" si="4"/>
        <v>-12.483000000000001</v>
      </c>
      <c r="J43" s="30">
        <f t="shared" si="4"/>
        <v>115.873</v>
      </c>
      <c r="K43" s="31">
        <f t="shared" si="4"/>
        <v>0</v>
      </c>
      <c r="L43" s="31">
        <f t="shared" si="4"/>
        <v>0</v>
      </c>
      <c r="M43" s="32">
        <f t="shared" si="4"/>
        <v>30.567</v>
      </c>
    </row>
    <row r="46" spans="1:13" ht="15" x14ac:dyDescent="0.2">
      <c r="A46" s="24" t="s">
        <v>14</v>
      </c>
    </row>
    <row r="47" spans="1:13" x14ac:dyDescent="0.2">
      <c r="A47" s="13" t="s">
        <v>21</v>
      </c>
    </row>
    <row r="48" spans="1:13" x14ac:dyDescent="0.2">
      <c r="A48" s="13" t="s">
        <v>22</v>
      </c>
    </row>
    <row r="49" spans="1:13" x14ac:dyDescent="0.2">
      <c r="A49" s="13" t="s">
        <v>23</v>
      </c>
    </row>
    <row r="50" spans="1:13" x14ac:dyDescent="0.2">
      <c r="A50" s="41" t="s">
        <v>24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</sheetData>
  <mergeCells count="10">
    <mergeCell ref="B9:E9"/>
    <mergeCell ref="F9:I9"/>
    <mergeCell ref="J9:M9"/>
    <mergeCell ref="A50:M50"/>
    <mergeCell ref="B17:E17"/>
    <mergeCell ref="F17:I17"/>
    <mergeCell ref="J17:M17"/>
    <mergeCell ref="B32:E32"/>
    <mergeCell ref="F32:I32"/>
    <mergeCell ref="J32:M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Merete Fauske</cp:lastModifiedBy>
  <cp:lastPrinted>2012-11-14T12:43:55Z</cp:lastPrinted>
  <dcterms:created xsi:type="dcterms:W3CDTF">2012-11-14T10:20:22Z</dcterms:created>
  <dcterms:modified xsi:type="dcterms:W3CDTF">2019-04-08T05:11:30Z</dcterms:modified>
</cp:coreProperties>
</file>