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BIO-Internett\"/>
    </mc:Choice>
  </mc:AlternateContent>
  <bookViews>
    <workbookView xWindow="0" yWindow="0" windowWidth="28800" windowHeight="11445" activeTab="11"/>
  </bookViews>
  <sheets>
    <sheet name="januar" sheetId="1" r:id="rId1"/>
    <sheet name="februar" sheetId="2" r:id="rId2"/>
    <sheet name="mars" sheetId="3" r:id="rId3"/>
    <sheet name="april" sheetId="4" r:id="rId4"/>
    <sheet name="mai" sheetId="5" r:id="rId5"/>
    <sheet name="juni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12" l="1"/>
  <c r="L43" i="12"/>
  <c r="K43" i="12"/>
  <c r="J43" i="12"/>
  <c r="I43" i="12"/>
  <c r="H43" i="12"/>
  <c r="G43" i="12"/>
  <c r="G12" i="12" s="1"/>
  <c r="F43" i="12"/>
  <c r="F12" i="12" s="1"/>
  <c r="E43" i="12"/>
  <c r="E12" i="12" s="1"/>
  <c r="D43" i="12"/>
  <c r="D12" i="12" s="1"/>
  <c r="C43" i="12"/>
  <c r="C12" i="12" s="1"/>
  <c r="B43" i="12"/>
  <c r="B12" i="12" s="1"/>
  <c r="M28" i="12"/>
  <c r="M11" i="12" s="1"/>
  <c r="L28" i="12"/>
  <c r="L11" i="12" s="1"/>
  <c r="K28" i="12"/>
  <c r="K11" i="12" s="1"/>
  <c r="J28" i="12"/>
  <c r="J11" i="12" s="1"/>
  <c r="I28" i="12"/>
  <c r="I11" i="12" s="1"/>
  <c r="H28" i="12"/>
  <c r="H11" i="12" s="1"/>
  <c r="G28" i="12"/>
  <c r="G11" i="12" s="1"/>
  <c r="F28" i="12"/>
  <c r="F11" i="12" s="1"/>
  <c r="E28" i="12"/>
  <c r="E11" i="12" s="1"/>
  <c r="D28" i="12"/>
  <c r="D11" i="12" s="1"/>
  <c r="C28" i="12"/>
  <c r="C11" i="12" s="1"/>
  <c r="C13" i="12" s="1"/>
  <c r="B28" i="12"/>
  <c r="B11" i="12" s="1"/>
  <c r="M12" i="12"/>
  <c r="L12" i="12"/>
  <c r="K12" i="12"/>
  <c r="J12" i="12"/>
  <c r="I12" i="12"/>
  <c r="H12" i="12"/>
  <c r="L13" i="12" l="1"/>
  <c r="M13" i="12"/>
  <c r="I13" i="12"/>
  <c r="D13" i="12"/>
  <c r="K13" i="12"/>
  <c r="F13" i="12"/>
  <c r="J13" i="12"/>
  <c r="G13" i="12"/>
  <c r="H13" i="12"/>
  <c r="E13" i="12"/>
  <c r="B13" i="12"/>
  <c r="M43" i="11"/>
  <c r="L43" i="11"/>
  <c r="K43" i="11"/>
  <c r="J43" i="11"/>
  <c r="I43" i="11"/>
  <c r="H43" i="11"/>
  <c r="G43" i="11"/>
  <c r="F43" i="11"/>
  <c r="E43" i="11"/>
  <c r="D43" i="11"/>
  <c r="D12" i="11" s="1"/>
  <c r="C43" i="11"/>
  <c r="C12" i="11" s="1"/>
  <c r="B43" i="11"/>
  <c r="B12" i="11" s="1"/>
  <c r="M28" i="11"/>
  <c r="M11" i="11" s="1"/>
  <c r="L28" i="11"/>
  <c r="L11" i="11" s="1"/>
  <c r="K28" i="11"/>
  <c r="K11" i="11" s="1"/>
  <c r="J28" i="11"/>
  <c r="J11" i="11" s="1"/>
  <c r="I28" i="11"/>
  <c r="I11" i="11" s="1"/>
  <c r="H28" i="11"/>
  <c r="H11" i="11" s="1"/>
  <c r="G28" i="11"/>
  <c r="G11" i="11" s="1"/>
  <c r="F28" i="11"/>
  <c r="F11" i="11" s="1"/>
  <c r="E28" i="11"/>
  <c r="E11" i="11" s="1"/>
  <c r="D28" i="11"/>
  <c r="D11" i="11" s="1"/>
  <c r="C28" i="11"/>
  <c r="C11" i="11" s="1"/>
  <c r="B28" i="11"/>
  <c r="B11" i="11" s="1"/>
  <c r="M12" i="11"/>
  <c r="L12" i="11"/>
  <c r="K12" i="11"/>
  <c r="J12" i="11"/>
  <c r="I12" i="11"/>
  <c r="H12" i="11"/>
  <c r="G12" i="11"/>
  <c r="F12" i="11"/>
  <c r="E12" i="11"/>
  <c r="E13" i="11" l="1"/>
  <c r="I13" i="11"/>
  <c r="M13" i="11"/>
  <c r="J13" i="11"/>
  <c r="F13" i="11"/>
  <c r="B13" i="11"/>
  <c r="G13" i="11"/>
  <c r="K13" i="11"/>
  <c r="H13" i="11"/>
  <c r="L13" i="11"/>
  <c r="D13" i="11"/>
  <c r="C13" i="11"/>
  <c r="M43" i="10"/>
  <c r="L43" i="10"/>
  <c r="L12" i="10" s="1"/>
  <c r="K43" i="10"/>
  <c r="K12" i="10" s="1"/>
  <c r="J43" i="10"/>
  <c r="J12" i="10" s="1"/>
  <c r="I43" i="10"/>
  <c r="I12" i="10" s="1"/>
  <c r="H43" i="10"/>
  <c r="H12" i="10" s="1"/>
  <c r="G43" i="10"/>
  <c r="G12" i="10" s="1"/>
  <c r="F43" i="10"/>
  <c r="F12" i="10" s="1"/>
  <c r="E43" i="10"/>
  <c r="E12" i="10" s="1"/>
  <c r="D43" i="10"/>
  <c r="D12" i="10" s="1"/>
  <c r="C43" i="10"/>
  <c r="C12" i="10" s="1"/>
  <c r="B43" i="10"/>
  <c r="M28" i="10"/>
  <c r="M11" i="10" s="1"/>
  <c r="L28" i="10"/>
  <c r="L11" i="10" s="1"/>
  <c r="K28" i="10"/>
  <c r="K11" i="10" s="1"/>
  <c r="J28" i="10"/>
  <c r="J11" i="10" s="1"/>
  <c r="I28" i="10"/>
  <c r="I11" i="10" s="1"/>
  <c r="H28" i="10"/>
  <c r="H11" i="10" s="1"/>
  <c r="G28" i="10"/>
  <c r="G11" i="10" s="1"/>
  <c r="F28" i="10"/>
  <c r="F11" i="10" s="1"/>
  <c r="E28" i="10"/>
  <c r="E11" i="10" s="1"/>
  <c r="D28" i="10"/>
  <c r="D11" i="10" s="1"/>
  <c r="C28" i="10"/>
  <c r="C11" i="10" s="1"/>
  <c r="B28" i="10"/>
  <c r="B11" i="10" s="1"/>
  <c r="M12" i="10"/>
  <c r="B12" i="10"/>
  <c r="H13" i="10" l="1"/>
  <c r="L13" i="10"/>
  <c r="M13" i="10"/>
  <c r="C13" i="10"/>
  <c r="D13" i="10"/>
  <c r="B13" i="10"/>
  <c r="F13" i="10"/>
  <c r="G13" i="10"/>
  <c r="K13" i="10"/>
  <c r="J13" i="10"/>
  <c r="E13" i="10"/>
  <c r="I13" i="10"/>
  <c r="M43" i="9"/>
  <c r="L43" i="9"/>
  <c r="K43" i="9"/>
  <c r="J43" i="9"/>
  <c r="I43" i="9"/>
  <c r="H43" i="9"/>
  <c r="G43" i="9"/>
  <c r="F43" i="9"/>
  <c r="E43" i="9"/>
  <c r="D43" i="9"/>
  <c r="C43" i="9"/>
  <c r="C12" i="9" s="1"/>
  <c r="B43" i="9"/>
  <c r="B12" i="9" s="1"/>
  <c r="M28" i="9"/>
  <c r="M11" i="9" s="1"/>
  <c r="L28" i="9"/>
  <c r="L11" i="9" s="1"/>
  <c r="K28" i="9"/>
  <c r="J28" i="9"/>
  <c r="J11" i="9" s="1"/>
  <c r="I28" i="9"/>
  <c r="I11" i="9" s="1"/>
  <c r="H28" i="9"/>
  <c r="H11" i="9" s="1"/>
  <c r="G28" i="9"/>
  <c r="G11" i="9" s="1"/>
  <c r="F28" i="9"/>
  <c r="F11" i="9" s="1"/>
  <c r="E28" i="9"/>
  <c r="E11" i="9" s="1"/>
  <c r="D28" i="9"/>
  <c r="D11" i="9" s="1"/>
  <c r="C28" i="9"/>
  <c r="C11" i="9" s="1"/>
  <c r="B28" i="9"/>
  <c r="B11" i="9" s="1"/>
  <c r="M12" i="9"/>
  <c r="L12" i="9"/>
  <c r="K12" i="9"/>
  <c r="J12" i="9"/>
  <c r="I12" i="9"/>
  <c r="H12" i="9"/>
  <c r="G12" i="9"/>
  <c r="F12" i="9"/>
  <c r="E12" i="9"/>
  <c r="D12" i="9"/>
  <c r="K11" i="9"/>
  <c r="K13" i="9" s="1"/>
  <c r="J13" i="9" l="1"/>
  <c r="F13" i="9"/>
  <c r="G13" i="9"/>
  <c r="D13" i="9"/>
  <c r="H13" i="9"/>
  <c r="L13" i="9"/>
  <c r="E13" i="9"/>
  <c r="I13" i="9"/>
  <c r="M13" i="9"/>
  <c r="B13" i="9"/>
  <c r="C13" i="9"/>
  <c r="M43" i="8"/>
  <c r="L43" i="8"/>
  <c r="K43" i="8"/>
  <c r="K12" i="8" s="1"/>
  <c r="J43" i="8"/>
  <c r="J12" i="8" s="1"/>
  <c r="I43" i="8"/>
  <c r="I12" i="8" s="1"/>
  <c r="H43" i="8"/>
  <c r="H12" i="8" s="1"/>
  <c r="G43" i="8"/>
  <c r="G12" i="8" s="1"/>
  <c r="F43" i="8"/>
  <c r="F12" i="8" s="1"/>
  <c r="E43" i="8"/>
  <c r="E12" i="8" s="1"/>
  <c r="D43" i="8"/>
  <c r="D12" i="8" s="1"/>
  <c r="C43" i="8"/>
  <c r="C12" i="8" s="1"/>
  <c r="B43" i="8"/>
  <c r="B12" i="8" s="1"/>
  <c r="M28" i="8"/>
  <c r="M11" i="8" s="1"/>
  <c r="L28" i="8"/>
  <c r="L11" i="8" s="1"/>
  <c r="K28" i="8"/>
  <c r="K11" i="8" s="1"/>
  <c r="J28" i="8"/>
  <c r="J11" i="8" s="1"/>
  <c r="I28" i="8"/>
  <c r="I11" i="8" s="1"/>
  <c r="H28" i="8"/>
  <c r="H11" i="8" s="1"/>
  <c r="G28" i="8"/>
  <c r="G11" i="8" s="1"/>
  <c r="F28" i="8"/>
  <c r="F11" i="8" s="1"/>
  <c r="E28" i="8"/>
  <c r="E11" i="8" s="1"/>
  <c r="D28" i="8"/>
  <c r="D11" i="8" s="1"/>
  <c r="C28" i="8"/>
  <c r="C11" i="8" s="1"/>
  <c r="B28" i="8"/>
  <c r="B11" i="8" s="1"/>
  <c r="M12" i="8"/>
  <c r="L12" i="8"/>
  <c r="L13" i="8" l="1"/>
  <c r="E13" i="8"/>
  <c r="I13" i="8"/>
  <c r="M13" i="8"/>
  <c r="B13" i="8"/>
  <c r="F13" i="8"/>
  <c r="J13" i="8"/>
  <c r="C13" i="8"/>
  <c r="G13" i="8"/>
  <c r="D13" i="8"/>
  <c r="K13" i="8"/>
  <c r="H13" i="8"/>
  <c r="M43" i="7"/>
  <c r="L43" i="7"/>
  <c r="L12" i="7" s="1"/>
  <c r="K43" i="7"/>
  <c r="K12" i="7" s="1"/>
  <c r="J43" i="7"/>
  <c r="J12" i="7" s="1"/>
  <c r="I43" i="7"/>
  <c r="I12" i="7" s="1"/>
  <c r="H43" i="7"/>
  <c r="G43" i="7"/>
  <c r="G12" i="7" s="1"/>
  <c r="F43" i="7"/>
  <c r="F12" i="7" s="1"/>
  <c r="E43" i="7"/>
  <c r="E12" i="7" s="1"/>
  <c r="D43" i="7"/>
  <c r="D12" i="7" s="1"/>
  <c r="C43" i="7"/>
  <c r="C12" i="7" s="1"/>
  <c r="B43" i="7"/>
  <c r="B12" i="7" s="1"/>
  <c r="M28" i="7"/>
  <c r="M11" i="7" s="1"/>
  <c r="L28" i="7"/>
  <c r="L11" i="7" s="1"/>
  <c r="K28" i="7"/>
  <c r="K11" i="7" s="1"/>
  <c r="K13" i="7" s="1"/>
  <c r="J28" i="7"/>
  <c r="J11" i="7" s="1"/>
  <c r="J13" i="7" s="1"/>
  <c r="I28" i="7"/>
  <c r="I11" i="7" s="1"/>
  <c r="H28" i="7"/>
  <c r="H11" i="7" s="1"/>
  <c r="G28" i="7"/>
  <c r="G11" i="7" s="1"/>
  <c r="G13" i="7" s="1"/>
  <c r="F28" i="7"/>
  <c r="F11" i="7" s="1"/>
  <c r="F13" i="7" s="1"/>
  <c r="E28" i="7"/>
  <c r="E11" i="7" s="1"/>
  <c r="D28" i="7"/>
  <c r="D11" i="7" s="1"/>
  <c r="C28" i="7"/>
  <c r="C11" i="7" s="1"/>
  <c r="C13" i="7" s="1"/>
  <c r="B28" i="7"/>
  <c r="B11" i="7" s="1"/>
  <c r="B13" i="7" s="1"/>
  <c r="M12" i="7"/>
  <c r="H12" i="7"/>
  <c r="M13" i="7" l="1"/>
  <c r="E13" i="7"/>
  <c r="D13" i="7"/>
  <c r="H13" i="7"/>
  <c r="I13" i="7"/>
  <c r="L13" i="7"/>
  <c r="M43" i="6"/>
  <c r="L43" i="6"/>
  <c r="L12" i="6" s="1"/>
  <c r="K43" i="6"/>
  <c r="K12" i="6" s="1"/>
  <c r="J43" i="6"/>
  <c r="I43" i="6"/>
  <c r="H43" i="6"/>
  <c r="H12" i="6" s="1"/>
  <c r="G43" i="6"/>
  <c r="G12" i="6" s="1"/>
  <c r="F43" i="6"/>
  <c r="E43" i="6"/>
  <c r="D43" i="6"/>
  <c r="D12" i="6" s="1"/>
  <c r="C43" i="6"/>
  <c r="C12" i="6" s="1"/>
  <c r="B43" i="6"/>
  <c r="B12" i="6" s="1"/>
  <c r="M28" i="6"/>
  <c r="M11" i="6" s="1"/>
  <c r="L28" i="6"/>
  <c r="L11" i="6" s="1"/>
  <c r="K28" i="6"/>
  <c r="K11" i="6" s="1"/>
  <c r="J28" i="6"/>
  <c r="J11" i="6" s="1"/>
  <c r="I28" i="6"/>
  <c r="I11" i="6" s="1"/>
  <c r="H28" i="6"/>
  <c r="H11" i="6" s="1"/>
  <c r="G28" i="6"/>
  <c r="G11" i="6" s="1"/>
  <c r="F28" i="6"/>
  <c r="F11" i="6" s="1"/>
  <c r="E28" i="6"/>
  <c r="E11" i="6" s="1"/>
  <c r="D28" i="6"/>
  <c r="D11" i="6" s="1"/>
  <c r="C28" i="6"/>
  <c r="C11" i="6" s="1"/>
  <c r="B28" i="6"/>
  <c r="B11" i="6" s="1"/>
  <c r="B13" i="6" s="1"/>
  <c r="M12" i="6"/>
  <c r="J12" i="6"/>
  <c r="I12" i="6"/>
  <c r="F12" i="6"/>
  <c r="E12" i="6"/>
  <c r="F13" i="6" l="1"/>
  <c r="J13" i="6"/>
  <c r="E13" i="6"/>
  <c r="I13" i="6"/>
  <c r="M13" i="6"/>
  <c r="C13" i="6"/>
  <c r="G13" i="6"/>
  <c r="K13" i="6"/>
  <c r="H13" i="6"/>
  <c r="L13" i="6"/>
  <c r="D13" i="6"/>
  <c r="M43" i="5"/>
  <c r="L43" i="5"/>
  <c r="K43" i="5"/>
  <c r="J43" i="5"/>
  <c r="I43" i="5"/>
  <c r="H43" i="5"/>
  <c r="G43" i="5"/>
  <c r="F43" i="5"/>
  <c r="E43" i="5"/>
  <c r="D43" i="5"/>
  <c r="C43" i="5"/>
  <c r="B43" i="5"/>
  <c r="M28" i="5"/>
  <c r="L28" i="5"/>
  <c r="K28" i="5"/>
  <c r="J28" i="5"/>
  <c r="I28" i="5"/>
  <c r="H28" i="5"/>
  <c r="G28" i="5"/>
  <c r="F28" i="5"/>
  <c r="E28" i="5"/>
  <c r="D28" i="5"/>
  <c r="C28" i="5"/>
  <c r="B28" i="5"/>
  <c r="M12" i="5"/>
  <c r="L12" i="5"/>
  <c r="K12" i="5"/>
  <c r="J12" i="5"/>
  <c r="I12" i="5"/>
  <c r="H12" i="5"/>
  <c r="G12" i="5"/>
  <c r="F12" i="5"/>
  <c r="E12" i="5"/>
  <c r="D12" i="5"/>
  <c r="C12" i="5"/>
  <c r="B12" i="5"/>
  <c r="M11" i="5"/>
  <c r="M13" i="5" s="1"/>
  <c r="L11" i="5"/>
  <c r="L13" i="5" s="1"/>
  <c r="K11" i="5"/>
  <c r="K13" i="5" s="1"/>
  <c r="J11" i="5"/>
  <c r="J13" i="5" s="1"/>
  <c r="I11" i="5"/>
  <c r="I13" i="5" s="1"/>
  <c r="H11" i="5"/>
  <c r="G11" i="5"/>
  <c r="G13" i="5" s="1"/>
  <c r="F11" i="5"/>
  <c r="F13" i="5" s="1"/>
  <c r="E11" i="5"/>
  <c r="E13" i="5" s="1"/>
  <c r="D11" i="5"/>
  <c r="D13" i="5" s="1"/>
  <c r="C11" i="5"/>
  <c r="C13" i="5" s="1"/>
  <c r="B11" i="5"/>
  <c r="B13" i="5" s="1"/>
  <c r="H13" i="5" l="1"/>
  <c r="M43" i="4"/>
  <c r="L43" i="4"/>
  <c r="K43" i="4"/>
  <c r="J43" i="4"/>
  <c r="I43" i="4"/>
  <c r="H43" i="4"/>
  <c r="G43" i="4"/>
  <c r="F43" i="4"/>
  <c r="E43" i="4"/>
  <c r="E12" i="4" s="1"/>
  <c r="D43" i="4"/>
  <c r="D12" i="4" s="1"/>
  <c r="C43" i="4"/>
  <c r="C12" i="4" s="1"/>
  <c r="B43" i="4"/>
  <c r="B12" i="4" s="1"/>
  <c r="M28" i="4"/>
  <c r="M11" i="4" s="1"/>
  <c r="L28" i="4"/>
  <c r="L11" i="4" s="1"/>
  <c r="K28" i="4"/>
  <c r="K11" i="4" s="1"/>
  <c r="J28" i="4"/>
  <c r="J11" i="4" s="1"/>
  <c r="I28" i="4"/>
  <c r="I11" i="4" s="1"/>
  <c r="H28" i="4"/>
  <c r="H11" i="4" s="1"/>
  <c r="G28" i="4"/>
  <c r="G11" i="4" s="1"/>
  <c r="F28" i="4"/>
  <c r="F11" i="4" s="1"/>
  <c r="E28" i="4"/>
  <c r="E11" i="4" s="1"/>
  <c r="D28" i="4"/>
  <c r="D11" i="4" s="1"/>
  <c r="C28" i="4"/>
  <c r="C11" i="4" s="1"/>
  <c r="B28" i="4"/>
  <c r="B11" i="4" s="1"/>
  <c r="M12" i="4"/>
  <c r="L12" i="4"/>
  <c r="K12" i="4"/>
  <c r="J12" i="4"/>
  <c r="I12" i="4"/>
  <c r="H12" i="4"/>
  <c r="G12" i="4"/>
  <c r="F12" i="4"/>
  <c r="M13" i="4" l="1"/>
  <c r="L13" i="4"/>
  <c r="J13" i="4"/>
  <c r="K13" i="4"/>
  <c r="H13" i="4"/>
  <c r="E13" i="4"/>
  <c r="B13" i="4"/>
  <c r="F13" i="4"/>
  <c r="G13" i="4"/>
  <c r="C13" i="4"/>
  <c r="I13" i="4"/>
  <c r="D13" i="4"/>
  <c r="M43" i="3"/>
  <c r="M12" i="3" s="1"/>
  <c r="L43" i="3"/>
  <c r="L12" i="3" s="1"/>
  <c r="K43" i="3"/>
  <c r="K12" i="3" s="1"/>
  <c r="J43" i="3"/>
  <c r="J12" i="3" s="1"/>
  <c r="I43" i="3"/>
  <c r="I12" i="3" s="1"/>
  <c r="H43" i="3"/>
  <c r="H12" i="3" s="1"/>
  <c r="G43" i="3"/>
  <c r="G12" i="3" s="1"/>
  <c r="F43" i="3"/>
  <c r="F12" i="3" s="1"/>
  <c r="E43" i="3"/>
  <c r="E12" i="3" s="1"/>
  <c r="D43" i="3"/>
  <c r="D12" i="3" s="1"/>
  <c r="C43" i="3"/>
  <c r="C12" i="3" s="1"/>
  <c r="B43" i="3"/>
  <c r="B12" i="3" s="1"/>
  <c r="M28" i="3"/>
  <c r="M11" i="3" s="1"/>
  <c r="L28" i="3"/>
  <c r="L11" i="3" s="1"/>
  <c r="K28" i="3"/>
  <c r="K11" i="3" s="1"/>
  <c r="J28" i="3"/>
  <c r="J11" i="3" s="1"/>
  <c r="J13" i="3" s="1"/>
  <c r="I28" i="3"/>
  <c r="I11" i="3" s="1"/>
  <c r="H28" i="3"/>
  <c r="H11" i="3" s="1"/>
  <c r="G28" i="3"/>
  <c r="G11" i="3" s="1"/>
  <c r="F28" i="3"/>
  <c r="F11" i="3" s="1"/>
  <c r="F13" i="3" s="1"/>
  <c r="E28" i="3"/>
  <c r="E11" i="3" s="1"/>
  <c r="D28" i="3"/>
  <c r="D11" i="3" s="1"/>
  <c r="C28" i="3"/>
  <c r="C11" i="3" s="1"/>
  <c r="B28" i="3"/>
  <c r="B11" i="3" s="1"/>
  <c r="B13" i="3" s="1"/>
  <c r="G13" i="3" l="1"/>
  <c r="H13" i="3"/>
  <c r="C13" i="3"/>
  <c r="K13" i="3"/>
  <c r="D13" i="3"/>
  <c r="L13" i="3"/>
  <c r="E13" i="3"/>
  <c r="I13" i="3"/>
  <c r="M13" i="3"/>
  <c r="M43" i="2"/>
  <c r="M12" i="2" s="1"/>
  <c r="L43" i="2"/>
  <c r="L12" i="2" s="1"/>
  <c r="K43" i="2"/>
  <c r="K12" i="2" s="1"/>
  <c r="J43" i="2"/>
  <c r="J12" i="2" s="1"/>
  <c r="I43" i="2"/>
  <c r="I12" i="2" s="1"/>
  <c r="H43" i="2"/>
  <c r="H12" i="2" s="1"/>
  <c r="G43" i="2"/>
  <c r="G12" i="2" s="1"/>
  <c r="F43" i="2"/>
  <c r="F12" i="2" s="1"/>
  <c r="E43" i="2"/>
  <c r="E12" i="2" s="1"/>
  <c r="D43" i="2"/>
  <c r="D12" i="2" s="1"/>
  <c r="C43" i="2"/>
  <c r="C12" i="2" s="1"/>
  <c r="B43" i="2"/>
  <c r="B12" i="2" s="1"/>
  <c r="M28" i="2"/>
  <c r="M11" i="2" s="1"/>
  <c r="M13" i="2" s="1"/>
  <c r="L28" i="2"/>
  <c r="L11" i="2" s="1"/>
  <c r="L13" i="2" s="1"/>
  <c r="K28" i="2"/>
  <c r="K11" i="2" s="1"/>
  <c r="K13" i="2" s="1"/>
  <c r="J28" i="2"/>
  <c r="J11" i="2" s="1"/>
  <c r="J13" i="2" s="1"/>
  <c r="I28" i="2"/>
  <c r="I11" i="2" s="1"/>
  <c r="I13" i="2" s="1"/>
  <c r="H28" i="2"/>
  <c r="H11" i="2" s="1"/>
  <c r="H13" i="2" s="1"/>
  <c r="G28" i="2"/>
  <c r="G11" i="2" s="1"/>
  <c r="G13" i="2" s="1"/>
  <c r="F28" i="2"/>
  <c r="F11" i="2" s="1"/>
  <c r="F13" i="2" s="1"/>
  <c r="E28" i="2"/>
  <c r="E11" i="2" s="1"/>
  <c r="E13" i="2" s="1"/>
  <c r="D28" i="2"/>
  <c r="D11" i="2" s="1"/>
  <c r="C28" i="2"/>
  <c r="C11" i="2" s="1"/>
  <c r="C13" i="2" s="1"/>
  <c r="B28" i="2"/>
  <c r="B11" i="2" s="1"/>
  <c r="B13" i="2" s="1"/>
  <c r="D13" i="2" l="1"/>
  <c r="M43" i="1"/>
  <c r="M12" i="1" s="1"/>
  <c r="L43" i="1"/>
  <c r="L12" i="1" s="1"/>
  <c r="K43" i="1"/>
  <c r="K12" i="1" s="1"/>
  <c r="J43" i="1"/>
  <c r="J12" i="1" s="1"/>
  <c r="I43" i="1"/>
  <c r="I12" i="1" s="1"/>
  <c r="H43" i="1"/>
  <c r="H12" i="1" s="1"/>
  <c r="G43" i="1"/>
  <c r="G12" i="1" s="1"/>
  <c r="F43" i="1"/>
  <c r="F12" i="1" s="1"/>
  <c r="E43" i="1"/>
  <c r="E12" i="1" s="1"/>
  <c r="D43" i="1"/>
  <c r="D12" i="1" s="1"/>
  <c r="C43" i="1"/>
  <c r="C12" i="1" s="1"/>
  <c r="B43" i="1"/>
  <c r="B12" i="1" s="1"/>
  <c r="M28" i="1"/>
  <c r="M11" i="1" s="1"/>
  <c r="L28" i="1"/>
  <c r="L11" i="1" s="1"/>
  <c r="L13" i="1" s="1"/>
  <c r="K28" i="1"/>
  <c r="K11" i="1" s="1"/>
  <c r="K13" i="1" s="1"/>
  <c r="J28" i="1"/>
  <c r="J11" i="1" s="1"/>
  <c r="J13" i="1" s="1"/>
  <c r="I28" i="1"/>
  <c r="I11" i="1" s="1"/>
  <c r="I13" i="1" s="1"/>
  <c r="H28" i="1"/>
  <c r="H11" i="1" s="1"/>
  <c r="H13" i="1" s="1"/>
  <c r="G28" i="1"/>
  <c r="G11" i="1" s="1"/>
  <c r="G13" i="1" s="1"/>
  <c r="F28" i="1"/>
  <c r="F11" i="1" s="1"/>
  <c r="F13" i="1" s="1"/>
  <c r="E28" i="1"/>
  <c r="E11" i="1" s="1"/>
  <c r="E13" i="1" s="1"/>
  <c r="D28" i="1"/>
  <c r="D11" i="1" s="1"/>
  <c r="D13" i="1" s="1"/>
  <c r="C28" i="1"/>
  <c r="C11" i="1" s="1"/>
  <c r="C13" i="1" s="1"/>
  <c r="B28" i="1"/>
  <c r="B11" i="1" s="1"/>
  <c r="M13" i="1" l="1"/>
  <c r="B13" i="1"/>
</calcChain>
</file>

<file path=xl/sharedStrings.xml><?xml version="1.0" encoding="utf-8"?>
<sst xmlns="http://schemas.openxmlformats.org/spreadsheetml/2006/main" count="996" uniqueCount="70">
  <si>
    <t>Innrapporterte tall slått sammen for art, fylke, måned og utsettsår</t>
  </si>
  <si>
    <t>Kilde: Fiskeridirektoratet, månedsrapportering fra oppdretter</t>
  </si>
  <si>
    <t>Tidligere utsett</t>
  </si>
  <si>
    <t>Fjorårets utsett</t>
  </si>
  <si>
    <t>Årets utsett</t>
  </si>
  <si>
    <t>Fylke</t>
  </si>
  <si>
    <t>Dødfisk</t>
  </si>
  <si>
    <t>Utkast</t>
  </si>
  <si>
    <t>Rømming</t>
  </si>
  <si>
    <t>Annet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</si>
  <si>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</si>
  <si>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</si>
  <si>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</si>
  <si>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</si>
  <si>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</si>
  <si>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</si>
  <si>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</si>
  <si>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</si>
  <si>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</si>
  <si>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</si>
  <si>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</t>
  </si>
  <si>
    <t>Dødfisk = Antall fisk som er rapportert som døde av oppdretter</t>
  </si>
  <si>
    <t>Utkast = Antall fisk som er vraket på slakteriet</t>
  </si>
  <si>
    <t>Rømming = Antall fisk som er rapportert rømt. Tallene kan avvike fra innrapporert rømmingsskjema</t>
  </si>
  <si>
    <t>Annet = Antall fisk som er rapportert som tapte som følge av andre årsaker. Denne posten inneholder også innrapporterte tellefeil.</t>
  </si>
  <si>
    <t>SVINN I PRODUKSJONEN 2016</t>
  </si>
  <si>
    <t>Laks</t>
  </si>
  <si>
    <t>Regnbueørret</t>
  </si>
  <si>
    <t>Innrapporterte svinntall TOTALT i januar 2016 fordelt på utsettsår og art. Antall i 1000 stk</t>
  </si>
  <si>
    <t>Innrapporterte svinntall av LAKS i januar 2016 fordelt på utsettsår og fylke. Antall i 1000 stk</t>
  </si>
  <si>
    <t>Innrapporterte svinntall av REGNBUEØRRET i januar 2016 fordelt på utsettsår og fylke. Antall i 1000 stk</t>
  </si>
  <si>
    <t>Innrapporterte svinntall TOTALT i februar i 2016 fordelt på utsettsår og art. Antall i 1000 stk</t>
  </si>
  <si>
    <t>Innrapporterte svinntall av LAKS i februar 2016 fordelt på utsettsår og fylke. Antall i 1000 stk</t>
  </si>
  <si>
    <t>Innrapporterte svinntall av REGNBUEØRRET i februar 2016 fordelt på utsettsår og år. Antall i 1000 stk</t>
  </si>
  <si>
    <t>Art</t>
  </si>
  <si>
    <t>Innrapporterte svinntall TOTALT i mars i 2016 fordelt på utsettsår og art. Antall i 1000 stk</t>
  </si>
  <si>
    <t>Innrapporterte svinntall av LAKS i mars 2016 fordelt på utsettsår og fylke. Antall i 1000 stk</t>
  </si>
  <si>
    <t>Innrapporterte svinntall av REGNBUEØRRET i mars 2016 fordelt på utsettsår og år. Antall i 1000 stk</t>
  </si>
  <si>
    <t>Innrapporterte svinntall TOTALT i april i 2016 fordelt på utsettsår og art. Antall i 1000 stk</t>
  </si>
  <si>
    <t>Innrapporterte svinntall av LAKS i april 2016 fordelt på utsettsår og fylke. Antall i 1000 stk</t>
  </si>
  <si>
    <t>Innrapporterte svinntall av REGNBUEØRRET i april 2016 fordelt på utsettsår og år. Antall i 1000 stk</t>
  </si>
  <si>
    <t>Innrapporterte svinntall TOTALT i mai i 2016 fordelt på utsettsår og art. Antall i 1000 stk</t>
  </si>
  <si>
    <t>Innrapporterte svinntall av LAKS i mai 2016 fordelt på utsettsår og fylke. Antall i 1000 stk</t>
  </si>
  <si>
    <t>Innrapporterte svinntall av REGNBUEØRRET i mai 2016 fordelt på utsettsår og år. Antall i 1000 stk</t>
  </si>
  <si>
    <t>Innrapporterte svinntall TOTALT i juni i 2016 fordelt på utsettsår og art. Antall i 1000 stk</t>
  </si>
  <si>
    <t>Innrapporterte svinntall av LAKS i juni 2016 fordelt på utsettsår og fylke. Antall i 1000 stk</t>
  </si>
  <si>
    <t>Innrapporterte svinntall av REGNBUEØRRET i juni 2016 fordelt på utsettsår og år. Antall i 1000 stk</t>
  </si>
  <si>
    <t>Innrapporterte svinntall TOTALT i juli i 2016 fordelt på utsettsår og art. Antall i 1000 stk</t>
  </si>
  <si>
    <t>Innrapporterte svinntall av LAKS i juli 2016 fordelt på utsettsår og fylke. Antall i 1000 stk</t>
  </si>
  <si>
    <t>Innrapporterte svinntall av REGNBUEØRRET i juli 2016 fordelt på utsettsår og år. Antall i 1000 stk</t>
  </si>
  <si>
    <t>Innrapporterte svinntall TOTALT i august i 2016 fordelt på utsettsår og art. Antall i 1000 stk</t>
  </si>
  <si>
    <t>Innrapporterte svinntall av LAKS i august 2016 fordelt på utsettsår og fylke. Antall i 1000 stk</t>
  </si>
  <si>
    <t>Innrapporterte svinntall av REGNBUEØRRET i august 2016 fordelt på utsettsår og år. Antall i 1000 stk</t>
  </si>
  <si>
    <t>Innrapporterte svinntall TOTALT i september i 2016 fordelt på utsettsår og art. Antall i 1000 stk</t>
  </si>
  <si>
    <t>Innrapporterte svinntall av LAKS i september 2016 fordelt på utsettsår og fylke. Antall i 1000 stk</t>
  </si>
  <si>
    <t>Innrapporterte svinntall av REGNBUEØRRET i september 2016 fordelt på utsettsår og år. Antall i 1000 stk</t>
  </si>
  <si>
    <t>Innrapporterte svinntall TOTALT i oktober i 2016 fordelt på utsettsår og art. Antall i 1000 stk</t>
  </si>
  <si>
    <t>Innrapporterte svinntall av LAKS i oktober 2016 fordelt på utsettsår og fylke. Antall i 1000 stk</t>
  </si>
  <si>
    <t>Innrapporterte svinntall av REGNBUEØRRET i oktober 2016 fordelt på utsettsår og år. Antall i 1000 stk</t>
  </si>
  <si>
    <t>Innrapporterte svinntall TOTALT i november i 2016 fordelt på utsettsår og art. Antall i 1000 stk</t>
  </si>
  <si>
    <t>Innrapporterte svinntall av LAKS i november 2016 fordelt på utsettsår og fylke. Antall i 1000 stk</t>
  </si>
  <si>
    <t>Innrapporterte svinntall av REGNBUEØRRET i november 2016 fordelt på utsettsår og år. Antall i 1000 stk</t>
  </si>
  <si>
    <t>Innrapporterte svinntall TOTALT i desember i 2016 fordelt på utsettsår og art. Antall i 1000 stk</t>
  </si>
  <si>
    <t>Innrapporterte svinntall av LAKS i desember 2016 fordelt på utsettsår og fylke. Antall i 1000 stk</t>
  </si>
  <si>
    <t>Innrapporterte svinntall av REGNBUEØRRET i desember 2016 fordelt på utsettsår og år. Antall i 1000 stk</t>
  </si>
  <si>
    <t>Innrapporterte data pr. 16.2.2017</t>
  </si>
  <si>
    <t>Innrapporterte data pr. 20.3.2017</t>
  </si>
  <si>
    <t>Innrapporterte data pr. 20.4.2017</t>
  </si>
  <si>
    <t>Innrapporterte data pr. 18.5.2017</t>
  </si>
  <si>
    <t>Innrapporterte data pr. 15.6.2017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</si>
</sst>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4]mmmm\ yyyy;@"/>
  </numFmts>
  <fonts count="11" x14ac:knownFonts="1">
    <font>
      <sz val="11"/>
      <color theme="1"/>
      <name val="Calibri"/>
      <family val="2"/>
      <scheme val="minor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color rgb="FF0033A0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D1FBFF"/>
        <bgColor indexed="64"/>
      </patternFill>
    </fill>
    <fill>
      <patternFill patternType="solid">
        <fgColor rgb="FFE5FDFF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2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164" fontId="4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/>
    <xf numFmtId="0" fontId="9" fillId="0" borderId="0" xfId="0" applyFont="1"/>
    <xf numFmtId="0" fontId="8" fillId="2" borderId="4" xfId="0" applyFont="1" applyFill="1" applyBorder="1"/>
    <xf numFmtId="0" fontId="0" fillId="3" borderId="5" xfId="0" applyFill="1" applyBorder="1" applyAlignment="1">
      <alignment horizontal="right"/>
    </xf>
    <xf numFmtId="0" fontId="0" fillId="3" borderId="6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8" fillId="4" borderId="8" xfId="0" applyFont="1" applyFill="1" applyBorder="1"/>
    <xf numFmtId="3" fontId="8" fillId="0" borderId="9" xfId="0" applyNumberFormat="1" applyFont="1" applyBorder="1"/>
    <xf numFmtId="3" fontId="8" fillId="0" borderId="10" xfId="0" applyNumberFormat="1" applyFont="1" applyBorder="1"/>
    <xf numFmtId="3" fontId="8" fillId="0" borderId="11" xfId="0" applyNumberFormat="1" applyFont="1" applyBorder="1"/>
    <xf numFmtId="0" fontId="8" fillId="4" borderId="12" xfId="0" applyFont="1" applyFill="1" applyBorder="1"/>
    <xf numFmtId="3" fontId="8" fillId="0" borderId="13" xfId="0" applyNumberFormat="1" applyFont="1" applyBorder="1"/>
    <xf numFmtId="3" fontId="8" fillId="0" borderId="14" xfId="0" applyNumberFormat="1" applyFont="1" applyBorder="1"/>
    <xf numFmtId="3" fontId="8" fillId="0" borderId="15" xfId="0" applyNumberFormat="1" applyFont="1" applyBorder="1"/>
    <xf numFmtId="3" fontId="8" fillId="0" borderId="14" xfId="0" applyNumberFormat="1" applyFont="1" applyBorder="1" applyAlignment="1">
      <alignment horizontal="right"/>
    </xf>
    <xf numFmtId="0" fontId="8" fillId="4" borderId="16" xfId="0" applyFont="1" applyFill="1" applyBorder="1"/>
    <xf numFmtId="3" fontId="8" fillId="0" borderId="17" xfId="0" applyNumberFormat="1" applyFont="1" applyBorder="1"/>
    <xf numFmtId="3" fontId="8" fillId="0" borderId="18" xfId="0" applyNumberFormat="1" applyFont="1" applyBorder="1"/>
    <xf numFmtId="3" fontId="8" fillId="0" borderId="19" xfId="0" applyNumberFormat="1" applyFont="1" applyBorder="1"/>
    <xf numFmtId="3" fontId="8" fillId="2" borderId="5" xfId="0" applyNumberFormat="1" applyFont="1" applyFill="1" applyBorder="1"/>
    <xf numFmtId="3" fontId="8" fillId="2" borderId="6" xfId="0" applyNumberFormat="1" applyFont="1" applyFill="1" applyBorder="1"/>
    <xf numFmtId="3" fontId="8" fillId="2" borderId="7" xfId="0" applyNumberFormat="1" applyFont="1" applyFill="1" applyBorder="1"/>
    <xf numFmtId="0" fontId="8" fillId="2" borderId="1" xfId="0" applyFont="1" applyFill="1" applyBorder="1"/>
    <xf numFmtId="0" fontId="8" fillId="4" borderId="20" xfId="0" applyFont="1" applyFill="1" applyBorder="1"/>
    <xf numFmtId="0" fontId="8" fillId="4" borderId="21" xfId="0" applyFont="1" applyFill="1" applyBorder="1"/>
    <xf numFmtId="0" fontId="8" fillId="4" borderId="22" xfId="0" applyFont="1" applyFill="1" applyBorder="1"/>
    <xf numFmtId="0" fontId="10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6384" width="11.42578125" style="14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65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28</v>
      </c>
    </row>
    <row r="9" spans="1:13" x14ac:dyDescent="0.2">
      <c r="B9" s="41" t="s">
        <v>2</v>
      </c>
      <c r="C9" s="42"/>
      <c r="D9" s="42"/>
      <c r="E9" s="42"/>
      <c r="F9" s="41" t="s">
        <v>3</v>
      </c>
      <c r="G9" s="42"/>
      <c r="H9" s="42"/>
      <c r="I9" s="42"/>
      <c r="J9" s="41" t="s">
        <v>4</v>
      </c>
      <c r="K9" s="42"/>
      <c r="L9" s="42"/>
      <c r="M9" s="43"/>
    </row>
    <row r="10" spans="1:13" ht="15" x14ac:dyDescent="0.25">
      <c r="A10" s="16" t="s">
        <v>34</v>
      </c>
      <c r="B10" s="17" t="s">
        <v>6</v>
      </c>
      <c r="C10" s="18" t="s">
        <v>7</v>
      </c>
      <c r="D10" s="18" t="s">
        <v>8</v>
      </c>
      <c r="E10" s="18" t="s">
        <v>9</v>
      </c>
      <c r="F10" s="17" t="s">
        <v>6</v>
      </c>
      <c r="G10" s="18" t="s">
        <v>7</v>
      </c>
      <c r="H10" s="18" t="s">
        <v>8</v>
      </c>
      <c r="I10" s="18" t="s">
        <v>9</v>
      </c>
      <c r="J10" s="17" t="s">
        <v>6</v>
      </c>
      <c r="K10" s="18" t="s">
        <v>7</v>
      </c>
      <c r="L10" s="18" t="s">
        <v>8</v>
      </c>
      <c r="M10" s="19" t="s">
        <v>9</v>
      </c>
    </row>
    <row r="11" spans="1:13" x14ac:dyDescent="0.2">
      <c r="A11" s="20" t="s">
        <v>26</v>
      </c>
      <c r="B11" s="21">
        <f t="shared" ref="B11:M11" si="0">B28</f>
        <v>848.48699999999997</v>
      </c>
      <c r="C11" s="22">
        <f t="shared" si="0"/>
        <v>404.733</v>
      </c>
      <c r="D11" s="22">
        <f t="shared" si="0"/>
        <v>0</v>
      </c>
      <c r="E11" s="22">
        <f t="shared" si="0"/>
        <v>-4.419000000000004</v>
      </c>
      <c r="F11" s="21">
        <f t="shared" si="0"/>
        <v>2361.6280000000002</v>
      </c>
      <c r="G11" s="22">
        <f t="shared" si="0"/>
        <v>14.206999999999999</v>
      </c>
      <c r="H11" s="22">
        <f t="shared" si="0"/>
        <v>1.2310000000000001</v>
      </c>
      <c r="I11" s="22">
        <f t="shared" si="0"/>
        <v>51.244</v>
      </c>
      <c r="J11" s="21">
        <f t="shared" si="0"/>
        <v>75.53</v>
      </c>
      <c r="K11" s="22">
        <f t="shared" si="0"/>
        <v>0</v>
      </c>
      <c r="L11" s="22">
        <f t="shared" si="0"/>
        <v>0</v>
      </c>
      <c r="M11" s="23">
        <f t="shared" si="0"/>
        <v>0.06</v>
      </c>
    </row>
    <row r="12" spans="1:13" x14ac:dyDescent="0.2">
      <c r="A12" s="24" t="s">
        <v>27</v>
      </c>
      <c r="B12" s="25">
        <f t="shared" ref="B12:M12" si="1">B43</f>
        <v>61.546000000000006</v>
      </c>
      <c r="C12" s="26">
        <f t="shared" si="1"/>
        <v>15.712</v>
      </c>
      <c r="D12" s="26">
        <f t="shared" si="1"/>
        <v>0</v>
      </c>
      <c r="E12" s="26">
        <f t="shared" si="1"/>
        <v>76.22</v>
      </c>
      <c r="F12" s="25">
        <f t="shared" si="1"/>
        <v>136.02600000000001</v>
      </c>
      <c r="G12" s="26">
        <f t="shared" si="1"/>
        <v>1.431</v>
      </c>
      <c r="H12" s="26">
        <f t="shared" si="1"/>
        <v>0</v>
      </c>
      <c r="I12" s="26">
        <f t="shared" si="1"/>
        <v>14.847999999999999</v>
      </c>
      <c r="J12" s="25">
        <f t="shared" si="1"/>
        <v>0</v>
      </c>
      <c r="K12" s="26">
        <f t="shared" si="1"/>
        <v>0</v>
      </c>
      <c r="L12" s="26">
        <f t="shared" si="1"/>
        <v>0</v>
      </c>
      <c r="M12" s="27">
        <f t="shared" si="1"/>
        <v>0</v>
      </c>
    </row>
    <row r="13" spans="1:13" x14ac:dyDescent="0.2">
      <c r="A13" s="16" t="s">
        <v>19</v>
      </c>
      <c r="B13" s="33">
        <f t="shared" ref="B13:M13" si="2">SUM(B11:B12)</f>
        <v>910.03300000000002</v>
      </c>
      <c r="C13" s="34">
        <f t="shared" si="2"/>
        <v>420.44499999999999</v>
      </c>
      <c r="D13" s="34">
        <f t="shared" si="2"/>
        <v>0</v>
      </c>
      <c r="E13" s="34">
        <f t="shared" si="2"/>
        <v>71.800999999999988</v>
      </c>
      <c r="F13" s="33">
        <f t="shared" si="2"/>
        <v>2497.654</v>
      </c>
      <c r="G13" s="34">
        <f t="shared" si="2"/>
        <v>15.637999999999998</v>
      </c>
      <c r="H13" s="34">
        <f t="shared" si="2"/>
        <v>1.2310000000000001</v>
      </c>
      <c r="I13" s="34">
        <f t="shared" si="2"/>
        <v>66.091999999999999</v>
      </c>
      <c r="J13" s="33">
        <f t="shared" si="2"/>
        <v>75.53</v>
      </c>
      <c r="K13" s="34">
        <f t="shared" si="2"/>
        <v>0</v>
      </c>
      <c r="L13" s="34">
        <f t="shared" si="2"/>
        <v>0</v>
      </c>
      <c r="M13" s="35">
        <f t="shared" si="2"/>
        <v>0.06</v>
      </c>
    </row>
    <row r="16" spans="1:13" ht="15" x14ac:dyDescent="0.2">
      <c r="A16" s="15" t="s">
        <v>29</v>
      </c>
    </row>
    <row r="17" spans="1:13" x14ac:dyDescent="0.2">
      <c r="B17" s="41" t="s">
        <v>2</v>
      </c>
      <c r="C17" s="42"/>
      <c r="D17" s="42"/>
      <c r="E17" s="42"/>
      <c r="F17" s="41" t="s">
        <v>3</v>
      </c>
      <c r="G17" s="42"/>
      <c r="H17" s="42"/>
      <c r="I17" s="42"/>
      <c r="J17" s="41" t="s">
        <v>4</v>
      </c>
      <c r="K17" s="42"/>
      <c r="L17" s="42"/>
      <c r="M17" s="43"/>
    </row>
    <row r="18" spans="1:13" ht="15" x14ac:dyDescent="0.25">
      <c r="A18" s="16" t="s">
        <v>5</v>
      </c>
      <c r="B18" s="17" t="s">
        <v>6</v>
      </c>
      <c r="C18" s="18" t="s">
        <v>7</v>
      </c>
      <c r="D18" s="18" t="s">
        <v>8</v>
      </c>
      <c r="E18" s="18" t="s">
        <v>9</v>
      </c>
      <c r="F18" s="17" t="s">
        <v>6</v>
      </c>
      <c r="G18" s="18" t="s">
        <v>7</v>
      </c>
      <c r="H18" s="18" t="s">
        <v>8</v>
      </c>
      <c r="I18" s="18" t="s">
        <v>9</v>
      </c>
      <c r="J18" s="17" t="s">
        <v>6</v>
      </c>
      <c r="K18" s="18" t="s">
        <v>7</v>
      </c>
      <c r="L18" s="18" t="s">
        <v>8</v>
      </c>
      <c r="M18" s="19" t="s">
        <v>9</v>
      </c>
    </row>
    <row r="19" spans="1:13" x14ac:dyDescent="0.2">
      <c r="A19" s="20" t="s">
        <v>10</v>
      </c>
      <c r="B19" s="21">
        <v>51.869</v>
      </c>
      <c r="C19" s="22">
        <v>5.875</v>
      </c>
      <c r="D19" s="22">
        <v>0</v>
      </c>
      <c r="E19" s="22">
        <v>27.733000000000001</v>
      </c>
      <c r="F19" s="21">
        <v>271.00799999999998</v>
      </c>
      <c r="G19" s="22">
        <v>0</v>
      </c>
      <c r="H19" s="22">
        <v>0</v>
      </c>
      <c r="I19" s="22">
        <v>0.378</v>
      </c>
      <c r="J19" s="21">
        <v>0</v>
      </c>
      <c r="K19" s="22">
        <v>0</v>
      </c>
      <c r="L19" s="22">
        <v>0</v>
      </c>
      <c r="M19" s="23">
        <v>0</v>
      </c>
    </row>
    <row r="20" spans="1:13" x14ac:dyDescent="0.2">
      <c r="A20" s="24" t="s">
        <v>11</v>
      </c>
      <c r="B20" s="25">
        <v>80.331000000000003</v>
      </c>
      <c r="C20" s="26">
        <v>6.8849999999999998</v>
      </c>
      <c r="D20" s="26">
        <v>0</v>
      </c>
      <c r="E20" s="26">
        <v>-11.875999999999999</v>
      </c>
      <c r="F20" s="25">
        <v>233.55500000000001</v>
      </c>
      <c r="G20" s="26">
        <v>0</v>
      </c>
      <c r="H20" s="26">
        <v>0</v>
      </c>
      <c r="I20" s="26">
        <v>1.2090000000000001</v>
      </c>
      <c r="J20" s="25">
        <v>41.38</v>
      </c>
      <c r="K20" s="26">
        <v>0</v>
      </c>
      <c r="L20" s="26">
        <v>0</v>
      </c>
      <c r="M20" s="27">
        <v>0.06</v>
      </c>
    </row>
    <row r="21" spans="1:13" x14ac:dyDescent="0.2">
      <c r="A21" s="24" t="s">
        <v>12</v>
      </c>
      <c r="B21" s="25">
        <v>100.038</v>
      </c>
      <c r="C21" s="26">
        <v>46.718000000000004</v>
      </c>
      <c r="D21" s="26">
        <v>0</v>
      </c>
      <c r="E21" s="26">
        <v>28.035</v>
      </c>
      <c r="F21" s="25">
        <v>208.511</v>
      </c>
      <c r="G21" s="26">
        <v>0</v>
      </c>
      <c r="H21" s="26">
        <v>0</v>
      </c>
      <c r="I21" s="26">
        <v>4.4999999999999998E-2</v>
      </c>
      <c r="J21" s="25">
        <v>26.831</v>
      </c>
      <c r="K21" s="26">
        <v>0</v>
      </c>
      <c r="L21" s="26">
        <v>0</v>
      </c>
      <c r="M21" s="27">
        <v>0</v>
      </c>
    </row>
    <row r="22" spans="1:13" x14ac:dyDescent="0.2">
      <c r="A22" s="24" t="s">
        <v>13</v>
      </c>
      <c r="B22" s="25">
        <v>50.811</v>
      </c>
      <c r="C22" s="26">
        <v>1.5960000000000001</v>
      </c>
      <c r="D22" s="28">
        <v>0</v>
      </c>
      <c r="E22" s="26">
        <v>9.5890000000000004</v>
      </c>
      <c r="F22" s="25">
        <v>56.988999999999997</v>
      </c>
      <c r="G22" s="26">
        <v>0</v>
      </c>
      <c r="H22" s="26">
        <v>0</v>
      </c>
      <c r="I22" s="26">
        <v>0.126</v>
      </c>
      <c r="J22" s="25">
        <v>0</v>
      </c>
      <c r="K22" s="26">
        <v>0</v>
      </c>
      <c r="L22" s="26">
        <v>0</v>
      </c>
      <c r="M22" s="27">
        <v>0</v>
      </c>
    </row>
    <row r="23" spans="1:13" x14ac:dyDescent="0.2">
      <c r="A23" s="24" t="s">
        <v>14</v>
      </c>
      <c r="B23" s="25">
        <v>95.05</v>
      </c>
      <c r="C23" s="26">
        <v>1.556</v>
      </c>
      <c r="D23" s="26">
        <v>0</v>
      </c>
      <c r="E23" s="26">
        <v>-33.527999999999999</v>
      </c>
      <c r="F23" s="25">
        <v>285.99700000000001</v>
      </c>
      <c r="G23" s="26">
        <v>0</v>
      </c>
      <c r="H23" s="26">
        <v>0</v>
      </c>
      <c r="I23" s="26">
        <v>-2.052</v>
      </c>
      <c r="J23" s="25">
        <v>0</v>
      </c>
      <c r="K23" s="26">
        <v>0</v>
      </c>
      <c r="L23" s="26">
        <v>0</v>
      </c>
      <c r="M23" s="27">
        <v>0</v>
      </c>
    </row>
    <row r="24" spans="1:13" x14ac:dyDescent="0.2">
      <c r="A24" s="24" t="s">
        <v>15</v>
      </c>
      <c r="B24" s="25">
        <v>83.266999999999996</v>
      </c>
      <c r="C24" s="26">
        <v>18.187999999999999</v>
      </c>
      <c r="D24" s="26">
        <v>0</v>
      </c>
      <c r="E24" s="26">
        <v>25.323</v>
      </c>
      <c r="F24" s="25">
        <v>108.794</v>
      </c>
      <c r="G24" s="26">
        <v>4.2999999999999997E-2</v>
      </c>
      <c r="H24" s="26">
        <v>0</v>
      </c>
      <c r="I24" s="26">
        <v>4.9000000000000002E-2</v>
      </c>
      <c r="J24" s="25">
        <v>0.23200000000000001</v>
      </c>
      <c r="K24" s="26">
        <v>0</v>
      </c>
      <c r="L24" s="26">
        <v>0</v>
      </c>
      <c r="M24" s="27">
        <v>0</v>
      </c>
    </row>
    <row r="25" spans="1:13" x14ac:dyDescent="0.2">
      <c r="A25" s="24" t="s">
        <v>16</v>
      </c>
      <c r="B25" s="25">
        <v>112.97</v>
      </c>
      <c r="C25" s="26">
        <v>25.728999999999999</v>
      </c>
      <c r="D25" s="26">
        <v>0</v>
      </c>
      <c r="E25" s="26">
        <v>73.7</v>
      </c>
      <c r="F25" s="25">
        <v>201.024</v>
      </c>
      <c r="G25" s="26">
        <v>0</v>
      </c>
      <c r="H25" s="26">
        <v>1.2310000000000001</v>
      </c>
      <c r="I25" s="26">
        <v>40.106999999999999</v>
      </c>
      <c r="J25" s="25">
        <v>0</v>
      </c>
      <c r="K25" s="26">
        <v>0</v>
      </c>
      <c r="L25" s="26">
        <v>0</v>
      </c>
      <c r="M25" s="27">
        <v>0</v>
      </c>
    </row>
    <row r="26" spans="1:13" x14ac:dyDescent="0.2">
      <c r="A26" s="24" t="s">
        <v>17</v>
      </c>
      <c r="B26" s="25">
        <v>116.22199999999999</v>
      </c>
      <c r="C26" s="26">
        <v>83.703000000000003</v>
      </c>
      <c r="D26" s="26">
        <v>0</v>
      </c>
      <c r="E26" s="26">
        <v>-77.385000000000005</v>
      </c>
      <c r="F26" s="25">
        <v>788.846</v>
      </c>
      <c r="G26" s="26">
        <v>14.164</v>
      </c>
      <c r="H26" s="26">
        <v>0</v>
      </c>
      <c r="I26" s="26">
        <v>4.5</v>
      </c>
      <c r="J26" s="25">
        <v>7.0869999999999997</v>
      </c>
      <c r="K26" s="26">
        <v>0</v>
      </c>
      <c r="L26" s="26">
        <v>0</v>
      </c>
      <c r="M26" s="27">
        <v>0</v>
      </c>
    </row>
    <row r="27" spans="1:13" x14ac:dyDescent="0.2">
      <c r="A27" s="29" t="s">
        <v>18</v>
      </c>
      <c r="B27" s="30">
        <v>157.929</v>
      </c>
      <c r="C27" s="31">
        <v>214.483</v>
      </c>
      <c r="D27" s="31">
        <v>0</v>
      </c>
      <c r="E27" s="31">
        <v>-46.01</v>
      </c>
      <c r="F27" s="30">
        <v>206.904</v>
      </c>
      <c r="G27" s="31">
        <v>0</v>
      </c>
      <c r="H27" s="31">
        <v>0</v>
      </c>
      <c r="I27" s="31">
        <v>6.8819999999999997</v>
      </c>
      <c r="J27" s="30">
        <v>0</v>
      </c>
      <c r="K27" s="31">
        <v>0</v>
      </c>
      <c r="L27" s="31">
        <v>0</v>
      </c>
      <c r="M27" s="32">
        <v>0</v>
      </c>
    </row>
    <row r="28" spans="1:13" x14ac:dyDescent="0.2">
      <c r="A28" s="16" t="s">
        <v>19</v>
      </c>
      <c r="B28" s="33">
        <f>SUM(B19:B27)</f>
        <v>848.48699999999997</v>
      </c>
      <c r="C28" s="34">
        <f>SUM(C19:C27)</f>
        <v>404.733</v>
      </c>
      <c r="D28" s="34">
        <f>SUM(D19:D27)</f>
        <v>0</v>
      </c>
      <c r="E28" s="34">
        <f t="shared" ref="E28:M28" si="3">SUM(E19:E27)</f>
        <v>-4.419000000000004</v>
      </c>
      <c r="F28" s="33">
        <f t="shared" si="3"/>
        <v>2361.6280000000002</v>
      </c>
      <c r="G28" s="34">
        <f t="shared" si="3"/>
        <v>14.206999999999999</v>
      </c>
      <c r="H28" s="34">
        <f t="shared" si="3"/>
        <v>1.2310000000000001</v>
      </c>
      <c r="I28" s="34">
        <f t="shared" si="3"/>
        <v>51.244</v>
      </c>
      <c r="J28" s="33">
        <f t="shared" si="3"/>
        <v>75.53</v>
      </c>
      <c r="K28" s="34">
        <f t="shared" si="3"/>
        <v>0</v>
      </c>
      <c r="L28" s="34">
        <f t="shared" si="3"/>
        <v>0</v>
      </c>
      <c r="M28" s="35">
        <f t="shared" si="3"/>
        <v>0.06</v>
      </c>
    </row>
    <row r="31" spans="1:13" ht="15" x14ac:dyDescent="0.2">
      <c r="A31" s="15" t="s">
        <v>30</v>
      </c>
    </row>
    <row r="32" spans="1:13" x14ac:dyDescent="0.2">
      <c r="B32" s="41" t="s">
        <v>2</v>
      </c>
      <c r="C32" s="42"/>
      <c r="D32" s="42"/>
      <c r="E32" s="42"/>
      <c r="F32" s="41" t="s">
        <v>3</v>
      </c>
      <c r="G32" s="42"/>
      <c r="H32" s="42"/>
      <c r="I32" s="42"/>
      <c r="J32" s="41" t="s">
        <v>4</v>
      </c>
      <c r="K32" s="42"/>
      <c r="L32" s="42"/>
      <c r="M32" s="43"/>
    </row>
    <row r="33" spans="1:13" ht="15" x14ac:dyDescent="0.25">
      <c r="A33" s="36" t="s">
        <v>5</v>
      </c>
      <c r="B33" s="17" t="s">
        <v>6</v>
      </c>
      <c r="C33" s="18" t="s">
        <v>7</v>
      </c>
      <c r="D33" s="18" t="s">
        <v>8</v>
      </c>
      <c r="E33" s="18" t="s">
        <v>9</v>
      </c>
      <c r="F33" s="17" t="s">
        <v>6</v>
      </c>
      <c r="G33" s="18" t="s">
        <v>7</v>
      </c>
      <c r="H33" s="18" t="s">
        <v>8</v>
      </c>
      <c r="I33" s="18" t="s">
        <v>9</v>
      </c>
      <c r="J33" s="17" t="s">
        <v>6</v>
      </c>
      <c r="K33" s="18" t="s">
        <v>7</v>
      </c>
      <c r="L33" s="18" t="s">
        <v>8</v>
      </c>
      <c r="M33" s="19" t="s">
        <v>9</v>
      </c>
    </row>
    <row r="34" spans="1:13" x14ac:dyDescent="0.2">
      <c r="A34" s="37" t="s">
        <v>10</v>
      </c>
      <c r="B34" s="21">
        <v>0</v>
      </c>
      <c r="C34" s="22">
        <v>0</v>
      </c>
      <c r="D34" s="22">
        <v>0</v>
      </c>
      <c r="E34" s="22">
        <v>0</v>
      </c>
      <c r="F34" s="21">
        <v>0</v>
      </c>
      <c r="G34" s="22">
        <v>0</v>
      </c>
      <c r="H34" s="22">
        <v>0</v>
      </c>
      <c r="I34" s="22">
        <v>0</v>
      </c>
      <c r="J34" s="21">
        <v>0</v>
      </c>
      <c r="K34" s="22">
        <v>0</v>
      </c>
      <c r="L34" s="22">
        <v>0</v>
      </c>
      <c r="M34" s="23">
        <v>0</v>
      </c>
    </row>
    <row r="35" spans="1:13" x14ac:dyDescent="0.2">
      <c r="A35" s="38" t="s">
        <v>11</v>
      </c>
      <c r="B35" s="25">
        <v>0</v>
      </c>
      <c r="C35" s="26">
        <v>0</v>
      </c>
      <c r="D35" s="26">
        <v>0</v>
      </c>
      <c r="E35" s="26">
        <v>0</v>
      </c>
      <c r="F35" s="25">
        <v>0</v>
      </c>
      <c r="G35" s="26">
        <v>0</v>
      </c>
      <c r="H35" s="26">
        <v>0</v>
      </c>
      <c r="I35" s="26">
        <v>0</v>
      </c>
      <c r="J35" s="25">
        <v>0</v>
      </c>
      <c r="K35" s="26">
        <v>0</v>
      </c>
      <c r="L35" s="26">
        <v>0</v>
      </c>
      <c r="M35" s="27">
        <v>0</v>
      </c>
    </row>
    <row r="36" spans="1:13" x14ac:dyDescent="0.2">
      <c r="A36" s="38" t="s">
        <v>12</v>
      </c>
      <c r="B36" s="25">
        <v>4.5990000000000002</v>
      </c>
      <c r="C36" s="26">
        <v>0</v>
      </c>
      <c r="D36" s="26">
        <v>0</v>
      </c>
      <c r="E36" s="26">
        <v>-0.63700000000000001</v>
      </c>
      <c r="F36" s="25">
        <v>2.702</v>
      </c>
      <c r="G36" s="26">
        <v>0</v>
      </c>
      <c r="H36" s="26">
        <v>0</v>
      </c>
      <c r="I36" s="26">
        <v>0</v>
      </c>
      <c r="J36" s="25">
        <v>0</v>
      </c>
      <c r="K36" s="26">
        <v>0</v>
      </c>
      <c r="L36" s="26">
        <v>0</v>
      </c>
      <c r="M36" s="27">
        <v>0</v>
      </c>
    </row>
    <row r="37" spans="1:13" x14ac:dyDescent="0.2">
      <c r="A37" s="38" t="s">
        <v>13</v>
      </c>
      <c r="B37" s="25">
        <v>0</v>
      </c>
      <c r="C37" s="26">
        <v>0</v>
      </c>
      <c r="D37" s="28">
        <v>0</v>
      </c>
      <c r="E37" s="26">
        <v>0</v>
      </c>
      <c r="F37" s="25">
        <v>1.345</v>
      </c>
      <c r="G37" s="26">
        <v>0</v>
      </c>
      <c r="H37" s="26">
        <v>0</v>
      </c>
      <c r="I37" s="26">
        <v>0</v>
      </c>
      <c r="J37" s="25">
        <v>0</v>
      </c>
      <c r="K37" s="26">
        <v>0</v>
      </c>
      <c r="L37" s="26">
        <v>0</v>
      </c>
      <c r="M37" s="27">
        <v>0</v>
      </c>
    </row>
    <row r="38" spans="1:13" x14ac:dyDescent="0.2">
      <c r="A38" s="38" t="s">
        <v>14</v>
      </c>
      <c r="B38" s="25">
        <v>0</v>
      </c>
      <c r="C38" s="26">
        <v>0</v>
      </c>
      <c r="D38" s="26">
        <v>0</v>
      </c>
      <c r="E38" s="26">
        <v>0</v>
      </c>
      <c r="F38" s="25">
        <v>0</v>
      </c>
      <c r="G38" s="26">
        <v>0</v>
      </c>
      <c r="H38" s="26">
        <v>0</v>
      </c>
      <c r="I38" s="26">
        <v>0</v>
      </c>
      <c r="J38" s="25">
        <v>0</v>
      </c>
      <c r="K38" s="26">
        <v>0</v>
      </c>
      <c r="L38" s="26">
        <v>0</v>
      </c>
      <c r="M38" s="27">
        <v>0</v>
      </c>
    </row>
    <row r="39" spans="1:13" x14ac:dyDescent="0.2">
      <c r="A39" s="38" t="s">
        <v>15</v>
      </c>
      <c r="B39" s="25">
        <v>32.319000000000003</v>
      </c>
      <c r="C39" s="26">
        <v>0</v>
      </c>
      <c r="D39" s="26">
        <v>0</v>
      </c>
      <c r="E39" s="26">
        <v>10.872</v>
      </c>
      <c r="F39" s="25">
        <v>7.7759999999999998</v>
      </c>
      <c r="G39" s="26">
        <v>0</v>
      </c>
      <c r="H39" s="26">
        <v>0</v>
      </c>
      <c r="I39" s="26">
        <v>0</v>
      </c>
      <c r="J39" s="25">
        <v>0</v>
      </c>
      <c r="K39" s="26">
        <v>0</v>
      </c>
      <c r="L39" s="26">
        <v>0</v>
      </c>
      <c r="M39" s="27">
        <v>0</v>
      </c>
    </row>
    <row r="40" spans="1:13" x14ac:dyDescent="0.2">
      <c r="A40" s="38" t="s">
        <v>16</v>
      </c>
      <c r="B40" s="25">
        <v>1.6359999999999999</v>
      </c>
      <c r="C40" s="26">
        <v>3.081</v>
      </c>
      <c r="D40" s="26">
        <v>0</v>
      </c>
      <c r="E40" s="26">
        <v>68.778999999999996</v>
      </c>
      <c r="F40" s="25">
        <v>25.488</v>
      </c>
      <c r="G40" s="26">
        <v>0</v>
      </c>
      <c r="H40" s="26">
        <v>0</v>
      </c>
      <c r="I40" s="26">
        <v>16.254999999999999</v>
      </c>
      <c r="J40" s="25">
        <v>0</v>
      </c>
      <c r="K40" s="26">
        <v>0</v>
      </c>
      <c r="L40" s="26">
        <v>0</v>
      </c>
      <c r="M40" s="27">
        <v>0</v>
      </c>
    </row>
    <row r="41" spans="1:13" x14ac:dyDescent="0.2">
      <c r="A41" s="38" t="s">
        <v>17</v>
      </c>
      <c r="B41" s="25">
        <v>21.193999999999999</v>
      </c>
      <c r="C41" s="26">
        <v>12.574</v>
      </c>
      <c r="D41" s="26">
        <v>0</v>
      </c>
      <c r="E41" s="26">
        <v>-2.794</v>
      </c>
      <c r="F41" s="25">
        <v>98.715000000000003</v>
      </c>
      <c r="G41" s="26">
        <v>1.431</v>
      </c>
      <c r="H41" s="26">
        <v>0</v>
      </c>
      <c r="I41" s="26">
        <v>-1.407</v>
      </c>
      <c r="J41" s="25">
        <v>0</v>
      </c>
      <c r="K41" s="26">
        <v>0</v>
      </c>
      <c r="L41" s="26">
        <v>0</v>
      </c>
      <c r="M41" s="27">
        <v>0</v>
      </c>
    </row>
    <row r="42" spans="1:13" x14ac:dyDescent="0.2">
      <c r="A42" s="39" t="s">
        <v>18</v>
      </c>
      <c r="B42" s="30">
        <v>1.798</v>
      </c>
      <c r="C42" s="31">
        <v>5.7000000000000002E-2</v>
      </c>
      <c r="D42" s="31">
        <v>0</v>
      </c>
      <c r="E42" s="31">
        <v>0</v>
      </c>
      <c r="F42" s="30">
        <v>0</v>
      </c>
      <c r="G42" s="31">
        <v>0</v>
      </c>
      <c r="H42" s="31">
        <v>0</v>
      </c>
      <c r="I42" s="31">
        <v>0</v>
      </c>
      <c r="J42" s="30">
        <v>0</v>
      </c>
      <c r="K42" s="31">
        <v>0</v>
      </c>
      <c r="L42" s="31">
        <v>0</v>
      </c>
      <c r="M42" s="32">
        <v>0</v>
      </c>
    </row>
    <row r="43" spans="1:13" x14ac:dyDescent="0.2">
      <c r="A43" s="16" t="s">
        <v>19</v>
      </c>
      <c r="B43" s="33">
        <f>SUM(B34:B42)</f>
        <v>61.546000000000006</v>
      </c>
      <c r="C43" s="34">
        <f>SUM(C34:C42)</f>
        <v>15.712</v>
      </c>
      <c r="D43" s="34">
        <f>SUM(D34:D42)</f>
        <v>0</v>
      </c>
      <c r="E43" s="34">
        <f t="shared" ref="E43:M43" si="4">SUM(E34:E42)</f>
        <v>76.22</v>
      </c>
      <c r="F43" s="33">
        <f t="shared" si="4"/>
        <v>136.02600000000001</v>
      </c>
      <c r="G43" s="34">
        <f t="shared" si="4"/>
        <v>1.431</v>
      </c>
      <c r="H43" s="34">
        <f t="shared" si="4"/>
        <v>0</v>
      </c>
      <c r="I43" s="34">
        <f t="shared" si="4"/>
        <v>14.847999999999999</v>
      </c>
      <c r="J43" s="33">
        <f t="shared" si="4"/>
        <v>0</v>
      </c>
      <c r="K43" s="34">
        <f t="shared" si="4"/>
        <v>0</v>
      </c>
      <c r="L43" s="34">
        <f t="shared" si="4"/>
        <v>0</v>
      </c>
      <c r="M43" s="35">
        <f t="shared" si="4"/>
        <v>0</v>
      </c>
    </row>
    <row r="46" spans="1:13" ht="15" x14ac:dyDescent="0.2">
      <c r="A46" s="40" t="s">
        <v>20</v>
      </c>
    </row>
    <row r="47" spans="1:13" x14ac:dyDescent="0.2">
      <c r="A47" s="14" t="s">
        <v>21</v>
      </c>
    </row>
    <row r="48" spans="1:13" x14ac:dyDescent="0.2">
      <c r="A48" s="14" t="s">
        <v>22</v>
      </c>
    </row>
    <row r="49" spans="1:13" x14ac:dyDescent="0.2">
      <c r="A49" s="14" t="s">
        <v>23</v>
      </c>
    </row>
    <row r="50" spans="1:13" x14ac:dyDescent="0.2">
      <c r="A50" s="44" t="s">
        <v>24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</sheetData>
  <mergeCells count="10">
    <mergeCell ref="B9:E9"/>
    <mergeCell ref="F9:I9"/>
    <mergeCell ref="J9:M9"/>
    <mergeCell ref="A50:M50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6384" width="11.42578125" style="14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67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56</v>
      </c>
    </row>
    <row r="9" spans="1:13" x14ac:dyDescent="0.2">
      <c r="B9" s="41" t="s">
        <v>2</v>
      </c>
      <c r="C9" s="42"/>
      <c r="D9" s="42"/>
      <c r="E9" s="42"/>
      <c r="F9" s="41" t="s">
        <v>3</v>
      </c>
      <c r="G9" s="42"/>
      <c r="H9" s="42"/>
      <c r="I9" s="42"/>
      <c r="J9" s="41" t="s">
        <v>4</v>
      </c>
      <c r="K9" s="42"/>
      <c r="L9" s="42"/>
      <c r="M9" s="43"/>
    </row>
    <row r="10" spans="1:13" ht="15" x14ac:dyDescent="0.25">
      <c r="A10" s="16" t="s">
        <v>34</v>
      </c>
      <c r="B10" s="17" t="s">
        <v>6</v>
      </c>
      <c r="C10" s="18" t="s">
        <v>7</v>
      </c>
      <c r="D10" s="18" t="s">
        <v>8</v>
      </c>
      <c r="E10" s="18" t="s">
        <v>9</v>
      </c>
      <c r="F10" s="17" t="s">
        <v>6</v>
      </c>
      <c r="G10" s="18" t="s">
        <v>7</v>
      </c>
      <c r="H10" s="18" t="s">
        <v>8</v>
      </c>
      <c r="I10" s="18" t="s">
        <v>9</v>
      </c>
      <c r="J10" s="17" t="s">
        <v>6</v>
      </c>
      <c r="K10" s="18" t="s">
        <v>7</v>
      </c>
      <c r="L10" s="18" t="s">
        <v>8</v>
      </c>
      <c r="M10" s="19" t="s">
        <v>9</v>
      </c>
    </row>
    <row r="11" spans="1:13" x14ac:dyDescent="0.2">
      <c r="A11" s="20" t="s">
        <v>26</v>
      </c>
      <c r="B11" s="21">
        <f t="shared" ref="B11:M11" si="0">B28</f>
        <v>4.54</v>
      </c>
      <c r="C11" s="22">
        <f t="shared" si="0"/>
        <v>2.1850000000000001</v>
      </c>
      <c r="D11" s="22">
        <f t="shared" si="0"/>
        <v>0</v>
      </c>
      <c r="E11" s="22">
        <f t="shared" si="0"/>
        <v>-4.6519999999999992</v>
      </c>
      <c r="F11" s="21">
        <f t="shared" si="0"/>
        <v>1868.3369999999998</v>
      </c>
      <c r="G11" s="22">
        <f t="shared" si="0"/>
        <v>336.85499999999996</v>
      </c>
      <c r="H11" s="22">
        <f t="shared" si="0"/>
        <v>0</v>
      </c>
      <c r="I11" s="22">
        <f t="shared" si="0"/>
        <v>-159.85500000000002</v>
      </c>
      <c r="J11" s="21">
        <f t="shared" si="0"/>
        <v>2272.1280000000002</v>
      </c>
      <c r="K11" s="22">
        <f t="shared" si="0"/>
        <v>0.77600000000000002</v>
      </c>
      <c r="L11" s="22">
        <f t="shared" si="0"/>
        <v>0</v>
      </c>
      <c r="M11" s="23">
        <f t="shared" si="0"/>
        <v>807.01999999999987</v>
      </c>
    </row>
    <row r="12" spans="1:13" x14ac:dyDescent="0.2">
      <c r="A12" s="24" t="s">
        <v>27</v>
      </c>
      <c r="B12" s="25">
        <f t="shared" ref="B12:M12" si="1">B43</f>
        <v>3.9849999999999999</v>
      </c>
      <c r="C12" s="26">
        <f t="shared" si="1"/>
        <v>0</v>
      </c>
      <c r="D12" s="26">
        <f t="shared" si="1"/>
        <v>0</v>
      </c>
      <c r="E12" s="26">
        <f t="shared" si="1"/>
        <v>0</v>
      </c>
      <c r="F12" s="25">
        <f t="shared" si="1"/>
        <v>79.700999999999993</v>
      </c>
      <c r="G12" s="26">
        <f t="shared" si="1"/>
        <v>10.158999999999999</v>
      </c>
      <c r="H12" s="26">
        <f t="shared" si="1"/>
        <v>0</v>
      </c>
      <c r="I12" s="26">
        <f t="shared" si="1"/>
        <v>128.78</v>
      </c>
      <c r="J12" s="25">
        <f t="shared" si="1"/>
        <v>86.433999999999997</v>
      </c>
      <c r="K12" s="26">
        <f t="shared" si="1"/>
        <v>0.5</v>
      </c>
      <c r="L12" s="26">
        <f t="shared" si="1"/>
        <v>0</v>
      </c>
      <c r="M12" s="27">
        <f t="shared" si="1"/>
        <v>-10.909000000000001</v>
      </c>
    </row>
    <row r="13" spans="1:13" x14ac:dyDescent="0.2">
      <c r="A13" s="16" t="s">
        <v>19</v>
      </c>
      <c r="B13" s="33">
        <f t="shared" ref="B13:M13" si="2">SUM(B11:B12)</f>
        <v>8.5250000000000004</v>
      </c>
      <c r="C13" s="34">
        <f t="shared" si="2"/>
        <v>2.1850000000000001</v>
      </c>
      <c r="D13" s="34">
        <f t="shared" si="2"/>
        <v>0</v>
      </c>
      <c r="E13" s="34">
        <f t="shared" si="2"/>
        <v>-4.6519999999999992</v>
      </c>
      <c r="F13" s="33">
        <f t="shared" si="2"/>
        <v>1948.0379999999998</v>
      </c>
      <c r="G13" s="34">
        <f t="shared" si="2"/>
        <v>347.01399999999995</v>
      </c>
      <c r="H13" s="34">
        <f t="shared" si="2"/>
        <v>0</v>
      </c>
      <c r="I13" s="34">
        <f t="shared" si="2"/>
        <v>-31.075000000000017</v>
      </c>
      <c r="J13" s="33">
        <f t="shared" si="2"/>
        <v>2358.5620000000004</v>
      </c>
      <c r="K13" s="34">
        <f t="shared" si="2"/>
        <v>1.276</v>
      </c>
      <c r="L13" s="34">
        <f t="shared" si="2"/>
        <v>0</v>
      </c>
      <c r="M13" s="35">
        <f t="shared" si="2"/>
        <v>796.11099999999988</v>
      </c>
    </row>
    <row r="16" spans="1:13" ht="15" x14ac:dyDescent="0.2">
      <c r="A16" s="15" t="s">
        <v>57</v>
      </c>
    </row>
    <row r="17" spans="1:13" x14ac:dyDescent="0.2">
      <c r="B17" s="41" t="s">
        <v>2</v>
      </c>
      <c r="C17" s="42"/>
      <c r="D17" s="42"/>
      <c r="E17" s="42"/>
      <c r="F17" s="41" t="s">
        <v>3</v>
      </c>
      <c r="G17" s="42"/>
      <c r="H17" s="42"/>
      <c r="I17" s="42"/>
      <c r="J17" s="41" t="s">
        <v>4</v>
      </c>
      <c r="K17" s="42"/>
      <c r="L17" s="42"/>
      <c r="M17" s="43"/>
    </row>
    <row r="18" spans="1:13" ht="15" x14ac:dyDescent="0.25">
      <c r="A18" s="16" t="s">
        <v>5</v>
      </c>
      <c r="B18" s="17" t="s">
        <v>6</v>
      </c>
      <c r="C18" s="18" t="s">
        <v>7</v>
      </c>
      <c r="D18" s="18" t="s">
        <v>8</v>
      </c>
      <c r="E18" s="18" t="s">
        <v>9</v>
      </c>
      <c r="F18" s="17" t="s">
        <v>6</v>
      </c>
      <c r="G18" s="18" t="s">
        <v>7</v>
      </c>
      <c r="H18" s="18" t="s">
        <v>8</v>
      </c>
      <c r="I18" s="18" t="s">
        <v>9</v>
      </c>
      <c r="J18" s="17" t="s">
        <v>6</v>
      </c>
      <c r="K18" s="18" t="s">
        <v>7</v>
      </c>
      <c r="L18" s="18" t="s">
        <v>8</v>
      </c>
      <c r="M18" s="19" t="s">
        <v>9</v>
      </c>
    </row>
    <row r="19" spans="1:13" x14ac:dyDescent="0.2">
      <c r="A19" s="20" t="s">
        <v>10</v>
      </c>
      <c r="B19" s="21">
        <v>0.52800000000000002</v>
      </c>
      <c r="C19" s="22">
        <v>2.1850000000000001</v>
      </c>
      <c r="D19" s="22">
        <v>0</v>
      </c>
      <c r="E19" s="22">
        <v>-5.3879999999999999</v>
      </c>
      <c r="F19" s="21">
        <v>126.395</v>
      </c>
      <c r="G19" s="22">
        <v>4.9329999999999998</v>
      </c>
      <c r="H19" s="22">
        <v>0</v>
      </c>
      <c r="I19" s="22">
        <v>10.169</v>
      </c>
      <c r="J19" s="21">
        <v>181.11699999999999</v>
      </c>
      <c r="K19" s="22">
        <v>0</v>
      </c>
      <c r="L19" s="22">
        <v>0</v>
      </c>
      <c r="M19" s="23">
        <v>-23.617999999999999</v>
      </c>
    </row>
    <row r="20" spans="1:13" x14ac:dyDescent="0.2">
      <c r="A20" s="24" t="s">
        <v>11</v>
      </c>
      <c r="B20" s="25">
        <v>0</v>
      </c>
      <c r="C20" s="26">
        <v>0</v>
      </c>
      <c r="D20" s="26">
        <v>0</v>
      </c>
      <c r="E20" s="26">
        <v>0</v>
      </c>
      <c r="F20" s="25">
        <v>88.575999999999993</v>
      </c>
      <c r="G20" s="26">
        <v>10.041</v>
      </c>
      <c r="H20" s="26">
        <v>0</v>
      </c>
      <c r="I20" s="26">
        <v>20.486000000000001</v>
      </c>
      <c r="J20" s="25">
        <v>209.94399999999999</v>
      </c>
      <c r="K20" s="26">
        <v>0</v>
      </c>
      <c r="L20" s="26">
        <v>0</v>
      </c>
      <c r="M20" s="27">
        <v>0.46</v>
      </c>
    </row>
    <row r="21" spans="1:13" x14ac:dyDescent="0.2">
      <c r="A21" s="24" t="s">
        <v>12</v>
      </c>
      <c r="B21" s="25">
        <v>3.2040000000000002</v>
      </c>
      <c r="C21" s="26">
        <v>0</v>
      </c>
      <c r="D21" s="26">
        <v>0</v>
      </c>
      <c r="E21" s="26">
        <v>0</v>
      </c>
      <c r="F21" s="25">
        <v>340.79899999999998</v>
      </c>
      <c r="G21" s="26">
        <v>12.917999999999999</v>
      </c>
      <c r="H21" s="26">
        <v>0</v>
      </c>
      <c r="I21" s="26">
        <v>-41.588000000000001</v>
      </c>
      <c r="J21" s="25">
        <v>219.44200000000001</v>
      </c>
      <c r="K21" s="26">
        <v>0</v>
      </c>
      <c r="L21" s="26">
        <v>0</v>
      </c>
      <c r="M21" s="27">
        <v>850.78</v>
      </c>
    </row>
    <row r="22" spans="1:13" x14ac:dyDescent="0.2">
      <c r="A22" s="24" t="s">
        <v>13</v>
      </c>
      <c r="B22" s="25">
        <v>0</v>
      </c>
      <c r="C22" s="26">
        <v>0</v>
      </c>
      <c r="D22" s="28">
        <v>0</v>
      </c>
      <c r="E22" s="26">
        <v>0</v>
      </c>
      <c r="F22" s="25">
        <v>142.875</v>
      </c>
      <c r="G22" s="26">
        <v>0.24</v>
      </c>
      <c r="H22" s="26">
        <v>0</v>
      </c>
      <c r="I22" s="26">
        <v>0.66100000000000003</v>
      </c>
      <c r="J22" s="25">
        <v>60.149000000000001</v>
      </c>
      <c r="K22" s="26">
        <v>0</v>
      </c>
      <c r="L22" s="26">
        <v>0</v>
      </c>
      <c r="M22" s="27">
        <v>2.5999999999999999E-2</v>
      </c>
    </row>
    <row r="23" spans="1:13" x14ac:dyDescent="0.2">
      <c r="A23" s="24" t="s">
        <v>14</v>
      </c>
      <c r="B23" s="25">
        <v>0.504</v>
      </c>
      <c r="C23" s="26">
        <v>0</v>
      </c>
      <c r="D23" s="26">
        <v>0</v>
      </c>
      <c r="E23" s="26">
        <v>2.7E-2</v>
      </c>
      <c r="F23" s="25">
        <v>498.66500000000002</v>
      </c>
      <c r="G23" s="26">
        <v>2.6459999999999999</v>
      </c>
      <c r="H23" s="26">
        <v>0</v>
      </c>
      <c r="I23" s="26">
        <v>-96.710999999999999</v>
      </c>
      <c r="J23" s="25">
        <v>183.22200000000001</v>
      </c>
      <c r="K23" s="26">
        <v>0</v>
      </c>
      <c r="L23" s="26">
        <v>0</v>
      </c>
      <c r="M23" s="27">
        <v>-1.093</v>
      </c>
    </row>
    <row r="24" spans="1:13" x14ac:dyDescent="0.2">
      <c r="A24" s="24" t="s">
        <v>15</v>
      </c>
      <c r="B24" s="25">
        <v>0.1</v>
      </c>
      <c r="C24" s="26">
        <v>0</v>
      </c>
      <c r="D24" s="26">
        <v>0</v>
      </c>
      <c r="E24" s="26">
        <v>0.63400000000000001</v>
      </c>
      <c r="F24" s="25">
        <v>44.85</v>
      </c>
      <c r="G24" s="26">
        <v>29.466999999999999</v>
      </c>
      <c r="H24" s="26">
        <v>0</v>
      </c>
      <c r="I24" s="26">
        <v>-17.824999999999999</v>
      </c>
      <c r="J24" s="25">
        <v>388.08800000000002</v>
      </c>
      <c r="K24" s="26">
        <v>0.75600000000000001</v>
      </c>
      <c r="L24" s="26">
        <v>0</v>
      </c>
      <c r="M24" s="27">
        <v>26.465</v>
      </c>
    </row>
    <row r="25" spans="1:13" x14ac:dyDescent="0.2">
      <c r="A25" s="24" t="s">
        <v>16</v>
      </c>
      <c r="B25" s="25">
        <v>0</v>
      </c>
      <c r="C25" s="26">
        <v>0</v>
      </c>
      <c r="D25" s="26">
        <v>0</v>
      </c>
      <c r="E25" s="26">
        <v>0</v>
      </c>
      <c r="F25" s="25">
        <v>170.39</v>
      </c>
      <c r="G25" s="26">
        <v>88.388999999999996</v>
      </c>
      <c r="H25" s="26">
        <v>0</v>
      </c>
      <c r="I25" s="26">
        <v>8.2899999999999991</v>
      </c>
      <c r="J25" s="25">
        <v>144.35400000000001</v>
      </c>
      <c r="K25" s="26">
        <v>0</v>
      </c>
      <c r="L25" s="26">
        <v>0</v>
      </c>
      <c r="M25" s="27">
        <v>-24.21</v>
      </c>
    </row>
    <row r="26" spans="1:13" x14ac:dyDescent="0.2">
      <c r="A26" s="24" t="s">
        <v>17</v>
      </c>
      <c r="B26" s="25">
        <v>0</v>
      </c>
      <c r="C26" s="26">
        <v>0</v>
      </c>
      <c r="D26" s="26">
        <v>0</v>
      </c>
      <c r="E26" s="26">
        <v>0</v>
      </c>
      <c r="F26" s="25">
        <v>255.054</v>
      </c>
      <c r="G26" s="26">
        <v>146.74299999999999</v>
      </c>
      <c r="H26" s="26">
        <v>0</v>
      </c>
      <c r="I26" s="26">
        <v>-60.143999999999998</v>
      </c>
      <c r="J26" s="25">
        <v>499.01900000000001</v>
      </c>
      <c r="K26" s="26">
        <v>0.02</v>
      </c>
      <c r="L26" s="26">
        <v>0</v>
      </c>
      <c r="M26" s="27">
        <v>4.343</v>
      </c>
    </row>
    <row r="27" spans="1:13" x14ac:dyDescent="0.2">
      <c r="A27" s="29" t="s">
        <v>18</v>
      </c>
      <c r="B27" s="30">
        <v>0.20399999999999999</v>
      </c>
      <c r="C27" s="31">
        <v>0</v>
      </c>
      <c r="D27" s="31">
        <v>0</v>
      </c>
      <c r="E27" s="31">
        <v>7.4999999999999997E-2</v>
      </c>
      <c r="F27" s="30">
        <v>200.733</v>
      </c>
      <c r="G27" s="31">
        <v>41.478000000000002</v>
      </c>
      <c r="H27" s="31">
        <v>0</v>
      </c>
      <c r="I27" s="31">
        <v>16.806999999999999</v>
      </c>
      <c r="J27" s="30">
        <v>386.79300000000001</v>
      </c>
      <c r="K27" s="31">
        <v>0</v>
      </c>
      <c r="L27" s="31">
        <v>0</v>
      </c>
      <c r="M27" s="32">
        <v>-26.132999999999999</v>
      </c>
    </row>
    <row r="28" spans="1:13" x14ac:dyDescent="0.2">
      <c r="A28" s="16" t="s">
        <v>19</v>
      </c>
      <c r="B28" s="33">
        <f>SUM(B19:B27)</f>
        <v>4.54</v>
      </c>
      <c r="C28" s="34">
        <f>SUM(C19:C27)</f>
        <v>2.1850000000000001</v>
      </c>
      <c r="D28" s="34">
        <f>SUM(D19:D27)</f>
        <v>0</v>
      </c>
      <c r="E28" s="34">
        <f t="shared" ref="E28:M28" si="3">SUM(E19:E27)</f>
        <v>-4.6519999999999992</v>
      </c>
      <c r="F28" s="33">
        <f t="shared" si="3"/>
        <v>1868.3369999999998</v>
      </c>
      <c r="G28" s="34">
        <f t="shared" si="3"/>
        <v>336.85499999999996</v>
      </c>
      <c r="H28" s="34">
        <f t="shared" si="3"/>
        <v>0</v>
      </c>
      <c r="I28" s="34">
        <f t="shared" si="3"/>
        <v>-159.85500000000002</v>
      </c>
      <c r="J28" s="33">
        <f t="shared" si="3"/>
        <v>2272.1280000000002</v>
      </c>
      <c r="K28" s="34">
        <f t="shared" si="3"/>
        <v>0.77600000000000002</v>
      </c>
      <c r="L28" s="34">
        <f t="shared" si="3"/>
        <v>0</v>
      </c>
      <c r="M28" s="35">
        <f t="shared" si="3"/>
        <v>807.01999999999987</v>
      </c>
    </row>
    <row r="31" spans="1:13" ht="15" x14ac:dyDescent="0.2">
      <c r="A31" s="15" t="s">
        <v>58</v>
      </c>
    </row>
    <row r="32" spans="1:13" x14ac:dyDescent="0.2">
      <c r="B32" s="41" t="s">
        <v>2</v>
      </c>
      <c r="C32" s="42"/>
      <c r="D32" s="42"/>
      <c r="E32" s="42"/>
      <c r="F32" s="41" t="s">
        <v>3</v>
      </c>
      <c r="G32" s="42"/>
      <c r="H32" s="42"/>
      <c r="I32" s="42"/>
      <c r="J32" s="41" t="s">
        <v>4</v>
      </c>
      <c r="K32" s="42"/>
      <c r="L32" s="42"/>
      <c r="M32" s="43"/>
    </row>
    <row r="33" spans="1:13" ht="15" x14ac:dyDescent="0.25">
      <c r="A33" s="36" t="s">
        <v>5</v>
      </c>
      <c r="B33" s="17" t="s">
        <v>6</v>
      </c>
      <c r="C33" s="18" t="s">
        <v>7</v>
      </c>
      <c r="D33" s="18" t="s">
        <v>8</v>
      </c>
      <c r="E33" s="18" t="s">
        <v>9</v>
      </c>
      <c r="F33" s="17" t="s">
        <v>6</v>
      </c>
      <c r="G33" s="18" t="s">
        <v>7</v>
      </c>
      <c r="H33" s="18" t="s">
        <v>8</v>
      </c>
      <c r="I33" s="18" t="s">
        <v>9</v>
      </c>
      <c r="J33" s="17" t="s">
        <v>6</v>
      </c>
      <c r="K33" s="18" t="s">
        <v>7</v>
      </c>
      <c r="L33" s="18" t="s">
        <v>8</v>
      </c>
      <c r="M33" s="19" t="s">
        <v>9</v>
      </c>
    </row>
    <row r="34" spans="1:13" x14ac:dyDescent="0.2">
      <c r="A34" s="37" t="s">
        <v>10</v>
      </c>
      <c r="B34" s="21">
        <v>0</v>
      </c>
      <c r="C34" s="22">
        <v>0</v>
      </c>
      <c r="D34" s="22">
        <v>0</v>
      </c>
      <c r="E34" s="22">
        <v>0</v>
      </c>
      <c r="F34" s="21">
        <v>0</v>
      </c>
      <c r="G34" s="22">
        <v>0</v>
      </c>
      <c r="H34" s="22">
        <v>0</v>
      </c>
      <c r="I34" s="22">
        <v>0</v>
      </c>
      <c r="J34" s="21">
        <v>0</v>
      </c>
      <c r="K34" s="22">
        <v>0</v>
      </c>
      <c r="L34" s="22">
        <v>0</v>
      </c>
      <c r="M34" s="23">
        <v>0</v>
      </c>
    </row>
    <row r="35" spans="1:13" x14ac:dyDescent="0.2">
      <c r="A35" s="38" t="s">
        <v>11</v>
      </c>
      <c r="B35" s="25">
        <v>0</v>
      </c>
      <c r="C35" s="26">
        <v>0</v>
      </c>
      <c r="D35" s="26">
        <v>0</v>
      </c>
      <c r="E35" s="26">
        <v>0</v>
      </c>
      <c r="F35" s="25">
        <v>0</v>
      </c>
      <c r="G35" s="26">
        <v>0</v>
      </c>
      <c r="H35" s="26">
        <v>0</v>
      </c>
      <c r="I35" s="26">
        <v>0</v>
      </c>
      <c r="J35" s="25">
        <v>0</v>
      </c>
      <c r="K35" s="26">
        <v>0</v>
      </c>
      <c r="L35" s="26">
        <v>0</v>
      </c>
      <c r="M35" s="27">
        <v>0</v>
      </c>
    </row>
    <row r="36" spans="1:13" x14ac:dyDescent="0.2">
      <c r="A36" s="38" t="s">
        <v>12</v>
      </c>
      <c r="B36" s="25">
        <v>0</v>
      </c>
      <c r="C36" s="26">
        <v>0</v>
      </c>
      <c r="D36" s="26">
        <v>0</v>
      </c>
      <c r="E36" s="26">
        <v>0</v>
      </c>
      <c r="F36" s="25">
        <v>9.0350000000000001</v>
      </c>
      <c r="G36" s="26">
        <v>0</v>
      </c>
      <c r="H36" s="26">
        <v>0</v>
      </c>
      <c r="I36" s="26">
        <v>3.09</v>
      </c>
      <c r="J36" s="25">
        <v>1.748</v>
      </c>
      <c r="K36" s="26">
        <v>0</v>
      </c>
      <c r="L36" s="26">
        <v>0</v>
      </c>
      <c r="M36" s="27">
        <v>0</v>
      </c>
    </row>
    <row r="37" spans="1:13" x14ac:dyDescent="0.2">
      <c r="A37" s="38" t="s">
        <v>13</v>
      </c>
      <c r="B37" s="25">
        <v>0</v>
      </c>
      <c r="C37" s="26">
        <v>0</v>
      </c>
      <c r="D37" s="28">
        <v>0</v>
      </c>
      <c r="E37" s="26">
        <v>0</v>
      </c>
      <c r="F37" s="25">
        <v>0</v>
      </c>
      <c r="G37" s="26">
        <v>0</v>
      </c>
      <c r="H37" s="26">
        <v>0</v>
      </c>
      <c r="I37" s="26">
        <v>0</v>
      </c>
      <c r="J37" s="25">
        <v>0</v>
      </c>
      <c r="K37" s="26">
        <v>0</v>
      </c>
      <c r="L37" s="26">
        <v>0</v>
      </c>
      <c r="M37" s="27">
        <v>0</v>
      </c>
    </row>
    <row r="38" spans="1:13" x14ac:dyDescent="0.2">
      <c r="A38" s="38" t="s">
        <v>14</v>
      </c>
      <c r="B38" s="25">
        <v>0</v>
      </c>
      <c r="C38" s="26">
        <v>0</v>
      </c>
      <c r="D38" s="26">
        <v>0</v>
      </c>
      <c r="E38" s="26">
        <v>0</v>
      </c>
      <c r="F38" s="25">
        <v>0</v>
      </c>
      <c r="G38" s="26">
        <v>0</v>
      </c>
      <c r="H38" s="26">
        <v>0</v>
      </c>
      <c r="I38" s="26">
        <v>0</v>
      </c>
      <c r="J38" s="25">
        <v>0</v>
      </c>
      <c r="K38" s="26">
        <v>0</v>
      </c>
      <c r="L38" s="26">
        <v>0</v>
      </c>
      <c r="M38" s="27">
        <v>0</v>
      </c>
    </row>
    <row r="39" spans="1:13" x14ac:dyDescent="0.2">
      <c r="A39" s="38" t="s">
        <v>15</v>
      </c>
      <c r="B39" s="25">
        <v>0.98099999999999998</v>
      </c>
      <c r="C39" s="26">
        <v>0</v>
      </c>
      <c r="D39" s="26">
        <v>0</v>
      </c>
      <c r="E39" s="26">
        <v>0</v>
      </c>
      <c r="F39" s="25">
        <v>13.25</v>
      </c>
      <c r="G39" s="26">
        <v>0</v>
      </c>
      <c r="H39" s="26">
        <v>0</v>
      </c>
      <c r="I39" s="26">
        <v>9.0289999999999999</v>
      </c>
      <c r="J39" s="25">
        <v>8.2929999999999993</v>
      </c>
      <c r="K39" s="26">
        <v>0</v>
      </c>
      <c r="L39" s="26">
        <v>0</v>
      </c>
      <c r="M39" s="27">
        <v>3.1E-2</v>
      </c>
    </row>
    <row r="40" spans="1:13" x14ac:dyDescent="0.2">
      <c r="A40" s="38" t="s">
        <v>16</v>
      </c>
      <c r="B40" s="25">
        <v>2.9780000000000002</v>
      </c>
      <c r="C40" s="26">
        <v>0</v>
      </c>
      <c r="D40" s="26">
        <v>0</v>
      </c>
      <c r="E40" s="26">
        <v>0</v>
      </c>
      <c r="F40" s="25">
        <v>39.768000000000001</v>
      </c>
      <c r="G40" s="26">
        <v>2.1360000000000001</v>
      </c>
      <c r="H40" s="26">
        <v>0</v>
      </c>
      <c r="I40" s="26">
        <v>60.859000000000002</v>
      </c>
      <c r="J40" s="25">
        <v>16.971</v>
      </c>
      <c r="K40" s="26">
        <v>0</v>
      </c>
      <c r="L40" s="26">
        <v>0</v>
      </c>
      <c r="M40" s="27">
        <v>8.7439999999999998</v>
      </c>
    </row>
    <row r="41" spans="1:13" x14ac:dyDescent="0.2">
      <c r="A41" s="38" t="s">
        <v>17</v>
      </c>
      <c r="B41" s="25">
        <v>0</v>
      </c>
      <c r="C41" s="26">
        <v>0</v>
      </c>
      <c r="D41" s="26">
        <v>0</v>
      </c>
      <c r="E41" s="26">
        <v>0</v>
      </c>
      <c r="F41" s="25">
        <v>17.648</v>
      </c>
      <c r="G41" s="26">
        <v>8.0229999999999997</v>
      </c>
      <c r="H41" s="26">
        <v>0</v>
      </c>
      <c r="I41" s="26">
        <v>55.802</v>
      </c>
      <c r="J41" s="25">
        <v>59.421999999999997</v>
      </c>
      <c r="K41" s="26">
        <v>0.5</v>
      </c>
      <c r="L41" s="26">
        <v>0</v>
      </c>
      <c r="M41" s="27">
        <v>-19.684000000000001</v>
      </c>
    </row>
    <row r="42" spans="1:13" x14ac:dyDescent="0.2">
      <c r="A42" s="39" t="s">
        <v>18</v>
      </c>
      <c r="B42" s="30">
        <v>2.5999999999999999E-2</v>
      </c>
      <c r="C42" s="31">
        <v>0</v>
      </c>
      <c r="D42" s="31">
        <v>0</v>
      </c>
      <c r="E42" s="31">
        <v>0</v>
      </c>
      <c r="F42" s="30">
        <v>0</v>
      </c>
      <c r="G42" s="31">
        <v>0</v>
      </c>
      <c r="H42" s="31">
        <v>0</v>
      </c>
      <c r="I42" s="31">
        <v>0</v>
      </c>
      <c r="J42" s="30">
        <v>0</v>
      </c>
      <c r="K42" s="31">
        <v>0</v>
      </c>
      <c r="L42" s="31">
        <v>0</v>
      </c>
      <c r="M42" s="32">
        <v>0</v>
      </c>
    </row>
    <row r="43" spans="1:13" x14ac:dyDescent="0.2">
      <c r="A43" s="16" t="s">
        <v>19</v>
      </c>
      <c r="B43" s="33">
        <f>SUM(B34:B42)</f>
        <v>3.9849999999999999</v>
      </c>
      <c r="C43" s="34">
        <f>SUM(C34:C42)</f>
        <v>0</v>
      </c>
      <c r="D43" s="34">
        <f>SUM(D34:D42)</f>
        <v>0</v>
      </c>
      <c r="E43" s="34">
        <f t="shared" ref="E43:M43" si="4">SUM(E34:E42)</f>
        <v>0</v>
      </c>
      <c r="F43" s="33">
        <f t="shared" si="4"/>
        <v>79.700999999999993</v>
      </c>
      <c r="G43" s="34">
        <f t="shared" si="4"/>
        <v>10.158999999999999</v>
      </c>
      <c r="H43" s="34">
        <f t="shared" si="4"/>
        <v>0</v>
      </c>
      <c r="I43" s="34">
        <f t="shared" si="4"/>
        <v>128.78</v>
      </c>
      <c r="J43" s="33">
        <f t="shared" si="4"/>
        <v>86.433999999999997</v>
      </c>
      <c r="K43" s="34">
        <f t="shared" si="4"/>
        <v>0.5</v>
      </c>
      <c r="L43" s="34">
        <f t="shared" si="4"/>
        <v>0</v>
      </c>
      <c r="M43" s="35">
        <f t="shared" si="4"/>
        <v>-10.909000000000001</v>
      </c>
    </row>
    <row r="46" spans="1:13" ht="15" x14ac:dyDescent="0.2">
      <c r="A46" s="40" t="s">
        <v>20</v>
      </c>
    </row>
    <row r="47" spans="1:13" x14ac:dyDescent="0.2">
      <c r="A47" s="14" t="s">
        <v>21</v>
      </c>
    </row>
    <row r="48" spans="1:13" x14ac:dyDescent="0.2">
      <c r="A48" s="14" t="s">
        <v>22</v>
      </c>
    </row>
    <row r="49" spans="1:13" x14ac:dyDescent="0.2">
      <c r="A49" s="14" t="s">
        <v>23</v>
      </c>
    </row>
    <row r="50" spans="1:13" x14ac:dyDescent="0.2">
      <c r="A50" s="44" t="s">
        <v>24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</sheetData>
  <mergeCells count="10">
    <mergeCell ref="B32:E32"/>
    <mergeCell ref="F32:I32"/>
    <mergeCell ref="J32:M32"/>
    <mergeCell ref="A50:M50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6384" width="11.42578125" style="14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68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59</v>
      </c>
    </row>
    <row r="9" spans="1:13" x14ac:dyDescent="0.2">
      <c r="B9" s="41" t="s">
        <v>2</v>
      </c>
      <c r="C9" s="42"/>
      <c r="D9" s="42"/>
      <c r="E9" s="42"/>
      <c r="F9" s="41" t="s">
        <v>3</v>
      </c>
      <c r="G9" s="42"/>
      <c r="H9" s="42"/>
      <c r="I9" s="42"/>
      <c r="J9" s="41" t="s">
        <v>4</v>
      </c>
      <c r="K9" s="42"/>
      <c r="L9" s="42"/>
      <c r="M9" s="43"/>
    </row>
    <row r="10" spans="1:13" ht="15" x14ac:dyDescent="0.25">
      <c r="A10" s="16" t="s">
        <v>34</v>
      </c>
      <c r="B10" s="17" t="s">
        <v>6</v>
      </c>
      <c r="C10" s="18" t="s">
        <v>7</v>
      </c>
      <c r="D10" s="18" t="s">
        <v>8</v>
      </c>
      <c r="E10" s="18" t="s">
        <v>9</v>
      </c>
      <c r="F10" s="17" t="s">
        <v>6</v>
      </c>
      <c r="G10" s="18" t="s">
        <v>7</v>
      </c>
      <c r="H10" s="18" t="s">
        <v>8</v>
      </c>
      <c r="I10" s="18" t="s">
        <v>9</v>
      </c>
      <c r="J10" s="17" t="s">
        <v>6</v>
      </c>
      <c r="K10" s="18" t="s">
        <v>7</v>
      </c>
      <c r="L10" s="18" t="s">
        <v>8</v>
      </c>
      <c r="M10" s="19" t="s">
        <v>9</v>
      </c>
    </row>
    <row r="11" spans="1:13" x14ac:dyDescent="0.2">
      <c r="A11" s="20" t="s">
        <v>26</v>
      </c>
      <c r="B11" s="21">
        <f t="shared" ref="B11:M11" si="0">B28</f>
        <v>1.5149999999999999</v>
      </c>
      <c r="C11" s="22">
        <f t="shared" si="0"/>
        <v>0</v>
      </c>
      <c r="D11" s="22">
        <f t="shared" si="0"/>
        <v>0</v>
      </c>
      <c r="E11" s="22">
        <f t="shared" si="0"/>
        <v>5.7999999999999996E-2</v>
      </c>
      <c r="F11" s="21">
        <f t="shared" si="0"/>
        <v>1395.809</v>
      </c>
      <c r="G11" s="22">
        <f t="shared" si="0"/>
        <v>279.70100000000002</v>
      </c>
      <c r="H11" s="22">
        <f t="shared" si="0"/>
        <v>10.766</v>
      </c>
      <c r="I11" s="22">
        <f t="shared" si="0"/>
        <v>65.435000000000002</v>
      </c>
      <c r="J11" s="21">
        <f t="shared" si="0"/>
        <v>1840.248</v>
      </c>
      <c r="K11" s="22">
        <f t="shared" si="0"/>
        <v>0.12</v>
      </c>
      <c r="L11" s="22">
        <f t="shared" si="0"/>
        <v>5.0000000000000001E-3</v>
      </c>
      <c r="M11" s="23">
        <f t="shared" si="0"/>
        <v>-55.644999999999996</v>
      </c>
    </row>
    <row r="12" spans="1:13" x14ac:dyDescent="0.2">
      <c r="A12" s="24" t="s">
        <v>27</v>
      </c>
      <c r="B12" s="25">
        <f t="shared" ref="B12:M12" si="1">B43</f>
        <v>4.3810000000000002</v>
      </c>
      <c r="C12" s="26">
        <f t="shared" si="1"/>
        <v>0.82299999999999995</v>
      </c>
      <c r="D12" s="26">
        <f t="shared" si="1"/>
        <v>0</v>
      </c>
      <c r="E12" s="26">
        <f t="shared" si="1"/>
        <v>-0.129</v>
      </c>
      <c r="F12" s="25">
        <f t="shared" si="1"/>
        <v>72.307999999999993</v>
      </c>
      <c r="G12" s="26">
        <f t="shared" si="1"/>
        <v>4.3930000000000007</v>
      </c>
      <c r="H12" s="26">
        <f t="shared" si="1"/>
        <v>0</v>
      </c>
      <c r="I12" s="26">
        <f t="shared" si="1"/>
        <v>-15.113999999999997</v>
      </c>
      <c r="J12" s="25">
        <f t="shared" si="1"/>
        <v>167.89600000000002</v>
      </c>
      <c r="K12" s="26">
        <f t="shared" si="1"/>
        <v>3.77</v>
      </c>
      <c r="L12" s="26">
        <f t="shared" si="1"/>
        <v>0</v>
      </c>
      <c r="M12" s="27">
        <f t="shared" si="1"/>
        <v>11.762</v>
      </c>
    </row>
    <row r="13" spans="1:13" x14ac:dyDescent="0.2">
      <c r="A13" s="16" t="s">
        <v>19</v>
      </c>
      <c r="B13" s="33">
        <f t="shared" ref="B13:M13" si="2">SUM(B11:B12)</f>
        <v>5.8959999999999999</v>
      </c>
      <c r="C13" s="34">
        <f t="shared" si="2"/>
        <v>0.82299999999999995</v>
      </c>
      <c r="D13" s="34">
        <f t="shared" si="2"/>
        <v>0</v>
      </c>
      <c r="E13" s="34">
        <f t="shared" si="2"/>
        <v>-7.1000000000000008E-2</v>
      </c>
      <c r="F13" s="33">
        <f t="shared" si="2"/>
        <v>1468.117</v>
      </c>
      <c r="G13" s="34">
        <f t="shared" si="2"/>
        <v>284.09400000000005</v>
      </c>
      <c r="H13" s="34">
        <f t="shared" si="2"/>
        <v>10.766</v>
      </c>
      <c r="I13" s="34">
        <f t="shared" si="2"/>
        <v>50.321000000000005</v>
      </c>
      <c r="J13" s="33">
        <f t="shared" si="2"/>
        <v>2008.144</v>
      </c>
      <c r="K13" s="34">
        <f t="shared" si="2"/>
        <v>3.89</v>
      </c>
      <c r="L13" s="34">
        <f t="shared" si="2"/>
        <v>5.0000000000000001E-3</v>
      </c>
      <c r="M13" s="35">
        <f t="shared" si="2"/>
        <v>-43.882999999999996</v>
      </c>
    </row>
    <row r="16" spans="1:13" ht="15" x14ac:dyDescent="0.2">
      <c r="A16" s="15" t="s">
        <v>60</v>
      </c>
    </row>
    <row r="17" spans="1:13" x14ac:dyDescent="0.2">
      <c r="B17" s="41" t="s">
        <v>2</v>
      </c>
      <c r="C17" s="42"/>
      <c r="D17" s="42"/>
      <c r="E17" s="42"/>
      <c r="F17" s="41" t="s">
        <v>3</v>
      </c>
      <c r="G17" s="42"/>
      <c r="H17" s="42"/>
      <c r="I17" s="42"/>
      <c r="J17" s="41" t="s">
        <v>4</v>
      </c>
      <c r="K17" s="42"/>
      <c r="L17" s="42"/>
      <c r="M17" s="43"/>
    </row>
    <row r="18" spans="1:13" ht="15" x14ac:dyDescent="0.25">
      <c r="A18" s="16" t="s">
        <v>5</v>
      </c>
      <c r="B18" s="17" t="s">
        <v>6</v>
      </c>
      <c r="C18" s="18" t="s">
        <v>7</v>
      </c>
      <c r="D18" s="18" t="s">
        <v>8</v>
      </c>
      <c r="E18" s="18" t="s">
        <v>9</v>
      </c>
      <c r="F18" s="17" t="s">
        <v>6</v>
      </c>
      <c r="G18" s="18" t="s">
        <v>7</v>
      </c>
      <c r="H18" s="18" t="s">
        <v>8</v>
      </c>
      <c r="I18" s="18" t="s">
        <v>9</v>
      </c>
      <c r="J18" s="17" t="s">
        <v>6</v>
      </c>
      <c r="K18" s="18" t="s">
        <v>7</v>
      </c>
      <c r="L18" s="18" t="s">
        <v>8</v>
      </c>
      <c r="M18" s="19" t="s">
        <v>9</v>
      </c>
    </row>
    <row r="19" spans="1:13" x14ac:dyDescent="0.2">
      <c r="A19" s="20" t="s">
        <v>10</v>
      </c>
      <c r="B19" s="21">
        <v>0</v>
      </c>
      <c r="C19" s="22">
        <v>0</v>
      </c>
      <c r="D19" s="22">
        <v>0</v>
      </c>
      <c r="E19" s="22">
        <v>0</v>
      </c>
      <c r="F19" s="21">
        <v>109.596</v>
      </c>
      <c r="G19" s="22">
        <v>6.9470000000000001</v>
      </c>
      <c r="H19" s="22">
        <v>0</v>
      </c>
      <c r="I19" s="22">
        <v>11.885999999999999</v>
      </c>
      <c r="J19" s="21">
        <v>106.20099999999999</v>
      </c>
      <c r="K19" s="22">
        <v>0</v>
      </c>
      <c r="L19" s="22">
        <v>0</v>
      </c>
      <c r="M19" s="23">
        <v>0.28899999999999998</v>
      </c>
    </row>
    <row r="20" spans="1:13" x14ac:dyDescent="0.2">
      <c r="A20" s="24" t="s">
        <v>11</v>
      </c>
      <c r="B20" s="25">
        <v>0</v>
      </c>
      <c r="C20" s="26">
        <v>0</v>
      </c>
      <c r="D20" s="26">
        <v>0</v>
      </c>
      <c r="E20" s="26">
        <v>0</v>
      </c>
      <c r="F20" s="25">
        <v>92.432000000000002</v>
      </c>
      <c r="G20" s="26">
        <v>6.52</v>
      </c>
      <c r="H20" s="26">
        <v>0</v>
      </c>
      <c r="I20" s="26">
        <v>-10.298</v>
      </c>
      <c r="J20" s="25">
        <v>166.98099999999999</v>
      </c>
      <c r="K20" s="26">
        <v>0</v>
      </c>
      <c r="L20" s="26">
        <v>0</v>
      </c>
      <c r="M20" s="27">
        <v>-16.109000000000002</v>
      </c>
    </row>
    <row r="21" spans="1:13" x14ac:dyDescent="0.2">
      <c r="A21" s="24" t="s">
        <v>12</v>
      </c>
      <c r="B21" s="25">
        <v>1.0029999999999999</v>
      </c>
      <c r="C21" s="26">
        <v>0</v>
      </c>
      <c r="D21" s="26">
        <v>0</v>
      </c>
      <c r="E21" s="26">
        <v>6.2E-2</v>
      </c>
      <c r="F21" s="25">
        <v>120.97499999999999</v>
      </c>
      <c r="G21" s="26">
        <v>9.5549999999999997</v>
      </c>
      <c r="H21" s="26">
        <v>0</v>
      </c>
      <c r="I21" s="26">
        <v>-37.484000000000002</v>
      </c>
      <c r="J21" s="25">
        <v>170.27799999999999</v>
      </c>
      <c r="K21" s="26">
        <v>0</v>
      </c>
      <c r="L21" s="26">
        <v>0</v>
      </c>
      <c r="M21" s="27">
        <v>-1.1279999999999999</v>
      </c>
    </row>
    <row r="22" spans="1:13" x14ac:dyDescent="0.2">
      <c r="A22" s="24" t="s">
        <v>13</v>
      </c>
      <c r="B22" s="25">
        <v>0</v>
      </c>
      <c r="C22" s="26">
        <v>0</v>
      </c>
      <c r="D22" s="28">
        <v>0</v>
      </c>
      <c r="E22" s="26">
        <v>0</v>
      </c>
      <c r="F22" s="25">
        <v>123.979</v>
      </c>
      <c r="G22" s="26">
        <v>1.173</v>
      </c>
      <c r="H22" s="26">
        <v>0</v>
      </c>
      <c r="I22" s="26">
        <v>-4.3570000000000002</v>
      </c>
      <c r="J22" s="25">
        <v>43.61</v>
      </c>
      <c r="K22" s="26">
        <v>0</v>
      </c>
      <c r="L22" s="26">
        <v>0</v>
      </c>
      <c r="M22" s="27">
        <v>-0.41799999999999998</v>
      </c>
    </row>
    <row r="23" spans="1:13" x14ac:dyDescent="0.2">
      <c r="A23" s="24" t="s">
        <v>14</v>
      </c>
      <c r="B23" s="25">
        <v>0.20699999999999999</v>
      </c>
      <c r="C23" s="26">
        <v>0</v>
      </c>
      <c r="D23" s="26">
        <v>0</v>
      </c>
      <c r="E23" s="26">
        <v>0</v>
      </c>
      <c r="F23" s="25">
        <v>316.92500000000001</v>
      </c>
      <c r="G23" s="26">
        <v>5.6660000000000004</v>
      </c>
      <c r="H23" s="26">
        <v>10.766</v>
      </c>
      <c r="I23" s="26">
        <v>51.197000000000003</v>
      </c>
      <c r="J23" s="25">
        <v>38.335000000000001</v>
      </c>
      <c r="K23" s="26">
        <v>0</v>
      </c>
      <c r="L23" s="26">
        <v>0</v>
      </c>
      <c r="M23" s="27">
        <v>-61.411999999999999</v>
      </c>
    </row>
    <row r="24" spans="1:13" x14ac:dyDescent="0.2">
      <c r="A24" s="24" t="s">
        <v>15</v>
      </c>
      <c r="B24" s="25">
        <v>1.7000000000000001E-2</v>
      </c>
      <c r="C24" s="26">
        <v>0</v>
      </c>
      <c r="D24" s="26">
        <v>0</v>
      </c>
      <c r="E24" s="26">
        <v>0</v>
      </c>
      <c r="F24" s="25">
        <v>39.591999999999999</v>
      </c>
      <c r="G24" s="26">
        <v>11.44</v>
      </c>
      <c r="H24" s="26">
        <v>0</v>
      </c>
      <c r="I24" s="26">
        <v>-20.103000000000002</v>
      </c>
      <c r="J24" s="25">
        <v>436.303</v>
      </c>
      <c r="K24" s="26">
        <v>0.12</v>
      </c>
      <c r="L24" s="26">
        <v>0</v>
      </c>
      <c r="M24" s="27">
        <v>-9.5630000000000006</v>
      </c>
    </row>
    <row r="25" spans="1:13" x14ac:dyDescent="0.2">
      <c r="A25" s="24" t="s">
        <v>16</v>
      </c>
      <c r="B25" s="25">
        <v>0</v>
      </c>
      <c r="C25" s="26">
        <v>0</v>
      </c>
      <c r="D25" s="26">
        <v>0</v>
      </c>
      <c r="E25" s="26">
        <v>0</v>
      </c>
      <c r="F25" s="25">
        <v>195.97200000000001</v>
      </c>
      <c r="G25" s="26">
        <v>94.555000000000007</v>
      </c>
      <c r="H25" s="26">
        <v>0</v>
      </c>
      <c r="I25" s="26">
        <v>28.283999999999999</v>
      </c>
      <c r="J25" s="25">
        <v>150.5</v>
      </c>
      <c r="K25" s="26">
        <v>0</v>
      </c>
      <c r="L25" s="26">
        <v>0</v>
      </c>
      <c r="M25" s="27">
        <v>25.931000000000001</v>
      </c>
    </row>
    <row r="26" spans="1:13" x14ac:dyDescent="0.2">
      <c r="A26" s="24" t="s">
        <v>17</v>
      </c>
      <c r="B26" s="25">
        <v>0</v>
      </c>
      <c r="C26" s="26">
        <v>0</v>
      </c>
      <c r="D26" s="26">
        <v>0</v>
      </c>
      <c r="E26" s="26">
        <v>0</v>
      </c>
      <c r="F26" s="25">
        <v>176.982</v>
      </c>
      <c r="G26" s="26">
        <v>96.802000000000007</v>
      </c>
      <c r="H26" s="26">
        <v>0</v>
      </c>
      <c r="I26" s="26">
        <v>11.335000000000001</v>
      </c>
      <c r="J26" s="25">
        <v>438.47699999999998</v>
      </c>
      <c r="K26" s="26">
        <v>0</v>
      </c>
      <c r="L26" s="26">
        <v>5.0000000000000001E-3</v>
      </c>
      <c r="M26" s="27">
        <v>6.6070000000000002</v>
      </c>
    </row>
    <row r="27" spans="1:13" x14ac:dyDescent="0.2">
      <c r="A27" s="29" t="s">
        <v>18</v>
      </c>
      <c r="B27" s="30">
        <v>0.28799999999999998</v>
      </c>
      <c r="C27" s="31">
        <v>0</v>
      </c>
      <c r="D27" s="31">
        <v>0</v>
      </c>
      <c r="E27" s="31">
        <v>-4.0000000000000001E-3</v>
      </c>
      <c r="F27" s="30">
        <v>219.35599999999999</v>
      </c>
      <c r="G27" s="31">
        <v>47.042999999999999</v>
      </c>
      <c r="H27" s="31">
        <v>0</v>
      </c>
      <c r="I27" s="31">
        <v>34.975000000000001</v>
      </c>
      <c r="J27" s="30">
        <v>289.56299999999999</v>
      </c>
      <c r="K27" s="31">
        <v>0</v>
      </c>
      <c r="L27" s="31">
        <v>0</v>
      </c>
      <c r="M27" s="32">
        <v>0.158</v>
      </c>
    </row>
    <row r="28" spans="1:13" x14ac:dyDescent="0.2">
      <c r="A28" s="16" t="s">
        <v>19</v>
      </c>
      <c r="B28" s="33">
        <f>SUM(B19:B27)</f>
        <v>1.5149999999999999</v>
      </c>
      <c r="C28" s="34">
        <f>SUM(C19:C27)</f>
        <v>0</v>
      </c>
      <c r="D28" s="34">
        <f>SUM(D19:D27)</f>
        <v>0</v>
      </c>
      <c r="E28" s="34">
        <f t="shared" ref="E28:M28" si="3">SUM(E19:E27)</f>
        <v>5.7999999999999996E-2</v>
      </c>
      <c r="F28" s="33">
        <f t="shared" si="3"/>
        <v>1395.809</v>
      </c>
      <c r="G28" s="34">
        <f t="shared" si="3"/>
        <v>279.70100000000002</v>
      </c>
      <c r="H28" s="34">
        <f t="shared" si="3"/>
        <v>10.766</v>
      </c>
      <c r="I28" s="34">
        <f t="shared" si="3"/>
        <v>65.435000000000002</v>
      </c>
      <c r="J28" s="33">
        <f t="shared" si="3"/>
        <v>1840.248</v>
      </c>
      <c r="K28" s="34">
        <f t="shared" si="3"/>
        <v>0.12</v>
      </c>
      <c r="L28" s="34">
        <f t="shared" si="3"/>
        <v>5.0000000000000001E-3</v>
      </c>
      <c r="M28" s="35">
        <f t="shared" si="3"/>
        <v>-55.644999999999996</v>
      </c>
    </row>
    <row r="31" spans="1:13" ht="15" x14ac:dyDescent="0.2">
      <c r="A31" s="15" t="s">
        <v>61</v>
      </c>
    </row>
    <row r="32" spans="1:13" x14ac:dyDescent="0.2">
      <c r="B32" s="41" t="s">
        <v>2</v>
      </c>
      <c r="C32" s="42"/>
      <c r="D32" s="42"/>
      <c r="E32" s="42"/>
      <c r="F32" s="41" t="s">
        <v>3</v>
      </c>
      <c r="G32" s="42"/>
      <c r="H32" s="42"/>
      <c r="I32" s="42"/>
      <c r="J32" s="41" t="s">
        <v>4</v>
      </c>
      <c r="K32" s="42"/>
      <c r="L32" s="42"/>
      <c r="M32" s="43"/>
    </row>
    <row r="33" spans="1:13" ht="15" x14ac:dyDescent="0.25">
      <c r="A33" s="36" t="s">
        <v>5</v>
      </c>
      <c r="B33" s="17" t="s">
        <v>6</v>
      </c>
      <c r="C33" s="18" t="s">
        <v>7</v>
      </c>
      <c r="D33" s="18" t="s">
        <v>8</v>
      </c>
      <c r="E33" s="18" t="s">
        <v>9</v>
      </c>
      <c r="F33" s="17" t="s">
        <v>6</v>
      </c>
      <c r="G33" s="18" t="s">
        <v>7</v>
      </c>
      <c r="H33" s="18" t="s">
        <v>8</v>
      </c>
      <c r="I33" s="18" t="s">
        <v>9</v>
      </c>
      <c r="J33" s="17" t="s">
        <v>6</v>
      </c>
      <c r="K33" s="18" t="s">
        <v>7</v>
      </c>
      <c r="L33" s="18" t="s">
        <v>8</v>
      </c>
      <c r="M33" s="19" t="s">
        <v>9</v>
      </c>
    </row>
    <row r="34" spans="1:13" x14ac:dyDescent="0.2">
      <c r="A34" s="37" t="s">
        <v>10</v>
      </c>
      <c r="B34" s="21">
        <v>0</v>
      </c>
      <c r="C34" s="22">
        <v>0</v>
      </c>
      <c r="D34" s="22">
        <v>0</v>
      </c>
      <c r="E34" s="22">
        <v>0</v>
      </c>
      <c r="F34" s="21">
        <v>0</v>
      </c>
      <c r="G34" s="22">
        <v>0</v>
      </c>
      <c r="H34" s="22">
        <v>0</v>
      </c>
      <c r="I34" s="22">
        <v>0</v>
      </c>
      <c r="J34" s="21">
        <v>0</v>
      </c>
      <c r="K34" s="22">
        <v>0</v>
      </c>
      <c r="L34" s="22">
        <v>0</v>
      </c>
      <c r="M34" s="23">
        <v>0</v>
      </c>
    </row>
    <row r="35" spans="1:13" x14ac:dyDescent="0.2">
      <c r="A35" s="38" t="s">
        <v>11</v>
      </c>
      <c r="B35" s="25">
        <v>0</v>
      </c>
      <c r="C35" s="26">
        <v>0</v>
      </c>
      <c r="D35" s="26">
        <v>0</v>
      </c>
      <c r="E35" s="26">
        <v>0</v>
      </c>
      <c r="F35" s="25">
        <v>0</v>
      </c>
      <c r="G35" s="26">
        <v>0</v>
      </c>
      <c r="H35" s="26">
        <v>0</v>
      </c>
      <c r="I35" s="26">
        <v>0</v>
      </c>
      <c r="J35" s="25">
        <v>0</v>
      </c>
      <c r="K35" s="26">
        <v>0</v>
      </c>
      <c r="L35" s="26">
        <v>0</v>
      </c>
      <c r="M35" s="27">
        <v>0</v>
      </c>
    </row>
    <row r="36" spans="1:13" x14ac:dyDescent="0.2">
      <c r="A36" s="38" t="s">
        <v>12</v>
      </c>
      <c r="B36" s="25">
        <v>0</v>
      </c>
      <c r="C36" s="26">
        <v>0</v>
      </c>
      <c r="D36" s="26">
        <v>0</v>
      </c>
      <c r="E36" s="26">
        <v>0</v>
      </c>
      <c r="F36" s="25">
        <v>2.5289999999999999</v>
      </c>
      <c r="G36" s="26">
        <v>0</v>
      </c>
      <c r="H36" s="26">
        <v>0</v>
      </c>
      <c r="I36" s="26">
        <v>-4.1459999999999999</v>
      </c>
      <c r="J36" s="25">
        <v>5.8940000000000001</v>
      </c>
      <c r="K36" s="26">
        <v>0</v>
      </c>
      <c r="L36" s="26">
        <v>0</v>
      </c>
      <c r="M36" s="27">
        <v>0</v>
      </c>
    </row>
    <row r="37" spans="1:13" x14ac:dyDescent="0.2">
      <c r="A37" s="38" t="s">
        <v>13</v>
      </c>
      <c r="B37" s="25">
        <v>0</v>
      </c>
      <c r="C37" s="26">
        <v>0</v>
      </c>
      <c r="D37" s="28">
        <v>0</v>
      </c>
      <c r="E37" s="26">
        <v>0</v>
      </c>
      <c r="F37" s="25">
        <v>0</v>
      </c>
      <c r="G37" s="26">
        <v>0</v>
      </c>
      <c r="H37" s="26">
        <v>0</v>
      </c>
      <c r="I37" s="26">
        <v>0</v>
      </c>
      <c r="J37" s="25">
        <v>0</v>
      </c>
      <c r="K37" s="26">
        <v>0</v>
      </c>
      <c r="L37" s="26">
        <v>0</v>
      </c>
      <c r="M37" s="27">
        <v>0</v>
      </c>
    </row>
    <row r="38" spans="1:13" x14ac:dyDescent="0.2">
      <c r="A38" s="38" t="s">
        <v>14</v>
      </c>
      <c r="B38" s="25">
        <v>0</v>
      </c>
      <c r="C38" s="26">
        <v>0</v>
      </c>
      <c r="D38" s="26">
        <v>0</v>
      </c>
      <c r="E38" s="26">
        <v>0</v>
      </c>
      <c r="F38" s="25">
        <v>0</v>
      </c>
      <c r="G38" s="26">
        <v>0</v>
      </c>
      <c r="H38" s="26">
        <v>0</v>
      </c>
      <c r="I38" s="26">
        <v>0</v>
      </c>
      <c r="J38" s="25">
        <v>0</v>
      </c>
      <c r="K38" s="26">
        <v>0</v>
      </c>
      <c r="L38" s="26">
        <v>0</v>
      </c>
      <c r="M38" s="27">
        <v>0</v>
      </c>
    </row>
    <row r="39" spans="1:13" x14ac:dyDescent="0.2">
      <c r="A39" s="38" t="s">
        <v>15</v>
      </c>
      <c r="B39" s="25">
        <v>0.872</v>
      </c>
      <c r="C39" s="26">
        <v>0.22700000000000001</v>
      </c>
      <c r="D39" s="26">
        <v>0</v>
      </c>
      <c r="E39" s="26">
        <v>-1.4450000000000001</v>
      </c>
      <c r="F39" s="25">
        <v>6.585</v>
      </c>
      <c r="G39" s="26">
        <v>0</v>
      </c>
      <c r="H39" s="26">
        <v>0</v>
      </c>
      <c r="I39" s="26">
        <v>4.4450000000000003</v>
      </c>
      <c r="J39" s="25">
        <v>3.6</v>
      </c>
      <c r="K39" s="26">
        <v>0</v>
      </c>
      <c r="L39" s="26">
        <v>0</v>
      </c>
      <c r="M39" s="27">
        <v>2E-3</v>
      </c>
    </row>
    <row r="40" spans="1:13" x14ac:dyDescent="0.2">
      <c r="A40" s="38" t="s">
        <v>16</v>
      </c>
      <c r="B40" s="25">
        <v>3.3969999999999998</v>
      </c>
      <c r="C40" s="26">
        <v>0.59599999999999997</v>
      </c>
      <c r="D40" s="26">
        <v>0</v>
      </c>
      <c r="E40" s="26">
        <v>1.3160000000000001</v>
      </c>
      <c r="F40" s="25">
        <v>49.252000000000002</v>
      </c>
      <c r="G40" s="26">
        <v>1.681</v>
      </c>
      <c r="H40" s="26">
        <v>0</v>
      </c>
      <c r="I40" s="26">
        <v>-34.003999999999998</v>
      </c>
      <c r="J40" s="25">
        <v>23.132000000000001</v>
      </c>
      <c r="K40" s="26">
        <v>0</v>
      </c>
      <c r="L40" s="26">
        <v>0</v>
      </c>
      <c r="M40" s="27">
        <v>12.593999999999999</v>
      </c>
    </row>
    <row r="41" spans="1:13" x14ac:dyDescent="0.2">
      <c r="A41" s="38" t="s">
        <v>17</v>
      </c>
      <c r="B41" s="25">
        <v>0</v>
      </c>
      <c r="C41" s="26">
        <v>0</v>
      </c>
      <c r="D41" s="26">
        <v>0</v>
      </c>
      <c r="E41" s="26">
        <v>0</v>
      </c>
      <c r="F41" s="25">
        <v>13.942</v>
      </c>
      <c r="G41" s="26">
        <v>2.7120000000000002</v>
      </c>
      <c r="H41" s="26">
        <v>0</v>
      </c>
      <c r="I41" s="26">
        <v>18.591000000000001</v>
      </c>
      <c r="J41" s="25">
        <v>135.27000000000001</v>
      </c>
      <c r="K41" s="26">
        <v>3.77</v>
      </c>
      <c r="L41" s="26">
        <v>0</v>
      </c>
      <c r="M41" s="27">
        <v>-0.83399999999999996</v>
      </c>
    </row>
    <row r="42" spans="1:13" x14ac:dyDescent="0.2">
      <c r="A42" s="39" t="s">
        <v>18</v>
      </c>
      <c r="B42" s="30">
        <v>0.112</v>
      </c>
      <c r="C42" s="31">
        <v>0</v>
      </c>
      <c r="D42" s="31">
        <v>0</v>
      </c>
      <c r="E42" s="31">
        <v>0</v>
      </c>
      <c r="F42" s="30">
        <v>0</v>
      </c>
      <c r="G42" s="31">
        <v>0</v>
      </c>
      <c r="H42" s="31">
        <v>0</v>
      </c>
      <c r="I42" s="31">
        <v>0</v>
      </c>
      <c r="J42" s="30">
        <v>0</v>
      </c>
      <c r="K42" s="31">
        <v>0</v>
      </c>
      <c r="L42" s="31">
        <v>0</v>
      </c>
      <c r="M42" s="32">
        <v>0</v>
      </c>
    </row>
    <row r="43" spans="1:13" x14ac:dyDescent="0.2">
      <c r="A43" s="16" t="s">
        <v>19</v>
      </c>
      <c r="B43" s="33">
        <f>SUM(B34:B42)</f>
        <v>4.3810000000000002</v>
      </c>
      <c r="C43" s="34">
        <f>SUM(C34:C42)</f>
        <v>0.82299999999999995</v>
      </c>
      <c r="D43" s="34">
        <f>SUM(D34:D42)</f>
        <v>0</v>
      </c>
      <c r="E43" s="34">
        <f t="shared" ref="E43:M43" si="4">SUM(E34:E42)</f>
        <v>-0.129</v>
      </c>
      <c r="F43" s="33">
        <f t="shared" si="4"/>
        <v>72.307999999999993</v>
      </c>
      <c r="G43" s="34">
        <f t="shared" si="4"/>
        <v>4.3930000000000007</v>
      </c>
      <c r="H43" s="34">
        <f t="shared" si="4"/>
        <v>0</v>
      </c>
      <c r="I43" s="34">
        <f t="shared" si="4"/>
        <v>-15.113999999999997</v>
      </c>
      <c r="J43" s="33">
        <f t="shared" si="4"/>
        <v>167.89600000000002</v>
      </c>
      <c r="K43" s="34">
        <f t="shared" si="4"/>
        <v>3.77</v>
      </c>
      <c r="L43" s="34">
        <f t="shared" si="4"/>
        <v>0</v>
      </c>
      <c r="M43" s="35">
        <f t="shared" si="4"/>
        <v>11.762</v>
      </c>
    </row>
    <row r="46" spans="1:13" ht="15" x14ac:dyDescent="0.2">
      <c r="A46" s="40" t="s">
        <v>20</v>
      </c>
    </row>
    <row r="47" spans="1:13" x14ac:dyDescent="0.2">
      <c r="A47" s="14" t="s">
        <v>21</v>
      </c>
    </row>
    <row r="48" spans="1:13" x14ac:dyDescent="0.2">
      <c r="A48" s="14" t="s">
        <v>22</v>
      </c>
    </row>
    <row r="49" spans="1:13" x14ac:dyDescent="0.2">
      <c r="A49" s="14" t="s">
        <v>23</v>
      </c>
    </row>
    <row r="50" spans="1:13" x14ac:dyDescent="0.2">
      <c r="A50" s="44" t="s">
        <v>24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</sheetData>
  <mergeCells count="10">
    <mergeCell ref="B32:E32"/>
    <mergeCell ref="F32:I32"/>
    <mergeCell ref="J32:M32"/>
    <mergeCell ref="A50:M50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6384" width="11.42578125" style="14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69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62</v>
      </c>
    </row>
    <row r="9" spans="1:13" x14ac:dyDescent="0.2">
      <c r="B9" s="41" t="s">
        <v>2</v>
      </c>
      <c r="C9" s="42"/>
      <c r="D9" s="42"/>
      <c r="E9" s="42"/>
      <c r="F9" s="41" t="s">
        <v>3</v>
      </c>
      <c r="G9" s="42"/>
      <c r="H9" s="42"/>
      <c r="I9" s="42"/>
      <c r="J9" s="41" t="s">
        <v>4</v>
      </c>
      <c r="K9" s="42"/>
      <c r="L9" s="42"/>
      <c r="M9" s="43"/>
    </row>
    <row r="10" spans="1:13" ht="15" x14ac:dyDescent="0.25">
      <c r="A10" s="16" t="s">
        <v>34</v>
      </c>
      <c r="B10" s="17" t="s">
        <v>6</v>
      </c>
      <c r="C10" s="18" t="s">
        <v>7</v>
      </c>
      <c r="D10" s="18" t="s">
        <v>8</v>
      </c>
      <c r="E10" s="18" t="s">
        <v>9</v>
      </c>
      <c r="F10" s="17" t="s">
        <v>6</v>
      </c>
      <c r="G10" s="18" t="s">
        <v>7</v>
      </c>
      <c r="H10" s="18" t="s">
        <v>8</v>
      </c>
      <c r="I10" s="18" t="s">
        <v>9</v>
      </c>
      <c r="J10" s="17" t="s">
        <v>6</v>
      </c>
      <c r="K10" s="18" t="s">
        <v>7</v>
      </c>
      <c r="L10" s="18" t="s">
        <v>8</v>
      </c>
      <c r="M10" s="19" t="s">
        <v>9</v>
      </c>
    </row>
    <row r="11" spans="1:13" x14ac:dyDescent="0.2">
      <c r="A11" s="20" t="s">
        <v>26</v>
      </c>
      <c r="B11" s="21">
        <f t="shared" ref="B11:M11" si="0">B28</f>
        <v>0.86900000000000011</v>
      </c>
      <c r="C11" s="22">
        <f t="shared" si="0"/>
        <v>0</v>
      </c>
      <c r="D11" s="22">
        <f t="shared" si="0"/>
        <v>0</v>
      </c>
      <c r="E11" s="22">
        <f t="shared" si="0"/>
        <v>0.12899999999999998</v>
      </c>
      <c r="F11" s="21">
        <f t="shared" si="0"/>
        <v>1163.6490000000001</v>
      </c>
      <c r="G11" s="22">
        <f t="shared" si="0"/>
        <v>265.35300000000001</v>
      </c>
      <c r="H11" s="22">
        <f t="shared" si="0"/>
        <v>0</v>
      </c>
      <c r="I11" s="22">
        <f t="shared" si="0"/>
        <v>-55.590000000000018</v>
      </c>
      <c r="J11" s="21">
        <f t="shared" si="0"/>
        <v>1621.9260000000004</v>
      </c>
      <c r="K11" s="22">
        <f t="shared" si="0"/>
        <v>8.1850000000000005</v>
      </c>
      <c r="L11" s="22">
        <f t="shared" si="0"/>
        <v>3.5249999999999999</v>
      </c>
      <c r="M11" s="23">
        <f t="shared" si="0"/>
        <v>6.4940000000000042</v>
      </c>
    </row>
    <row r="12" spans="1:13" x14ac:dyDescent="0.2">
      <c r="A12" s="24" t="s">
        <v>27</v>
      </c>
      <c r="B12" s="25">
        <f t="shared" ref="B12:M12" si="1">B43</f>
        <v>0.82699999999999996</v>
      </c>
      <c r="C12" s="26">
        <f t="shared" si="1"/>
        <v>0</v>
      </c>
      <c r="D12" s="26">
        <f t="shared" si="1"/>
        <v>0</v>
      </c>
      <c r="E12" s="26">
        <f t="shared" si="1"/>
        <v>0</v>
      </c>
      <c r="F12" s="25">
        <f t="shared" si="1"/>
        <v>16.353999999999999</v>
      </c>
      <c r="G12" s="26">
        <f t="shared" si="1"/>
        <v>4.2149999999999999</v>
      </c>
      <c r="H12" s="26">
        <f t="shared" si="1"/>
        <v>0</v>
      </c>
      <c r="I12" s="26">
        <f t="shared" si="1"/>
        <v>11.341000000000001</v>
      </c>
      <c r="J12" s="25">
        <f t="shared" si="1"/>
        <v>131.67000000000002</v>
      </c>
      <c r="K12" s="26">
        <f t="shared" si="1"/>
        <v>24.984999999999999</v>
      </c>
      <c r="L12" s="26">
        <f t="shared" si="1"/>
        <v>0</v>
      </c>
      <c r="M12" s="27">
        <f t="shared" si="1"/>
        <v>39.728999999999999</v>
      </c>
    </row>
    <row r="13" spans="1:13" x14ac:dyDescent="0.2">
      <c r="A13" s="16" t="s">
        <v>19</v>
      </c>
      <c r="B13" s="33">
        <f t="shared" ref="B13:M13" si="2">SUM(B11:B12)</f>
        <v>1.6960000000000002</v>
      </c>
      <c r="C13" s="34">
        <f t="shared" si="2"/>
        <v>0</v>
      </c>
      <c r="D13" s="34">
        <f t="shared" si="2"/>
        <v>0</v>
      </c>
      <c r="E13" s="34">
        <f t="shared" si="2"/>
        <v>0.12899999999999998</v>
      </c>
      <c r="F13" s="33">
        <f t="shared" si="2"/>
        <v>1180.0030000000002</v>
      </c>
      <c r="G13" s="34">
        <f t="shared" si="2"/>
        <v>269.56799999999998</v>
      </c>
      <c r="H13" s="34">
        <f t="shared" si="2"/>
        <v>0</v>
      </c>
      <c r="I13" s="34">
        <f t="shared" si="2"/>
        <v>-44.249000000000017</v>
      </c>
      <c r="J13" s="33">
        <f t="shared" si="2"/>
        <v>1753.5960000000005</v>
      </c>
      <c r="K13" s="34">
        <f t="shared" si="2"/>
        <v>33.17</v>
      </c>
      <c r="L13" s="34">
        <f t="shared" si="2"/>
        <v>3.5249999999999999</v>
      </c>
      <c r="M13" s="35">
        <f t="shared" si="2"/>
        <v>46.223000000000006</v>
      </c>
    </row>
    <row r="16" spans="1:13" ht="15" x14ac:dyDescent="0.2">
      <c r="A16" s="15" t="s">
        <v>63</v>
      </c>
    </row>
    <row r="17" spans="1:13" x14ac:dyDescent="0.2">
      <c r="B17" s="41" t="s">
        <v>2</v>
      </c>
      <c r="C17" s="42"/>
      <c r="D17" s="42"/>
      <c r="E17" s="42"/>
      <c r="F17" s="41" t="s">
        <v>3</v>
      </c>
      <c r="G17" s="42"/>
      <c r="H17" s="42"/>
      <c r="I17" s="42"/>
      <c r="J17" s="41" t="s">
        <v>4</v>
      </c>
      <c r="K17" s="42"/>
      <c r="L17" s="42"/>
      <c r="M17" s="43"/>
    </row>
    <row r="18" spans="1:13" ht="15" x14ac:dyDescent="0.25">
      <c r="A18" s="16" t="s">
        <v>5</v>
      </c>
      <c r="B18" s="17" t="s">
        <v>6</v>
      </c>
      <c r="C18" s="18" t="s">
        <v>7</v>
      </c>
      <c r="D18" s="18" t="s">
        <v>8</v>
      </c>
      <c r="E18" s="18" t="s">
        <v>9</v>
      </c>
      <c r="F18" s="17" t="s">
        <v>6</v>
      </c>
      <c r="G18" s="18" t="s">
        <v>7</v>
      </c>
      <c r="H18" s="18" t="s">
        <v>8</v>
      </c>
      <c r="I18" s="18" t="s">
        <v>9</v>
      </c>
      <c r="J18" s="17" t="s">
        <v>6</v>
      </c>
      <c r="K18" s="18" t="s">
        <v>7</v>
      </c>
      <c r="L18" s="18" t="s">
        <v>8</v>
      </c>
      <c r="M18" s="19" t="s">
        <v>9</v>
      </c>
    </row>
    <row r="19" spans="1:13" x14ac:dyDescent="0.2">
      <c r="A19" s="20" t="s">
        <v>10</v>
      </c>
      <c r="B19" s="21">
        <v>0</v>
      </c>
      <c r="C19" s="22">
        <v>0</v>
      </c>
      <c r="D19" s="22">
        <v>0</v>
      </c>
      <c r="E19" s="22">
        <v>0</v>
      </c>
      <c r="F19" s="21">
        <v>83.262</v>
      </c>
      <c r="G19" s="22">
        <v>13.111000000000001</v>
      </c>
      <c r="H19" s="22">
        <v>0</v>
      </c>
      <c r="I19" s="22">
        <v>-26.916</v>
      </c>
      <c r="J19" s="21">
        <v>120.95099999999999</v>
      </c>
      <c r="K19" s="22">
        <v>0</v>
      </c>
      <c r="L19" s="22">
        <v>0</v>
      </c>
      <c r="M19" s="23">
        <v>-0.49299999999999999</v>
      </c>
    </row>
    <row r="20" spans="1:13" x14ac:dyDescent="0.2">
      <c r="A20" s="24" t="s">
        <v>11</v>
      </c>
      <c r="B20" s="25">
        <v>0</v>
      </c>
      <c r="C20" s="26">
        <v>0</v>
      </c>
      <c r="D20" s="26">
        <v>0</v>
      </c>
      <c r="E20" s="26">
        <v>0</v>
      </c>
      <c r="F20" s="25">
        <v>117.807</v>
      </c>
      <c r="G20" s="26">
        <v>5.0730000000000004</v>
      </c>
      <c r="H20" s="26">
        <v>0</v>
      </c>
      <c r="I20" s="26">
        <v>-39.363999999999997</v>
      </c>
      <c r="J20" s="25">
        <v>167.42699999999999</v>
      </c>
      <c r="K20" s="26">
        <v>0</v>
      </c>
      <c r="L20" s="26">
        <v>0</v>
      </c>
      <c r="M20" s="27">
        <v>-13.712999999999999</v>
      </c>
    </row>
    <row r="21" spans="1:13" x14ac:dyDescent="0.2">
      <c r="A21" s="24" t="s">
        <v>12</v>
      </c>
      <c r="B21" s="25">
        <v>0.55300000000000005</v>
      </c>
      <c r="C21" s="26">
        <v>0</v>
      </c>
      <c r="D21" s="26">
        <v>0</v>
      </c>
      <c r="E21" s="26">
        <v>-0.188</v>
      </c>
      <c r="F21" s="25">
        <v>124.004</v>
      </c>
      <c r="G21" s="26">
        <v>3.3620000000000001</v>
      </c>
      <c r="H21" s="26">
        <v>0</v>
      </c>
      <c r="I21" s="26">
        <v>-40.137999999999998</v>
      </c>
      <c r="J21" s="25">
        <v>165.99600000000001</v>
      </c>
      <c r="K21" s="26">
        <v>0</v>
      </c>
      <c r="L21" s="26">
        <v>0</v>
      </c>
      <c r="M21" s="27">
        <v>-3.569</v>
      </c>
    </row>
    <row r="22" spans="1:13" x14ac:dyDescent="0.2">
      <c r="A22" s="24" t="s">
        <v>13</v>
      </c>
      <c r="B22" s="25">
        <v>0</v>
      </c>
      <c r="C22" s="26">
        <v>0</v>
      </c>
      <c r="D22" s="28">
        <v>0</v>
      </c>
      <c r="E22" s="26">
        <v>0</v>
      </c>
      <c r="F22" s="25">
        <v>88.019000000000005</v>
      </c>
      <c r="G22" s="26">
        <v>1.502</v>
      </c>
      <c r="H22" s="26">
        <v>0</v>
      </c>
      <c r="I22" s="26">
        <v>26.504000000000001</v>
      </c>
      <c r="J22" s="25">
        <v>33.1</v>
      </c>
      <c r="K22" s="26">
        <v>0</v>
      </c>
      <c r="L22" s="26">
        <v>0</v>
      </c>
      <c r="M22" s="27">
        <v>6.8000000000000005E-2</v>
      </c>
    </row>
    <row r="23" spans="1:13" x14ac:dyDescent="0.2">
      <c r="A23" s="24" t="s">
        <v>14</v>
      </c>
      <c r="B23" s="25">
        <v>5.8000000000000003E-2</v>
      </c>
      <c r="C23" s="26">
        <v>0</v>
      </c>
      <c r="D23" s="26">
        <v>0</v>
      </c>
      <c r="E23" s="26">
        <v>2.9000000000000001E-2</v>
      </c>
      <c r="F23" s="25">
        <v>337.697</v>
      </c>
      <c r="G23" s="26">
        <v>5.4039999999999999</v>
      </c>
      <c r="H23" s="26">
        <v>0</v>
      </c>
      <c r="I23" s="26">
        <v>14.361000000000001</v>
      </c>
      <c r="J23" s="25">
        <v>30.004000000000001</v>
      </c>
      <c r="K23" s="26">
        <v>0</v>
      </c>
      <c r="L23" s="26">
        <v>0</v>
      </c>
      <c r="M23" s="27">
        <v>4.4809999999999999</v>
      </c>
    </row>
    <row r="24" spans="1:13" x14ac:dyDescent="0.2">
      <c r="A24" s="24" t="s">
        <v>15</v>
      </c>
      <c r="B24" s="25">
        <v>1.6E-2</v>
      </c>
      <c r="C24" s="26">
        <v>0</v>
      </c>
      <c r="D24" s="26">
        <v>0</v>
      </c>
      <c r="E24" s="26">
        <v>-8.0000000000000002E-3</v>
      </c>
      <c r="F24" s="25">
        <v>25.981999999999999</v>
      </c>
      <c r="G24" s="26">
        <v>12.586</v>
      </c>
      <c r="H24" s="26">
        <v>0</v>
      </c>
      <c r="I24" s="26">
        <v>-53.311</v>
      </c>
      <c r="J24" s="25">
        <v>446.86500000000001</v>
      </c>
      <c r="K24" s="26">
        <v>5.0540000000000003</v>
      </c>
      <c r="L24" s="26">
        <v>0</v>
      </c>
      <c r="M24" s="27">
        <v>5.1630000000000003</v>
      </c>
    </row>
    <row r="25" spans="1:13" x14ac:dyDescent="0.2">
      <c r="A25" s="24" t="s">
        <v>16</v>
      </c>
      <c r="B25" s="25">
        <v>0</v>
      </c>
      <c r="C25" s="26">
        <v>0</v>
      </c>
      <c r="D25" s="26">
        <v>0</v>
      </c>
      <c r="E25" s="26">
        <v>0</v>
      </c>
      <c r="F25" s="25">
        <v>79.022000000000006</v>
      </c>
      <c r="G25" s="26">
        <v>32.154000000000003</v>
      </c>
      <c r="H25" s="26">
        <v>0</v>
      </c>
      <c r="I25" s="26">
        <v>-30.96</v>
      </c>
      <c r="J25" s="25">
        <v>141.95699999999999</v>
      </c>
      <c r="K25" s="26">
        <v>0.97599999999999998</v>
      </c>
      <c r="L25" s="26">
        <v>0</v>
      </c>
      <c r="M25" s="27">
        <v>-0.77700000000000002</v>
      </c>
    </row>
    <row r="26" spans="1:13" x14ac:dyDescent="0.2">
      <c r="A26" s="24" t="s">
        <v>17</v>
      </c>
      <c r="B26" s="25">
        <v>0</v>
      </c>
      <c r="C26" s="26">
        <v>0</v>
      </c>
      <c r="D26" s="26">
        <v>0</v>
      </c>
      <c r="E26" s="26">
        <v>0</v>
      </c>
      <c r="F26" s="25">
        <v>165.90799999999999</v>
      </c>
      <c r="G26" s="26">
        <v>84.978999999999999</v>
      </c>
      <c r="H26" s="26">
        <v>0</v>
      </c>
      <c r="I26" s="26">
        <v>46.183999999999997</v>
      </c>
      <c r="J26" s="25">
        <v>375.99400000000003</v>
      </c>
      <c r="K26" s="26">
        <v>2.1549999999999998</v>
      </c>
      <c r="L26" s="26">
        <v>3.5249999999999999</v>
      </c>
      <c r="M26" s="27">
        <v>9.1620000000000008</v>
      </c>
    </row>
    <row r="27" spans="1:13" x14ac:dyDescent="0.2">
      <c r="A27" s="29" t="s">
        <v>18</v>
      </c>
      <c r="B27" s="30">
        <v>0.24199999999999999</v>
      </c>
      <c r="C27" s="31">
        <v>0</v>
      </c>
      <c r="D27" s="31">
        <v>0</v>
      </c>
      <c r="E27" s="31">
        <v>0.29599999999999999</v>
      </c>
      <c r="F27" s="30">
        <v>141.94800000000001</v>
      </c>
      <c r="G27" s="31">
        <v>107.182</v>
      </c>
      <c r="H27" s="31">
        <v>0</v>
      </c>
      <c r="I27" s="31">
        <v>48.05</v>
      </c>
      <c r="J27" s="30">
        <v>139.63200000000001</v>
      </c>
      <c r="K27" s="31">
        <v>0</v>
      </c>
      <c r="L27" s="31">
        <v>0</v>
      </c>
      <c r="M27" s="32">
        <v>6.1719999999999997</v>
      </c>
    </row>
    <row r="28" spans="1:13" x14ac:dyDescent="0.2">
      <c r="A28" s="16" t="s">
        <v>19</v>
      </c>
      <c r="B28" s="33">
        <f>SUM(B19:B27)</f>
        <v>0.86900000000000011</v>
      </c>
      <c r="C28" s="34">
        <f>SUM(C19:C27)</f>
        <v>0</v>
      </c>
      <c r="D28" s="34">
        <f>SUM(D19:D27)</f>
        <v>0</v>
      </c>
      <c r="E28" s="34">
        <f t="shared" ref="E28:M28" si="3">SUM(E19:E27)</f>
        <v>0.12899999999999998</v>
      </c>
      <c r="F28" s="33">
        <f t="shared" si="3"/>
        <v>1163.6490000000001</v>
      </c>
      <c r="G28" s="34">
        <f t="shared" si="3"/>
        <v>265.35300000000001</v>
      </c>
      <c r="H28" s="34">
        <f t="shared" si="3"/>
        <v>0</v>
      </c>
      <c r="I28" s="34">
        <f t="shared" si="3"/>
        <v>-55.590000000000018</v>
      </c>
      <c r="J28" s="33">
        <f t="shared" si="3"/>
        <v>1621.9260000000004</v>
      </c>
      <c r="K28" s="34">
        <f t="shared" si="3"/>
        <v>8.1850000000000005</v>
      </c>
      <c r="L28" s="34">
        <f t="shared" si="3"/>
        <v>3.5249999999999999</v>
      </c>
      <c r="M28" s="35">
        <f t="shared" si="3"/>
        <v>6.4940000000000042</v>
      </c>
    </row>
    <row r="31" spans="1:13" ht="15" x14ac:dyDescent="0.2">
      <c r="A31" s="15" t="s">
        <v>64</v>
      </c>
    </row>
    <row r="32" spans="1:13" x14ac:dyDescent="0.2">
      <c r="B32" s="41" t="s">
        <v>2</v>
      </c>
      <c r="C32" s="42"/>
      <c r="D32" s="42"/>
      <c r="E32" s="42"/>
      <c r="F32" s="41" t="s">
        <v>3</v>
      </c>
      <c r="G32" s="42"/>
      <c r="H32" s="42"/>
      <c r="I32" s="42"/>
      <c r="J32" s="41" t="s">
        <v>4</v>
      </c>
      <c r="K32" s="42"/>
      <c r="L32" s="42"/>
      <c r="M32" s="43"/>
    </row>
    <row r="33" spans="1:13" ht="15" x14ac:dyDescent="0.25">
      <c r="A33" s="36" t="s">
        <v>5</v>
      </c>
      <c r="B33" s="17" t="s">
        <v>6</v>
      </c>
      <c r="C33" s="18" t="s">
        <v>7</v>
      </c>
      <c r="D33" s="18" t="s">
        <v>8</v>
      </c>
      <c r="E33" s="18" t="s">
        <v>9</v>
      </c>
      <c r="F33" s="17" t="s">
        <v>6</v>
      </c>
      <c r="G33" s="18" t="s">
        <v>7</v>
      </c>
      <c r="H33" s="18" t="s">
        <v>8</v>
      </c>
      <c r="I33" s="18" t="s">
        <v>9</v>
      </c>
      <c r="J33" s="17" t="s">
        <v>6</v>
      </c>
      <c r="K33" s="18" t="s">
        <v>7</v>
      </c>
      <c r="L33" s="18" t="s">
        <v>8</v>
      </c>
      <c r="M33" s="19" t="s">
        <v>9</v>
      </c>
    </row>
    <row r="34" spans="1:13" x14ac:dyDescent="0.2">
      <c r="A34" s="37" t="s">
        <v>10</v>
      </c>
      <c r="B34" s="21">
        <v>0</v>
      </c>
      <c r="C34" s="22">
        <v>0</v>
      </c>
      <c r="D34" s="22">
        <v>0</v>
      </c>
      <c r="E34" s="22">
        <v>0</v>
      </c>
      <c r="F34" s="21">
        <v>0</v>
      </c>
      <c r="G34" s="22">
        <v>0</v>
      </c>
      <c r="H34" s="22">
        <v>0</v>
      </c>
      <c r="I34" s="22">
        <v>0</v>
      </c>
      <c r="J34" s="21">
        <v>0</v>
      </c>
      <c r="K34" s="22">
        <v>0</v>
      </c>
      <c r="L34" s="22">
        <v>0</v>
      </c>
      <c r="M34" s="23">
        <v>0</v>
      </c>
    </row>
    <row r="35" spans="1:13" x14ac:dyDescent="0.2">
      <c r="A35" s="38" t="s">
        <v>11</v>
      </c>
      <c r="B35" s="25">
        <v>0</v>
      </c>
      <c r="C35" s="26">
        <v>0</v>
      </c>
      <c r="D35" s="26">
        <v>0</v>
      </c>
      <c r="E35" s="26">
        <v>0</v>
      </c>
      <c r="F35" s="25">
        <v>0</v>
      </c>
      <c r="G35" s="26">
        <v>0</v>
      </c>
      <c r="H35" s="26">
        <v>0</v>
      </c>
      <c r="I35" s="26">
        <v>0</v>
      </c>
      <c r="J35" s="25">
        <v>0</v>
      </c>
      <c r="K35" s="26">
        <v>0</v>
      </c>
      <c r="L35" s="26">
        <v>0</v>
      </c>
      <c r="M35" s="27">
        <v>0</v>
      </c>
    </row>
    <row r="36" spans="1:13" x14ac:dyDescent="0.2">
      <c r="A36" s="38" t="s">
        <v>12</v>
      </c>
      <c r="B36" s="25">
        <v>0</v>
      </c>
      <c r="C36" s="26">
        <v>0</v>
      </c>
      <c r="D36" s="26">
        <v>0</v>
      </c>
      <c r="E36" s="26">
        <v>0</v>
      </c>
      <c r="F36" s="25">
        <v>1.6970000000000001</v>
      </c>
      <c r="G36" s="26">
        <v>0</v>
      </c>
      <c r="H36" s="26">
        <v>0</v>
      </c>
      <c r="I36" s="26">
        <v>-6.0510000000000002</v>
      </c>
      <c r="J36" s="25">
        <v>4.6840000000000002</v>
      </c>
      <c r="K36" s="26">
        <v>0</v>
      </c>
      <c r="L36" s="26">
        <v>0</v>
      </c>
      <c r="M36" s="27">
        <v>0</v>
      </c>
    </row>
    <row r="37" spans="1:13" x14ac:dyDescent="0.2">
      <c r="A37" s="38" t="s">
        <v>13</v>
      </c>
      <c r="B37" s="25">
        <v>0</v>
      </c>
      <c r="C37" s="26">
        <v>0</v>
      </c>
      <c r="D37" s="28">
        <v>0</v>
      </c>
      <c r="E37" s="26">
        <v>0</v>
      </c>
      <c r="F37" s="25">
        <v>0</v>
      </c>
      <c r="G37" s="26">
        <v>0</v>
      </c>
      <c r="H37" s="26">
        <v>0</v>
      </c>
      <c r="I37" s="26">
        <v>0</v>
      </c>
      <c r="J37" s="25">
        <v>0</v>
      </c>
      <c r="K37" s="26">
        <v>0</v>
      </c>
      <c r="L37" s="26">
        <v>0</v>
      </c>
      <c r="M37" s="27">
        <v>0</v>
      </c>
    </row>
    <row r="38" spans="1:13" x14ac:dyDescent="0.2">
      <c r="A38" s="38" t="s">
        <v>14</v>
      </c>
      <c r="B38" s="25">
        <v>0</v>
      </c>
      <c r="C38" s="26">
        <v>0</v>
      </c>
      <c r="D38" s="26">
        <v>0</v>
      </c>
      <c r="E38" s="26">
        <v>0</v>
      </c>
      <c r="F38" s="25">
        <v>0</v>
      </c>
      <c r="G38" s="26">
        <v>0</v>
      </c>
      <c r="H38" s="26">
        <v>0</v>
      </c>
      <c r="I38" s="26">
        <v>0</v>
      </c>
      <c r="J38" s="25">
        <v>0</v>
      </c>
      <c r="K38" s="26">
        <v>0</v>
      </c>
      <c r="L38" s="26">
        <v>0</v>
      </c>
      <c r="M38" s="27">
        <v>0</v>
      </c>
    </row>
    <row r="39" spans="1:13" x14ac:dyDescent="0.2">
      <c r="A39" s="38" t="s">
        <v>15</v>
      </c>
      <c r="B39" s="25">
        <v>0</v>
      </c>
      <c r="C39" s="26">
        <v>0</v>
      </c>
      <c r="D39" s="26">
        <v>0</v>
      </c>
      <c r="E39" s="26">
        <v>0</v>
      </c>
      <c r="F39" s="25">
        <v>2.4820000000000002</v>
      </c>
      <c r="G39" s="26">
        <v>4.0000000000000001E-3</v>
      </c>
      <c r="H39" s="26">
        <v>0</v>
      </c>
      <c r="I39" s="26">
        <v>0.59799999999999998</v>
      </c>
      <c r="J39" s="25">
        <v>15.335000000000001</v>
      </c>
      <c r="K39" s="26">
        <v>0</v>
      </c>
      <c r="L39" s="26">
        <v>0</v>
      </c>
      <c r="M39" s="27">
        <v>1.7999999999999999E-2</v>
      </c>
    </row>
    <row r="40" spans="1:13" x14ac:dyDescent="0.2">
      <c r="A40" s="38" t="s">
        <v>16</v>
      </c>
      <c r="B40" s="25">
        <v>8.2000000000000003E-2</v>
      </c>
      <c r="C40" s="26">
        <v>0</v>
      </c>
      <c r="D40" s="26">
        <v>0</v>
      </c>
      <c r="E40" s="26">
        <v>0</v>
      </c>
      <c r="F40" s="25">
        <v>9.3140000000000001</v>
      </c>
      <c r="G40" s="26">
        <v>2.9119999999999999</v>
      </c>
      <c r="H40" s="26">
        <v>0</v>
      </c>
      <c r="I40" s="26">
        <v>11.117000000000001</v>
      </c>
      <c r="J40" s="25">
        <v>22.663</v>
      </c>
      <c r="K40" s="26">
        <v>0</v>
      </c>
      <c r="L40" s="26">
        <v>0</v>
      </c>
      <c r="M40" s="27">
        <v>35.421999999999997</v>
      </c>
    </row>
    <row r="41" spans="1:13" x14ac:dyDescent="0.2">
      <c r="A41" s="38" t="s">
        <v>17</v>
      </c>
      <c r="B41" s="25">
        <v>0</v>
      </c>
      <c r="C41" s="26">
        <v>0</v>
      </c>
      <c r="D41" s="26">
        <v>0</v>
      </c>
      <c r="E41" s="26">
        <v>0</v>
      </c>
      <c r="F41" s="25">
        <v>2.8610000000000002</v>
      </c>
      <c r="G41" s="26">
        <v>1.2989999999999999</v>
      </c>
      <c r="H41" s="26">
        <v>0</v>
      </c>
      <c r="I41" s="26">
        <v>5.6769999999999996</v>
      </c>
      <c r="J41" s="25">
        <v>88.988</v>
      </c>
      <c r="K41" s="26">
        <v>24.984999999999999</v>
      </c>
      <c r="L41" s="26">
        <v>0</v>
      </c>
      <c r="M41" s="27">
        <v>4.2889999999999997</v>
      </c>
    </row>
    <row r="42" spans="1:13" x14ac:dyDescent="0.2">
      <c r="A42" s="39" t="s">
        <v>18</v>
      </c>
      <c r="B42" s="30">
        <v>0.745</v>
      </c>
      <c r="C42" s="31">
        <v>0</v>
      </c>
      <c r="D42" s="31">
        <v>0</v>
      </c>
      <c r="E42" s="31">
        <v>0</v>
      </c>
      <c r="F42" s="30">
        <v>0</v>
      </c>
      <c r="G42" s="31">
        <v>0</v>
      </c>
      <c r="H42" s="31">
        <v>0</v>
      </c>
      <c r="I42" s="31">
        <v>0</v>
      </c>
      <c r="J42" s="30">
        <v>0</v>
      </c>
      <c r="K42" s="31">
        <v>0</v>
      </c>
      <c r="L42" s="31">
        <v>0</v>
      </c>
      <c r="M42" s="32">
        <v>0</v>
      </c>
    </row>
    <row r="43" spans="1:13" x14ac:dyDescent="0.2">
      <c r="A43" s="16" t="s">
        <v>19</v>
      </c>
      <c r="B43" s="33">
        <f>SUM(B34:B42)</f>
        <v>0.82699999999999996</v>
      </c>
      <c r="C43" s="34">
        <f>SUM(C34:C42)</f>
        <v>0</v>
      </c>
      <c r="D43" s="34">
        <f>SUM(D34:D42)</f>
        <v>0</v>
      </c>
      <c r="E43" s="34">
        <f t="shared" ref="E43:M43" si="4">SUM(E34:E42)</f>
        <v>0</v>
      </c>
      <c r="F43" s="33">
        <f t="shared" si="4"/>
        <v>16.353999999999999</v>
      </c>
      <c r="G43" s="34">
        <f t="shared" si="4"/>
        <v>4.2149999999999999</v>
      </c>
      <c r="H43" s="34">
        <f t="shared" si="4"/>
        <v>0</v>
      </c>
      <c r="I43" s="34">
        <f t="shared" si="4"/>
        <v>11.341000000000001</v>
      </c>
      <c r="J43" s="33">
        <f t="shared" si="4"/>
        <v>131.67000000000002</v>
      </c>
      <c r="K43" s="34">
        <f t="shared" si="4"/>
        <v>24.984999999999999</v>
      </c>
      <c r="L43" s="34">
        <f t="shared" si="4"/>
        <v>0</v>
      </c>
      <c r="M43" s="35">
        <f t="shared" si="4"/>
        <v>39.728999999999999</v>
      </c>
    </row>
    <row r="46" spans="1:13" ht="15" x14ac:dyDescent="0.2">
      <c r="A46" s="40" t="s">
        <v>20</v>
      </c>
    </row>
    <row r="47" spans="1:13" x14ac:dyDescent="0.2">
      <c r="A47" s="14" t="s">
        <v>21</v>
      </c>
    </row>
    <row r="48" spans="1:13" x14ac:dyDescent="0.2">
      <c r="A48" s="14" t="s">
        <v>22</v>
      </c>
    </row>
    <row r="49" spans="1:13" x14ac:dyDescent="0.2">
      <c r="A49" s="14" t="s">
        <v>23</v>
      </c>
    </row>
    <row r="50" spans="1:13" x14ac:dyDescent="0.2">
      <c r="A50" s="44" t="s">
        <v>24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</sheetData>
  <mergeCells count="10">
    <mergeCell ref="B32:E32"/>
    <mergeCell ref="F32:I32"/>
    <mergeCell ref="J32:M32"/>
    <mergeCell ref="A50:M50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6384" width="11.42578125" style="14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65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31</v>
      </c>
    </row>
    <row r="9" spans="1:13" x14ac:dyDescent="0.2">
      <c r="B9" s="41" t="s">
        <v>2</v>
      </c>
      <c r="C9" s="42"/>
      <c r="D9" s="42"/>
      <c r="E9" s="42"/>
      <c r="F9" s="41" t="s">
        <v>3</v>
      </c>
      <c r="G9" s="42"/>
      <c r="H9" s="42"/>
      <c r="I9" s="42"/>
      <c r="J9" s="41" t="s">
        <v>4</v>
      </c>
      <c r="K9" s="42"/>
      <c r="L9" s="42"/>
      <c r="M9" s="43"/>
    </row>
    <row r="10" spans="1:13" ht="15" x14ac:dyDescent="0.25">
      <c r="A10" s="16" t="s">
        <v>34</v>
      </c>
      <c r="B10" s="17" t="s">
        <v>6</v>
      </c>
      <c r="C10" s="18" t="s">
        <v>7</v>
      </c>
      <c r="D10" s="18" t="s">
        <v>8</v>
      </c>
      <c r="E10" s="18" t="s">
        <v>9</v>
      </c>
      <c r="F10" s="17" t="s">
        <v>6</v>
      </c>
      <c r="G10" s="18" t="s">
        <v>7</v>
      </c>
      <c r="H10" s="18" t="s">
        <v>8</v>
      </c>
      <c r="I10" s="18" t="s">
        <v>9</v>
      </c>
      <c r="J10" s="17" t="s">
        <v>6</v>
      </c>
      <c r="K10" s="18" t="s">
        <v>7</v>
      </c>
      <c r="L10" s="18" t="s">
        <v>8</v>
      </c>
      <c r="M10" s="19" t="s">
        <v>9</v>
      </c>
    </row>
    <row r="11" spans="1:13" x14ac:dyDescent="0.2">
      <c r="A11" s="20" t="s">
        <v>26</v>
      </c>
      <c r="B11" s="21">
        <f t="shared" ref="B11:M11" si="0">B28</f>
        <v>804.19200000000001</v>
      </c>
      <c r="C11" s="22">
        <f t="shared" si="0"/>
        <v>289.80599999999998</v>
      </c>
      <c r="D11" s="22">
        <f t="shared" si="0"/>
        <v>0</v>
      </c>
      <c r="E11" s="22">
        <f t="shared" si="0"/>
        <v>-37.878999999999998</v>
      </c>
      <c r="F11" s="21">
        <f t="shared" si="0"/>
        <v>2338.9089999999997</v>
      </c>
      <c r="G11" s="22">
        <f t="shared" si="0"/>
        <v>34.376000000000005</v>
      </c>
      <c r="H11" s="22">
        <f t="shared" si="0"/>
        <v>0</v>
      </c>
      <c r="I11" s="22">
        <f t="shared" si="0"/>
        <v>749.08100000000002</v>
      </c>
      <c r="J11" s="21">
        <f t="shared" si="0"/>
        <v>197.44100000000003</v>
      </c>
      <c r="K11" s="22">
        <f t="shared" si="0"/>
        <v>7.5999999999999998E-2</v>
      </c>
      <c r="L11" s="22">
        <f t="shared" si="0"/>
        <v>0</v>
      </c>
      <c r="M11" s="23">
        <f t="shared" si="0"/>
        <v>0.14299999999999999</v>
      </c>
    </row>
    <row r="12" spans="1:13" x14ac:dyDescent="0.2">
      <c r="A12" s="24" t="s">
        <v>27</v>
      </c>
      <c r="B12" s="25">
        <f t="shared" ref="B12:M12" si="1">B43</f>
        <v>75.063000000000002</v>
      </c>
      <c r="C12" s="26">
        <f t="shared" si="1"/>
        <v>12.449999999999998</v>
      </c>
      <c r="D12" s="26">
        <f t="shared" si="1"/>
        <v>0</v>
      </c>
      <c r="E12" s="26">
        <f t="shared" si="1"/>
        <v>41.220999999999997</v>
      </c>
      <c r="F12" s="25">
        <f t="shared" si="1"/>
        <v>91.254999999999995</v>
      </c>
      <c r="G12" s="26">
        <f t="shared" si="1"/>
        <v>11.455</v>
      </c>
      <c r="H12" s="26">
        <f t="shared" si="1"/>
        <v>52.6</v>
      </c>
      <c r="I12" s="26">
        <f t="shared" si="1"/>
        <v>29.844000000000001</v>
      </c>
      <c r="J12" s="25">
        <f t="shared" si="1"/>
        <v>18.638999999999999</v>
      </c>
      <c r="K12" s="26">
        <f t="shared" si="1"/>
        <v>0</v>
      </c>
      <c r="L12" s="26">
        <f t="shared" si="1"/>
        <v>0</v>
      </c>
      <c r="M12" s="27">
        <f t="shared" si="1"/>
        <v>0</v>
      </c>
    </row>
    <row r="13" spans="1:13" x14ac:dyDescent="0.2">
      <c r="A13" s="16" t="s">
        <v>19</v>
      </c>
      <c r="B13" s="33">
        <f t="shared" ref="B13:M13" si="2">SUM(B11:B12)</f>
        <v>879.255</v>
      </c>
      <c r="C13" s="34">
        <f t="shared" si="2"/>
        <v>302.25599999999997</v>
      </c>
      <c r="D13" s="34">
        <f t="shared" si="2"/>
        <v>0</v>
      </c>
      <c r="E13" s="34">
        <f t="shared" si="2"/>
        <v>3.3419999999999987</v>
      </c>
      <c r="F13" s="33">
        <f t="shared" si="2"/>
        <v>2430.1639999999998</v>
      </c>
      <c r="G13" s="34">
        <f t="shared" si="2"/>
        <v>45.831000000000003</v>
      </c>
      <c r="H13" s="34">
        <f t="shared" si="2"/>
        <v>52.6</v>
      </c>
      <c r="I13" s="34">
        <f t="shared" si="2"/>
        <v>778.92500000000007</v>
      </c>
      <c r="J13" s="33">
        <f t="shared" si="2"/>
        <v>216.08000000000004</v>
      </c>
      <c r="K13" s="34">
        <f t="shared" si="2"/>
        <v>7.5999999999999998E-2</v>
      </c>
      <c r="L13" s="34">
        <f t="shared" si="2"/>
        <v>0</v>
      </c>
      <c r="M13" s="35">
        <f t="shared" si="2"/>
        <v>0.14299999999999999</v>
      </c>
    </row>
    <row r="16" spans="1:13" ht="15" x14ac:dyDescent="0.2">
      <c r="A16" s="15" t="s">
        <v>32</v>
      </c>
    </row>
    <row r="17" spans="1:13" x14ac:dyDescent="0.2">
      <c r="B17" s="41" t="s">
        <v>2</v>
      </c>
      <c r="C17" s="42"/>
      <c r="D17" s="42"/>
      <c r="E17" s="42"/>
      <c r="F17" s="41" t="s">
        <v>3</v>
      </c>
      <c r="G17" s="42"/>
      <c r="H17" s="42"/>
      <c r="I17" s="42"/>
      <c r="J17" s="41" t="s">
        <v>4</v>
      </c>
      <c r="K17" s="42"/>
      <c r="L17" s="42"/>
      <c r="M17" s="43"/>
    </row>
    <row r="18" spans="1:13" ht="15" x14ac:dyDescent="0.25">
      <c r="A18" s="16" t="s">
        <v>5</v>
      </c>
      <c r="B18" s="17" t="s">
        <v>6</v>
      </c>
      <c r="C18" s="18" t="s">
        <v>7</v>
      </c>
      <c r="D18" s="18" t="s">
        <v>8</v>
      </c>
      <c r="E18" s="18" t="s">
        <v>9</v>
      </c>
      <c r="F18" s="17" t="s">
        <v>6</v>
      </c>
      <c r="G18" s="18" t="s">
        <v>7</v>
      </c>
      <c r="H18" s="18" t="s">
        <v>8</v>
      </c>
      <c r="I18" s="18" t="s">
        <v>9</v>
      </c>
      <c r="J18" s="17" t="s">
        <v>6</v>
      </c>
      <c r="K18" s="18" t="s">
        <v>7</v>
      </c>
      <c r="L18" s="18" t="s">
        <v>8</v>
      </c>
      <c r="M18" s="19" t="s">
        <v>9</v>
      </c>
    </row>
    <row r="19" spans="1:13" x14ac:dyDescent="0.2">
      <c r="A19" s="20" t="s">
        <v>10</v>
      </c>
      <c r="B19" s="21">
        <v>38.213000000000001</v>
      </c>
      <c r="C19" s="22">
        <v>7.0339999999999998</v>
      </c>
      <c r="D19" s="22">
        <v>0</v>
      </c>
      <c r="E19" s="22">
        <v>15.426</v>
      </c>
      <c r="F19" s="21">
        <v>236.899</v>
      </c>
      <c r="G19" s="22">
        <v>0</v>
      </c>
      <c r="H19" s="22">
        <v>0</v>
      </c>
      <c r="I19" s="22">
        <v>0.216</v>
      </c>
      <c r="J19" s="21">
        <v>0</v>
      </c>
      <c r="K19" s="22">
        <v>0</v>
      </c>
      <c r="L19" s="22">
        <v>0</v>
      </c>
      <c r="M19" s="23">
        <v>0</v>
      </c>
    </row>
    <row r="20" spans="1:13" x14ac:dyDescent="0.2">
      <c r="A20" s="24" t="s">
        <v>11</v>
      </c>
      <c r="B20" s="25">
        <v>120.642</v>
      </c>
      <c r="C20" s="26">
        <v>6.7919999999999998</v>
      </c>
      <c r="D20" s="26">
        <v>0</v>
      </c>
      <c r="E20" s="26">
        <v>-79.2</v>
      </c>
      <c r="F20" s="25">
        <v>368.33699999999999</v>
      </c>
      <c r="G20" s="26">
        <v>0</v>
      </c>
      <c r="H20" s="26">
        <v>0</v>
      </c>
      <c r="I20" s="26">
        <v>1.95</v>
      </c>
      <c r="J20" s="25">
        <v>58.292000000000002</v>
      </c>
      <c r="K20" s="26">
        <v>0</v>
      </c>
      <c r="L20" s="26">
        <v>0</v>
      </c>
      <c r="M20" s="27">
        <v>0.14299999999999999</v>
      </c>
    </row>
    <row r="21" spans="1:13" x14ac:dyDescent="0.2">
      <c r="A21" s="24" t="s">
        <v>12</v>
      </c>
      <c r="B21" s="25">
        <v>54.674999999999997</v>
      </c>
      <c r="C21" s="26">
        <v>13.692</v>
      </c>
      <c r="D21" s="26">
        <v>0</v>
      </c>
      <c r="E21" s="26">
        <v>1.6559999999999999</v>
      </c>
      <c r="F21" s="25">
        <v>205.54499999999999</v>
      </c>
      <c r="G21" s="26">
        <v>16.106000000000002</v>
      </c>
      <c r="H21" s="26">
        <v>0</v>
      </c>
      <c r="I21" s="26">
        <v>663.86900000000003</v>
      </c>
      <c r="J21" s="25">
        <v>74.813000000000002</v>
      </c>
      <c r="K21" s="26">
        <v>0</v>
      </c>
      <c r="L21" s="26">
        <v>0</v>
      </c>
      <c r="M21" s="27">
        <v>0</v>
      </c>
    </row>
    <row r="22" spans="1:13" x14ac:dyDescent="0.2">
      <c r="A22" s="24" t="s">
        <v>13</v>
      </c>
      <c r="B22" s="25">
        <v>33.313000000000002</v>
      </c>
      <c r="C22" s="26">
        <v>3.3069999999999999</v>
      </c>
      <c r="D22" s="28">
        <v>0</v>
      </c>
      <c r="E22" s="26">
        <v>11.988</v>
      </c>
      <c r="F22" s="25">
        <v>78.150000000000006</v>
      </c>
      <c r="G22" s="26">
        <v>0</v>
      </c>
      <c r="H22" s="26">
        <v>0</v>
      </c>
      <c r="I22" s="26">
        <v>8.1000000000000003E-2</v>
      </c>
      <c r="J22" s="25">
        <v>0</v>
      </c>
      <c r="K22" s="26">
        <v>0</v>
      </c>
      <c r="L22" s="26">
        <v>0</v>
      </c>
      <c r="M22" s="27">
        <v>0</v>
      </c>
    </row>
    <row r="23" spans="1:13" x14ac:dyDescent="0.2">
      <c r="A23" s="24" t="s">
        <v>14</v>
      </c>
      <c r="B23" s="25">
        <v>99.805000000000007</v>
      </c>
      <c r="C23" s="26">
        <v>3.8170000000000002</v>
      </c>
      <c r="D23" s="26">
        <v>0</v>
      </c>
      <c r="E23" s="26">
        <v>60.820999999999998</v>
      </c>
      <c r="F23" s="25">
        <v>386.596</v>
      </c>
      <c r="G23" s="26">
        <v>0.27700000000000002</v>
      </c>
      <c r="H23" s="26">
        <v>0</v>
      </c>
      <c r="I23" s="26">
        <v>19.832999999999998</v>
      </c>
      <c r="J23" s="25">
        <v>0</v>
      </c>
      <c r="K23" s="26">
        <v>0</v>
      </c>
      <c r="L23" s="26">
        <v>0</v>
      </c>
      <c r="M23" s="27">
        <v>0</v>
      </c>
    </row>
    <row r="24" spans="1:13" x14ac:dyDescent="0.2">
      <c r="A24" s="24" t="s">
        <v>15</v>
      </c>
      <c r="B24" s="25">
        <v>120.639</v>
      </c>
      <c r="C24" s="26">
        <v>22.96</v>
      </c>
      <c r="D24" s="26">
        <v>0</v>
      </c>
      <c r="E24" s="26">
        <v>-9.4079999999999995</v>
      </c>
      <c r="F24" s="25">
        <v>138.875</v>
      </c>
      <c r="G24" s="26">
        <v>2.6829999999999998</v>
      </c>
      <c r="H24" s="26">
        <v>0</v>
      </c>
      <c r="I24" s="26">
        <v>8.5999999999999993E-2</v>
      </c>
      <c r="J24" s="25">
        <v>4.1669999999999998</v>
      </c>
      <c r="K24" s="26">
        <v>7.5999999999999998E-2</v>
      </c>
      <c r="L24" s="26">
        <v>0</v>
      </c>
      <c r="M24" s="27">
        <v>0</v>
      </c>
    </row>
    <row r="25" spans="1:13" x14ac:dyDescent="0.2">
      <c r="A25" s="24" t="s">
        <v>16</v>
      </c>
      <c r="B25" s="25">
        <v>44.804000000000002</v>
      </c>
      <c r="C25" s="26">
        <v>25.204999999999998</v>
      </c>
      <c r="D25" s="26">
        <v>0</v>
      </c>
      <c r="E25" s="26">
        <v>-11.696999999999999</v>
      </c>
      <c r="F25" s="25">
        <v>271.46300000000002</v>
      </c>
      <c r="G25" s="26">
        <v>1.246</v>
      </c>
      <c r="H25" s="26">
        <v>0</v>
      </c>
      <c r="I25" s="26">
        <v>66.727000000000004</v>
      </c>
      <c r="J25" s="25">
        <v>0</v>
      </c>
      <c r="K25" s="26">
        <v>0</v>
      </c>
      <c r="L25" s="26">
        <v>0</v>
      </c>
      <c r="M25" s="27">
        <v>0</v>
      </c>
    </row>
    <row r="26" spans="1:13" x14ac:dyDescent="0.2">
      <c r="A26" s="24" t="s">
        <v>17</v>
      </c>
      <c r="B26" s="25">
        <v>173.21600000000001</v>
      </c>
      <c r="C26" s="26">
        <v>86.144999999999996</v>
      </c>
      <c r="D26" s="26">
        <v>0</v>
      </c>
      <c r="E26" s="26">
        <v>-85.823999999999998</v>
      </c>
      <c r="F26" s="25">
        <v>386.48899999999998</v>
      </c>
      <c r="G26" s="26">
        <v>14.064</v>
      </c>
      <c r="H26" s="26">
        <v>0</v>
      </c>
      <c r="I26" s="26">
        <v>-4.1130000000000004</v>
      </c>
      <c r="J26" s="25">
        <v>60.168999999999997</v>
      </c>
      <c r="K26" s="26">
        <v>0</v>
      </c>
      <c r="L26" s="26">
        <v>0</v>
      </c>
      <c r="M26" s="27">
        <v>0</v>
      </c>
    </row>
    <row r="27" spans="1:13" x14ac:dyDescent="0.2">
      <c r="A27" s="29" t="s">
        <v>18</v>
      </c>
      <c r="B27" s="30">
        <v>118.88500000000001</v>
      </c>
      <c r="C27" s="31">
        <v>120.854</v>
      </c>
      <c r="D27" s="31">
        <v>0</v>
      </c>
      <c r="E27" s="31">
        <v>58.359000000000002</v>
      </c>
      <c r="F27" s="30">
        <v>266.55500000000001</v>
      </c>
      <c r="G27" s="31">
        <v>0</v>
      </c>
      <c r="H27" s="31">
        <v>0</v>
      </c>
      <c r="I27" s="31">
        <v>0.432</v>
      </c>
      <c r="J27" s="30">
        <v>0</v>
      </c>
      <c r="K27" s="31">
        <v>0</v>
      </c>
      <c r="L27" s="31">
        <v>0</v>
      </c>
      <c r="M27" s="32">
        <v>0</v>
      </c>
    </row>
    <row r="28" spans="1:13" x14ac:dyDescent="0.2">
      <c r="A28" s="16" t="s">
        <v>19</v>
      </c>
      <c r="B28" s="33">
        <f>SUM(B19:B27)</f>
        <v>804.19200000000001</v>
      </c>
      <c r="C28" s="34">
        <f>SUM(C19:C27)</f>
        <v>289.80599999999998</v>
      </c>
      <c r="D28" s="34">
        <f>SUM(D19:D27)</f>
        <v>0</v>
      </c>
      <c r="E28" s="34">
        <f t="shared" ref="E28:M28" si="3">SUM(E19:E27)</f>
        <v>-37.878999999999998</v>
      </c>
      <c r="F28" s="33">
        <f t="shared" si="3"/>
        <v>2338.9089999999997</v>
      </c>
      <c r="G28" s="34">
        <f t="shared" si="3"/>
        <v>34.376000000000005</v>
      </c>
      <c r="H28" s="34">
        <f t="shared" si="3"/>
        <v>0</v>
      </c>
      <c r="I28" s="34">
        <f t="shared" si="3"/>
        <v>749.08100000000002</v>
      </c>
      <c r="J28" s="33">
        <f t="shared" si="3"/>
        <v>197.44100000000003</v>
      </c>
      <c r="K28" s="34">
        <f t="shared" si="3"/>
        <v>7.5999999999999998E-2</v>
      </c>
      <c r="L28" s="34">
        <f t="shared" si="3"/>
        <v>0</v>
      </c>
      <c r="M28" s="35">
        <f t="shared" si="3"/>
        <v>0.14299999999999999</v>
      </c>
    </row>
    <row r="31" spans="1:13" ht="15" x14ac:dyDescent="0.2">
      <c r="A31" s="15" t="s">
        <v>33</v>
      </c>
    </row>
    <row r="32" spans="1:13" x14ac:dyDescent="0.2">
      <c r="B32" s="41" t="s">
        <v>2</v>
      </c>
      <c r="C32" s="42"/>
      <c r="D32" s="42"/>
      <c r="E32" s="42"/>
      <c r="F32" s="41" t="s">
        <v>3</v>
      </c>
      <c r="G32" s="42"/>
      <c r="H32" s="42"/>
      <c r="I32" s="42"/>
      <c r="J32" s="41" t="s">
        <v>4</v>
      </c>
      <c r="K32" s="42"/>
      <c r="L32" s="42"/>
      <c r="M32" s="43"/>
    </row>
    <row r="33" spans="1:13" ht="15" x14ac:dyDescent="0.25">
      <c r="A33" s="36" t="s">
        <v>5</v>
      </c>
      <c r="B33" s="17" t="s">
        <v>6</v>
      </c>
      <c r="C33" s="18" t="s">
        <v>7</v>
      </c>
      <c r="D33" s="18" t="s">
        <v>8</v>
      </c>
      <c r="E33" s="18" t="s">
        <v>9</v>
      </c>
      <c r="F33" s="17" t="s">
        <v>6</v>
      </c>
      <c r="G33" s="18" t="s">
        <v>7</v>
      </c>
      <c r="H33" s="18" t="s">
        <v>8</v>
      </c>
      <c r="I33" s="18" t="s">
        <v>9</v>
      </c>
      <c r="J33" s="17" t="s">
        <v>6</v>
      </c>
      <c r="K33" s="18" t="s">
        <v>7</v>
      </c>
      <c r="L33" s="18" t="s">
        <v>8</v>
      </c>
      <c r="M33" s="19" t="s">
        <v>9</v>
      </c>
    </row>
    <row r="34" spans="1:13" x14ac:dyDescent="0.2">
      <c r="A34" s="37" t="s">
        <v>10</v>
      </c>
      <c r="B34" s="21">
        <v>0</v>
      </c>
      <c r="C34" s="22">
        <v>0</v>
      </c>
      <c r="D34" s="22">
        <v>0</v>
      </c>
      <c r="E34" s="22">
        <v>0</v>
      </c>
      <c r="F34" s="21">
        <v>0</v>
      </c>
      <c r="G34" s="22">
        <v>0</v>
      </c>
      <c r="H34" s="22">
        <v>0</v>
      </c>
      <c r="I34" s="22">
        <v>0</v>
      </c>
      <c r="J34" s="21">
        <v>0</v>
      </c>
      <c r="K34" s="22">
        <v>0</v>
      </c>
      <c r="L34" s="22">
        <v>0</v>
      </c>
      <c r="M34" s="23">
        <v>0</v>
      </c>
    </row>
    <row r="35" spans="1:13" x14ac:dyDescent="0.2">
      <c r="A35" s="38" t="s">
        <v>11</v>
      </c>
      <c r="B35" s="25">
        <v>0</v>
      </c>
      <c r="C35" s="26">
        <v>0</v>
      </c>
      <c r="D35" s="26">
        <v>0</v>
      </c>
      <c r="E35" s="26">
        <v>0</v>
      </c>
      <c r="F35" s="25">
        <v>0</v>
      </c>
      <c r="G35" s="26">
        <v>0</v>
      </c>
      <c r="H35" s="26">
        <v>0</v>
      </c>
      <c r="I35" s="26">
        <v>0</v>
      </c>
      <c r="J35" s="25">
        <v>0</v>
      </c>
      <c r="K35" s="26">
        <v>0</v>
      </c>
      <c r="L35" s="26">
        <v>0</v>
      </c>
      <c r="M35" s="27">
        <v>0</v>
      </c>
    </row>
    <row r="36" spans="1:13" x14ac:dyDescent="0.2">
      <c r="A36" s="38" t="s">
        <v>12</v>
      </c>
      <c r="B36" s="25">
        <v>4.476</v>
      </c>
      <c r="C36" s="26">
        <v>0</v>
      </c>
      <c r="D36" s="26">
        <v>0</v>
      </c>
      <c r="E36" s="26">
        <v>-2.93</v>
      </c>
      <c r="F36" s="25">
        <v>2.2930000000000001</v>
      </c>
      <c r="G36" s="26">
        <v>0</v>
      </c>
      <c r="H36" s="26">
        <v>0</v>
      </c>
      <c r="I36" s="26">
        <v>0</v>
      </c>
      <c r="J36" s="25">
        <v>0</v>
      </c>
      <c r="K36" s="26">
        <v>0</v>
      </c>
      <c r="L36" s="26">
        <v>0</v>
      </c>
      <c r="M36" s="27">
        <v>0</v>
      </c>
    </row>
    <row r="37" spans="1:13" x14ac:dyDescent="0.2">
      <c r="A37" s="38" t="s">
        <v>13</v>
      </c>
      <c r="B37" s="25">
        <v>0</v>
      </c>
      <c r="C37" s="26">
        <v>0</v>
      </c>
      <c r="D37" s="28">
        <v>0</v>
      </c>
      <c r="E37" s="26">
        <v>0</v>
      </c>
      <c r="F37" s="25">
        <v>0.622</v>
      </c>
      <c r="G37" s="26">
        <v>0</v>
      </c>
      <c r="H37" s="26">
        <v>0</v>
      </c>
      <c r="I37" s="26">
        <v>0</v>
      </c>
      <c r="J37" s="25">
        <v>0</v>
      </c>
      <c r="K37" s="26">
        <v>0</v>
      </c>
      <c r="L37" s="26">
        <v>0</v>
      </c>
      <c r="M37" s="27">
        <v>0</v>
      </c>
    </row>
    <row r="38" spans="1:13" x14ac:dyDescent="0.2">
      <c r="A38" s="38" t="s">
        <v>14</v>
      </c>
      <c r="B38" s="25">
        <v>0</v>
      </c>
      <c r="C38" s="26">
        <v>0</v>
      </c>
      <c r="D38" s="26">
        <v>0</v>
      </c>
      <c r="E38" s="26">
        <v>0</v>
      </c>
      <c r="F38" s="25">
        <v>0</v>
      </c>
      <c r="G38" s="26">
        <v>0</v>
      </c>
      <c r="H38" s="26">
        <v>0</v>
      </c>
      <c r="I38" s="26">
        <v>0</v>
      </c>
      <c r="J38" s="25">
        <v>0</v>
      </c>
      <c r="K38" s="26">
        <v>0</v>
      </c>
      <c r="L38" s="26">
        <v>0</v>
      </c>
      <c r="M38" s="27">
        <v>0</v>
      </c>
    </row>
    <row r="39" spans="1:13" x14ac:dyDescent="0.2">
      <c r="A39" s="38" t="s">
        <v>15</v>
      </c>
      <c r="B39" s="25">
        <v>23.384</v>
      </c>
      <c r="C39" s="26">
        <v>0</v>
      </c>
      <c r="D39" s="26">
        <v>0</v>
      </c>
      <c r="E39" s="26">
        <v>2.6640000000000001</v>
      </c>
      <c r="F39" s="25">
        <v>9.2260000000000009</v>
      </c>
      <c r="G39" s="26">
        <v>0</v>
      </c>
      <c r="H39" s="26">
        <v>0</v>
      </c>
      <c r="I39" s="26">
        <v>0</v>
      </c>
      <c r="J39" s="25">
        <v>0</v>
      </c>
      <c r="K39" s="26">
        <v>0</v>
      </c>
      <c r="L39" s="26">
        <v>0</v>
      </c>
      <c r="M39" s="27">
        <v>0</v>
      </c>
    </row>
    <row r="40" spans="1:13" x14ac:dyDescent="0.2">
      <c r="A40" s="38" t="s">
        <v>16</v>
      </c>
      <c r="B40" s="25">
        <v>5.2190000000000003</v>
      </c>
      <c r="C40" s="26">
        <v>0.79</v>
      </c>
      <c r="D40" s="26">
        <v>0</v>
      </c>
      <c r="E40" s="26">
        <v>2.3069999999999999</v>
      </c>
      <c r="F40" s="25">
        <v>20.937999999999999</v>
      </c>
      <c r="G40" s="26">
        <v>0.87</v>
      </c>
      <c r="H40" s="26">
        <v>0</v>
      </c>
      <c r="I40" s="26">
        <v>9.1</v>
      </c>
      <c r="J40" s="25">
        <v>0</v>
      </c>
      <c r="K40" s="26">
        <v>0</v>
      </c>
      <c r="L40" s="26">
        <v>0</v>
      </c>
      <c r="M40" s="27">
        <v>0</v>
      </c>
    </row>
    <row r="41" spans="1:13" x14ac:dyDescent="0.2">
      <c r="A41" s="38" t="s">
        <v>17</v>
      </c>
      <c r="B41" s="25">
        <v>40.869</v>
      </c>
      <c r="C41" s="26">
        <v>11.635999999999999</v>
      </c>
      <c r="D41" s="26">
        <v>0</v>
      </c>
      <c r="E41" s="26">
        <v>39.18</v>
      </c>
      <c r="F41" s="25">
        <v>58.112000000000002</v>
      </c>
      <c r="G41" s="26">
        <v>10.585000000000001</v>
      </c>
      <c r="H41" s="26">
        <v>52.6</v>
      </c>
      <c r="I41" s="26">
        <v>20.744</v>
      </c>
      <c r="J41" s="25">
        <v>18.638999999999999</v>
      </c>
      <c r="K41" s="26">
        <v>0</v>
      </c>
      <c r="L41" s="26">
        <v>0</v>
      </c>
      <c r="M41" s="27">
        <v>0</v>
      </c>
    </row>
    <row r="42" spans="1:13" x14ac:dyDescent="0.2">
      <c r="A42" s="39" t="s">
        <v>18</v>
      </c>
      <c r="B42" s="30">
        <v>1.115</v>
      </c>
      <c r="C42" s="31">
        <v>2.4E-2</v>
      </c>
      <c r="D42" s="31">
        <v>0</v>
      </c>
      <c r="E42" s="31">
        <v>0</v>
      </c>
      <c r="F42" s="30">
        <v>6.4000000000000001E-2</v>
      </c>
      <c r="G42" s="31">
        <v>0</v>
      </c>
      <c r="H42" s="31">
        <v>0</v>
      </c>
      <c r="I42" s="31">
        <v>0</v>
      </c>
      <c r="J42" s="30">
        <v>0</v>
      </c>
      <c r="K42" s="31">
        <v>0</v>
      </c>
      <c r="L42" s="31">
        <v>0</v>
      </c>
      <c r="M42" s="32">
        <v>0</v>
      </c>
    </row>
    <row r="43" spans="1:13" x14ac:dyDescent="0.2">
      <c r="A43" s="16" t="s">
        <v>19</v>
      </c>
      <c r="B43" s="33">
        <f>SUM(B34:B42)</f>
        <v>75.063000000000002</v>
      </c>
      <c r="C43" s="34">
        <f>SUM(C34:C42)</f>
        <v>12.449999999999998</v>
      </c>
      <c r="D43" s="34">
        <f>SUM(D34:D42)</f>
        <v>0</v>
      </c>
      <c r="E43" s="34">
        <f t="shared" ref="E43:M43" si="4">SUM(E34:E42)</f>
        <v>41.220999999999997</v>
      </c>
      <c r="F43" s="33">
        <f t="shared" si="4"/>
        <v>91.254999999999995</v>
      </c>
      <c r="G43" s="34">
        <f t="shared" si="4"/>
        <v>11.455</v>
      </c>
      <c r="H43" s="34">
        <f t="shared" si="4"/>
        <v>52.6</v>
      </c>
      <c r="I43" s="34">
        <f t="shared" si="4"/>
        <v>29.844000000000001</v>
      </c>
      <c r="J43" s="33">
        <f t="shared" si="4"/>
        <v>18.638999999999999</v>
      </c>
      <c r="K43" s="34">
        <f t="shared" si="4"/>
        <v>0</v>
      </c>
      <c r="L43" s="34">
        <f t="shared" si="4"/>
        <v>0</v>
      </c>
      <c r="M43" s="35">
        <f t="shared" si="4"/>
        <v>0</v>
      </c>
    </row>
    <row r="46" spans="1:13" ht="15" x14ac:dyDescent="0.2">
      <c r="A46" s="40" t="s">
        <v>20</v>
      </c>
    </row>
    <row r="47" spans="1:13" x14ac:dyDescent="0.2">
      <c r="A47" s="14" t="s">
        <v>21</v>
      </c>
    </row>
    <row r="48" spans="1:13" x14ac:dyDescent="0.2">
      <c r="A48" s="14" t="s">
        <v>22</v>
      </c>
    </row>
    <row r="49" spans="1:13" x14ac:dyDescent="0.2">
      <c r="A49" s="14" t="s">
        <v>23</v>
      </c>
    </row>
    <row r="50" spans="1:13" x14ac:dyDescent="0.2">
      <c r="A50" s="44" t="s">
        <v>24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</sheetData>
  <mergeCells count="10">
    <mergeCell ref="B9:E9"/>
    <mergeCell ref="F9:I9"/>
    <mergeCell ref="J9:M9"/>
    <mergeCell ref="A50:M50"/>
    <mergeCell ref="B17:E17"/>
    <mergeCell ref="F17:I17"/>
    <mergeCell ref="J17:M17"/>
    <mergeCell ref="B32:E32"/>
    <mergeCell ref="F32:I32"/>
    <mergeCell ref="J32:M3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6384" width="11.42578125" style="14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65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35</v>
      </c>
    </row>
    <row r="9" spans="1:13" x14ac:dyDescent="0.2">
      <c r="B9" s="41" t="s">
        <v>2</v>
      </c>
      <c r="C9" s="42"/>
      <c r="D9" s="42"/>
      <c r="E9" s="42"/>
      <c r="F9" s="41" t="s">
        <v>3</v>
      </c>
      <c r="G9" s="42"/>
      <c r="H9" s="42"/>
      <c r="I9" s="42"/>
      <c r="J9" s="41" t="s">
        <v>4</v>
      </c>
      <c r="K9" s="42"/>
      <c r="L9" s="42"/>
      <c r="M9" s="43"/>
    </row>
    <row r="10" spans="1:13" ht="15" x14ac:dyDescent="0.25">
      <c r="A10" s="16" t="s">
        <v>34</v>
      </c>
      <c r="B10" s="17" t="s">
        <v>6</v>
      </c>
      <c r="C10" s="18" t="s">
        <v>7</v>
      </c>
      <c r="D10" s="18" t="s">
        <v>8</v>
      </c>
      <c r="E10" s="18" t="s">
        <v>9</v>
      </c>
      <c r="F10" s="17" t="s">
        <v>6</v>
      </c>
      <c r="G10" s="18" t="s">
        <v>7</v>
      </c>
      <c r="H10" s="18" t="s">
        <v>8</v>
      </c>
      <c r="I10" s="18" t="s">
        <v>9</v>
      </c>
      <c r="J10" s="17" t="s">
        <v>6</v>
      </c>
      <c r="K10" s="18" t="s">
        <v>7</v>
      </c>
      <c r="L10" s="18" t="s">
        <v>8</v>
      </c>
      <c r="M10" s="19" t="s">
        <v>9</v>
      </c>
    </row>
    <row r="11" spans="1:13" x14ac:dyDescent="0.2">
      <c r="A11" s="20" t="s">
        <v>26</v>
      </c>
      <c r="B11" s="21">
        <f t="shared" ref="B11:M11" si="0">B28</f>
        <v>680.75000000000011</v>
      </c>
      <c r="C11" s="22">
        <f t="shared" si="0"/>
        <v>273.94400000000002</v>
      </c>
      <c r="D11" s="22">
        <f t="shared" si="0"/>
        <v>0</v>
      </c>
      <c r="E11" s="22">
        <f t="shared" si="0"/>
        <v>88.82</v>
      </c>
      <c r="F11" s="21">
        <f t="shared" si="0"/>
        <v>2284.3249999999998</v>
      </c>
      <c r="G11" s="22">
        <f t="shared" si="0"/>
        <v>10.163</v>
      </c>
      <c r="H11" s="22">
        <f t="shared" si="0"/>
        <v>0.01</v>
      </c>
      <c r="I11" s="22">
        <f t="shared" si="0"/>
        <v>673.31100000000004</v>
      </c>
      <c r="J11" s="21">
        <f t="shared" si="0"/>
        <v>392.96699999999998</v>
      </c>
      <c r="K11" s="22">
        <f t="shared" si="0"/>
        <v>0.01</v>
      </c>
      <c r="L11" s="22">
        <f t="shared" si="0"/>
        <v>0</v>
      </c>
      <c r="M11" s="23">
        <f t="shared" si="0"/>
        <v>-13.765000000000001</v>
      </c>
    </row>
    <row r="12" spans="1:13" x14ac:dyDescent="0.2">
      <c r="A12" s="24" t="s">
        <v>27</v>
      </c>
      <c r="B12" s="25">
        <f t="shared" ref="B12:M12" si="1">B43</f>
        <v>42.035999999999994</v>
      </c>
      <c r="C12" s="26">
        <f t="shared" si="1"/>
        <v>13.098000000000001</v>
      </c>
      <c r="D12" s="26">
        <f t="shared" si="1"/>
        <v>0</v>
      </c>
      <c r="E12" s="26">
        <f t="shared" si="1"/>
        <v>-5.2839999999999989</v>
      </c>
      <c r="F12" s="25">
        <f t="shared" si="1"/>
        <v>148.739</v>
      </c>
      <c r="G12" s="26">
        <f t="shared" si="1"/>
        <v>15.141999999999999</v>
      </c>
      <c r="H12" s="26">
        <f t="shared" si="1"/>
        <v>0</v>
      </c>
      <c r="I12" s="26">
        <f t="shared" si="1"/>
        <v>83.308999999999997</v>
      </c>
      <c r="J12" s="25">
        <f t="shared" si="1"/>
        <v>42.74</v>
      </c>
      <c r="K12" s="26">
        <f t="shared" si="1"/>
        <v>0</v>
      </c>
      <c r="L12" s="26">
        <f t="shared" si="1"/>
        <v>0</v>
      </c>
      <c r="M12" s="27">
        <f t="shared" si="1"/>
        <v>0</v>
      </c>
    </row>
    <row r="13" spans="1:13" x14ac:dyDescent="0.2">
      <c r="A13" s="16" t="s">
        <v>19</v>
      </c>
      <c r="B13" s="33">
        <f t="shared" ref="B13:M13" si="2">SUM(B11:B12)</f>
        <v>722.78600000000006</v>
      </c>
      <c r="C13" s="34">
        <f t="shared" si="2"/>
        <v>287.04200000000003</v>
      </c>
      <c r="D13" s="34">
        <f t="shared" si="2"/>
        <v>0</v>
      </c>
      <c r="E13" s="34">
        <f t="shared" si="2"/>
        <v>83.536000000000001</v>
      </c>
      <c r="F13" s="33">
        <f t="shared" si="2"/>
        <v>2433.0639999999999</v>
      </c>
      <c r="G13" s="34">
        <f t="shared" si="2"/>
        <v>25.305</v>
      </c>
      <c r="H13" s="34">
        <f t="shared" si="2"/>
        <v>0.01</v>
      </c>
      <c r="I13" s="34">
        <f t="shared" si="2"/>
        <v>756.62</v>
      </c>
      <c r="J13" s="33">
        <f t="shared" si="2"/>
        <v>435.70699999999999</v>
      </c>
      <c r="K13" s="34">
        <f t="shared" si="2"/>
        <v>0.01</v>
      </c>
      <c r="L13" s="34">
        <f t="shared" si="2"/>
        <v>0</v>
      </c>
      <c r="M13" s="35">
        <f t="shared" si="2"/>
        <v>-13.765000000000001</v>
      </c>
    </row>
    <row r="16" spans="1:13" ht="15" x14ac:dyDescent="0.2">
      <c r="A16" s="15" t="s">
        <v>36</v>
      </c>
    </row>
    <row r="17" spans="1:13" x14ac:dyDescent="0.2">
      <c r="B17" s="41" t="s">
        <v>2</v>
      </c>
      <c r="C17" s="42"/>
      <c r="D17" s="42"/>
      <c r="E17" s="42"/>
      <c r="F17" s="41" t="s">
        <v>3</v>
      </c>
      <c r="G17" s="42"/>
      <c r="H17" s="42"/>
      <c r="I17" s="42"/>
      <c r="J17" s="41" t="s">
        <v>4</v>
      </c>
      <c r="K17" s="42"/>
      <c r="L17" s="42"/>
      <c r="M17" s="43"/>
    </row>
    <row r="18" spans="1:13" ht="15" x14ac:dyDescent="0.25">
      <c r="A18" s="16" t="s">
        <v>5</v>
      </c>
      <c r="B18" s="17" t="s">
        <v>6</v>
      </c>
      <c r="C18" s="18" t="s">
        <v>7</v>
      </c>
      <c r="D18" s="18" t="s">
        <v>8</v>
      </c>
      <c r="E18" s="18" t="s">
        <v>9</v>
      </c>
      <c r="F18" s="17" t="s">
        <v>6</v>
      </c>
      <c r="G18" s="18" t="s">
        <v>7</v>
      </c>
      <c r="H18" s="18" t="s">
        <v>8</v>
      </c>
      <c r="I18" s="18" t="s">
        <v>9</v>
      </c>
      <c r="J18" s="17" t="s">
        <v>6</v>
      </c>
      <c r="K18" s="18" t="s">
        <v>7</v>
      </c>
      <c r="L18" s="18" t="s">
        <v>8</v>
      </c>
      <c r="M18" s="19" t="s">
        <v>9</v>
      </c>
    </row>
    <row r="19" spans="1:13" x14ac:dyDescent="0.2">
      <c r="A19" s="20" t="s">
        <v>10</v>
      </c>
      <c r="B19" s="21">
        <v>34.040999999999997</v>
      </c>
      <c r="C19" s="22">
        <v>7.8579999999999997</v>
      </c>
      <c r="D19" s="22">
        <v>0</v>
      </c>
      <c r="E19" s="22">
        <v>32.414000000000001</v>
      </c>
      <c r="F19" s="21">
        <v>300.67200000000003</v>
      </c>
      <c r="G19" s="22">
        <v>0</v>
      </c>
      <c r="H19" s="22">
        <v>0</v>
      </c>
      <c r="I19" s="22">
        <v>0.67900000000000005</v>
      </c>
      <c r="J19" s="21">
        <v>0</v>
      </c>
      <c r="K19" s="22">
        <v>0</v>
      </c>
      <c r="L19" s="22">
        <v>0</v>
      </c>
      <c r="M19" s="23">
        <v>0</v>
      </c>
    </row>
    <row r="20" spans="1:13" x14ac:dyDescent="0.2">
      <c r="A20" s="24" t="s">
        <v>11</v>
      </c>
      <c r="B20" s="25">
        <v>72.563999999999993</v>
      </c>
      <c r="C20" s="26">
        <v>9.9030000000000005</v>
      </c>
      <c r="D20" s="26">
        <v>0</v>
      </c>
      <c r="E20" s="26">
        <v>-62.988999999999997</v>
      </c>
      <c r="F20" s="25">
        <v>313.27999999999997</v>
      </c>
      <c r="G20" s="26">
        <v>0</v>
      </c>
      <c r="H20" s="26">
        <v>0</v>
      </c>
      <c r="I20" s="26">
        <v>657.51499999999999</v>
      </c>
      <c r="J20" s="25">
        <v>21.658999999999999</v>
      </c>
      <c r="K20" s="26">
        <v>0</v>
      </c>
      <c r="L20" s="26">
        <v>0</v>
      </c>
      <c r="M20" s="27">
        <v>7.9000000000000001E-2</v>
      </c>
    </row>
    <row r="21" spans="1:13" x14ac:dyDescent="0.2">
      <c r="A21" s="24" t="s">
        <v>12</v>
      </c>
      <c r="B21" s="25">
        <v>50.244</v>
      </c>
      <c r="C21" s="26">
        <v>3.577</v>
      </c>
      <c r="D21" s="26">
        <v>0</v>
      </c>
      <c r="E21" s="26">
        <v>15.07</v>
      </c>
      <c r="F21" s="25">
        <v>183.524</v>
      </c>
      <c r="G21" s="26">
        <v>0.628</v>
      </c>
      <c r="H21" s="26">
        <v>0</v>
      </c>
      <c r="I21" s="26">
        <v>0.16</v>
      </c>
      <c r="J21" s="25">
        <v>65.334999999999994</v>
      </c>
      <c r="K21" s="26">
        <v>0</v>
      </c>
      <c r="L21" s="26">
        <v>0</v>
      </c>
      <c r="M21" s="27">
        <v>0</v>
      </c>
    </row>
    <row r="22" spans="1:13" x14ac:dyDescent="0.2">
      <c r="A22" s="24" t="s">
        <v>13</v>
      </c>
      <c r="B22" s="25">
        <v>51.686</v>
      </c>
      <c r="C22" s="26">
        <v>3.7330000000000001</v>
      </c>
      <c r="D22" s="28">
        <v>0</v>
      </c>
      <c r="E22" s="26">
        <v>-15.55</v>
      </c>
      <c r="F22" s="25">
        <v>55.616</v>
      </c>
      <c r="G22" s="26">
        <v>0.18</v>
      </c>
      <c r="H22" s="26">
        <v>0</v>
      </c>
      <c r="I22" s="26">
        <v>-10.284000000000001</v>
      </c>
      <c r="J22" s="25">
        <v>0</v>
      </c>
      <c r="K22" s="26">
        <v>0</v>
      </c>
      <c r="L22" s="26">
        <v>0</v>
      </c>
      <c r="M22" s="27">
        <v>0</v>
      </c>
    </row>
    <row r="23" spans="1:13" x14ac:dyDescent="0.2">
      <c r="A23" s="24" t="s">
        <v>14</v>
      </c>
      <c r="B23" s="25">
        <v>151.88200000000001</v>
      </c>
      <c r="C23" s="26">
        <v>1.508</v>
      </c>
      <c r="D23" s="26">
        <v>0</v>
      </c>
      <c r="E23" s="26">
        <v>65.373999999999995</v>
      </c>
      <c r="F23" s="25">
        <v>344.04599999999999</v>
      </c>
      <c r="G23" s="26">
        <v>0.13200000000000001</v>
      </c>
      <c r="H23" s="26">
        <v>0</v>
      </c>
      <c r="I23" s="26">
        <v>3.149</v>
      </c>
      <c r="J23" s="25">
        <v>3.5550000000000002</v>
      </c>
      <c r="K23" s="26">
        <v>0</v>
      </c>
      <c r="L23" s="26">
        <v>0</v>
      </c>
      <c r="M23" s="27">
        <v>0</v>
      </c>
    </row>
    <row r="24" spans="1:13" x14ac:dyDescent="0.2">
      <c r="A24" s="24" t="s">
        <v>15</v>
      </c>
      <c r="B24" s="25">
        <v>66.867999999999995</v>
      </c>
      <c r="C24" s="26">
        <v>1.8640000000000001</v>
      </c>
      <c r="D24" s="26">
        <v>0</v>
      </c>
      <c r="E24" s="26">
        <v>-0.45200000000000001</v>
      </c>
      <c r="F24" s="25">
        <v>148.078</v>
      </c>
      <c r="G24" s="26">
        <v>4.1109999999999998</v>
      </c>
      <c r="H24" s="26">
        <v>0</v>
      </c>
      <c r="I24" s="26">
        <v>5.7000000000000002E-2</v>
      </c>
      <c r="J24" s="25">
        <v>129.32900000000001</v>
      </c>
      <c r="K24" s="26">
        <v>0.01</v>
      </c>
      <c r="L24" s="26">
        <v>0</v>
      </c>
      <c r="M24" s="27">
        <v>6.0000000000000001E-3</v>
      </c>
    </row>
    <row r="25" spans="1:13" x14ac:dyDescent="0.2">
      <c r="A25" s="24" t="s">
        <v>16</v>
      </c>
      <c r="B25" s="25">
        <v>33.091999999999999</v>
      </c>
      <c r="C25" s="26">
        <v>34.747</v>
      </c>
      <c r="D25" s="26">
        <v>0</v>
      </c>
      <c r="E25" s="26">
        <v>34.226999999999997</v>
      </c>
      <c r="F25" s="25">
        <v>258.49</v>
      </c>
      <c r="G25" s="26">
        <v>0.78600000000000003</v>
      </c>
      <c r="H25" s="26">
        <v>0</v>
      </c>
      <c r="I25" s="26">
        <v>20.588999999999999</v>
      </c>
      <c r="J25" s="25">
        <v>6.3550000000000004</v>
      </c>
      <c r="K25" s="26">
        <v>0</v>
      </c>
      <c r="L25" s="26">
        <v>0</v>
      </c>
      <c r="M25" s="27">
        <v>0</v>
      </c>
    </row>
    <row r="26" spans="1:13" x14ac:dyDescent="0.2">
      <c r="A26" s="24" t="s">
        <v>17</v>
      </c>
      <c r="B26" s="25">
        <v>125.572</v>
      </c>
      <c r="C26" s="26">
        <v>103.203</v>
      </c>
      <c r="D26" s="26">
        <v>0</v>
      </c>
      <c r="E26" s="26">
        <v>-38.668999999999997</v>
      </c>
      <c r="F26" s="25">
        <v>514.94899999999996</v>
      </c>
      <c r="G26" s="26">
        <v>4.3259999999999996</v>
      </c>
      <c r="H26" s="26">
        <v>0.01</v>
      </c>
      <c r="I26" s="26">
        <v>-1.4999999999999999E-2</v>
      </c>
      <c r="J26" s="25">
        <v>164.37</v>
      </c>
      <c r="K26" s="26">
        <v>0</v>
      </c>
      <c r="L26" s="26">
        <v>0</v>
      </c>
      <c r="M26" s="27">
        <v>2E-3</v>
      </c>
    </row>
    <row r="27" spans="1:13" x14ac:dyDescent="0.2">
      <c r="A27" s="29" t="s">
        <v>18</v>
      </c>
      <c r="B27" s="30">
        <v>94.801000000000002</v>
      </c>
      <c r="C27" s="31">
        <v>107.551</v>
      </c>
      <c r="D27" s="31">
        <v>0</v>
      </c>
      <c r="E27" s="31">
        <v>59.395000000000003</v>
      </c>
      <c r="F27" s="30">
        <v>165.67</v>
      </c>
      <c r="G27" s="31">
        <v>0</v>
      </c>
      <c r="H27" s="31">
        <v>0</v>
      </c>
      <c r="I27" s="31">
        <v>1.4610000000000001</v>
      </c>
      <c r="J27" s="30">
        <v>2.3639999999999999</v>
      </c>
      <c r="K27" s="31">
        <v>0</v>
      </c>
      <c r="L27" s="31">
        <v>0</v>
      </c>
      <c r="M27" s="32">
        <v>-13.852</v>
      </c>
    </row>
    <row r="28" spans="1:13" x14ac:dyDescent="0.2">
      <c r="A28" s="16" t="s">
        <v>19</v>
      </c>
      <c r="B28" s="33">
        <f>SUM(B19:B27)</f>
        <v>680.75000000000011</v>
      </c>
      <c r="C28" s="34">
        <f>SUM(C19:C27)</f>
        <v>273.94400000000002</v>
      </c>
      <c r="D28" s="34">
        <f>SUM(D19:D27)</f>
        <v>0</v>
      </c>
      <c r="E28" s="34">
        <f t="shared" ref="E28:M28" si="3">SUM(E19:E27)</f>
        <v>88.82</v>
      </c>
      <c r="F28" s="33">
        <f t="shared" si="3"/>
        <v>2284.3249999999998</v>
      </c>
      <c r="G28" s="34">
        <f t="shared" si="3"/>
        <v>10.163</v>
      </c>
      <c r="H28" s="34">
        <f t="shared" si="3"/>
        <v>0.01</v>
      </c>
      <c r="I28" s="34">
        <f t="shared" si="3"/>
        <v>673.31100000000004</v>
      </c>
      <c r="J28" s="33">
        <f t="shared" si="3"/>
        <v>392.96699999999998</v>
      </c>
      <c r="K28" s="34">
        <f t="shared" si="3"/>
        <v>0.01</v>
      </c>
      <c r="L28" s="34">
        <f t="shared" si="3"/>
        <v>0</v>
      </c>
      <c r="M28" s="35">
        <f t="shared" si="3"/>
        <v>-13.765000000000001</v>
      </c>
    </row>
    <row r="31" spans="1:13" ht="15" x14ac:dyDescent="0.2">
      <c r="A31" s="15" t="s">
        <v>37</v>
      </c>
    </row>
    <row r="32" spans="1:13" x14ac:dyDescent="0.2">
      <c r="B32" s="41" t="s">
        <v>2</v>
      </c>
      <c r="C32" s="42"/>
      <c r="D32" s="42"/>
      <c r="E32" s="42"/>
      <c r="F32" s="41" t="s">
        <v>3</v>
      </c>
      <c r="G32" s="42"/>
      <c r="H32" s="42"/>
      <c r="I32" s="42"/>
      <c r="J32" s="41" t="s">
        <v>4</v>
      </c>
      <c r="K32" s="42"/>
      <c r="L32" s="42"/>
      <c r="M32" s="43"/>
    </row>
    <row r="33" spans="1:13" ht="15" x14ac:dyDescent="0.25">
      <c r="A33" s="36" t="s">
        <v>5</v>
      </c>
      <c r="B33" s="17" t="s">
        <v>6</v>
      </c>
      <c r="C33" s="18" t="s">
        <v>7</v>
      </c>
      <c r="D33" s="18" t="s">
        <v>8</v>
      </c>
      <c r="E33" s="18" t="s">
        <v>9</v>
      </c>
      <c r="F33" s="17" t="s">
        <v>6</v>
      </c>
      <c r="G33" s="18" t="s">
        <v>7</v>
      </c>
      <c r="H33" s="18" t="s">
        <v>8</v>
      </c>
      <c r="I33" s="18" t="s">
        <v>9</v>
      </c>
      <c r="J33" s="17" t="s">
        <v>6</v>
      </c>
      <c r="K33" s="18" t="s">
        <v>7</v>
      </c>
      <c r="L33" s="18" t="s">
        <v>8</v>
      </c>
      <c r="M33" s="19" t="s">
        <v>9</v>
      </c>
    </row>
    <row r="34" spans="1:13" x14ac:dyDescent="0.2">
      <c r="A34" s="37" t="s">
        <v>10</v>
      </c>
      <c r="B34" s="21">
        <v>0</v>
      </c>
      <c r="C34" s="22">
        <v>0</v>
      </c>
      <c r="D34" s="22">
        <v>0</v>
      </c>
      <c r="E34" s="22">
        <v>0</v>
      </c>
      <c r="F34" s="21">
        <v>0</v>
      </c>
      <c r="G34" s="22">
        <v>0</v>
      </c>
      <c r="H34" s="22">
        <v>0</v>
      </c>
      <c r="I34" s="22">
        <v>0</v>
      </c>
      <c r="J34" s="21">
        <v>0</v>
      </c>
      <c r="K34" s="22">
        <v>0</v>
      </c>
      <c r="L34" s="22">
        <v>0</v>
      </c>
      <c r="M34" s="23">
        <v>0</v>
      </c>
    </row>
    <row r="35" spans="1:13" x14ac:dyDescent="0.2">
      <c r="A35" s="38" t="s">
        <v>11</v>
      </c>
      <c r="B35" s="25">
        <v>0</v>
      </c>
      <c r="C35" s="26">
        <v>0</v>
      </c>
      <c r="D35" s="26">
        <v>0</v>
      </c>
      <c r="E35" s="26">
        <v>0</v>
      </c>
      <c r="F35" s="25">
        <v>0</v>
      </c>
      <c r="G35" s="26">
        <v>0</v>
      </c>
      <c r="H35" s="26">
        <v>0</v>
      </c>
      <c r="I35" s="26">
        <v>0</v>
      </c>
      <c r="J35" s="25">
        <v>0</v>
      </c>
      <c r="K35" s="26">
        <v>0</v>
      </c>
      <c r="L35" s="26">
        <v>0</v>
      </c>
      <c r="M35" s="27">
        <v>0</v>
      </c>
    </row>
    <row r="36" spans="1:13" x14ac:dyDescent="0.2">
      <c r="A36" s="38" t="s">
        <v>12</v>
      </c>
      <c r="B36" s="25">
        <v>3.0110000000000001</v>
      </c>
      <c r="C36" s="26">
        <v>0</v>
      </c>
      <c r="D36" s="26">
        <v>0</v>
      </c>
      <c r="E36" s="26">
        <v>5.7610000000000001</v>
      </c>
      <c r="F36" s="25">
        <v>2.8380000000000001</v>
      </c>
      <c r="G36" s="26">
        <v>0</v>
      </c>
      <c r="H36" s="26">
        <v>0</v>
      </c>
      <c r="I36" s="26">
        <v>0</v>
      </c>
      <c r="J36" s="25">
        <v>0</v>
      </c>
      <c r="K36" s="26">
        <v>0</v>
      </c>
      <c r="L36" s="26">
        <v>0</v>
      </c>
      <c r="M36" s="27">
        <v>0</v>
      </c>
    </row>
    <row r="37" spans="1:13" x14ac:dyDescent="0.2">
      <c r="A37" s="38" t="s">
        <v>13</v>
      </c>
      <c r="B37" s="25">
        <v>0</v>
      </c>
      <c r="C37" s="26">
        <v>0</v>
      </c>
      <c r="D37" s="28">
        <v>0</v>
      </c>
      <c r="E37" s="26">
        <v>0</v>
      </c>
      <c r="F37" s="25">
        <v>0.38</v>
      </c>
      <c r="G37" s="26">
        <v>0</v>
      </c>
      <c r="H37" s="26">
        <v>0</v>
      </c>
      <c r="I37" s="26">
        <v>0</v>
      </c>
      <c r="J37" s="25">
        <v>0</v>
      </c>
      <c r="K37" s="26">
        <v>0</v>
      </c>
      <c r="L37" s="26">
        <v>0</v>
      </c>
      <c r="M37" s="27">
        <v>0</v>
      </c>
    </row>
    <row r="38" spans="1:13" x14ac:dyDescent="0.2">
      <c r="A38" s="38" t="s">
        <v>14</v>
      </c>
      <c r="B38" s="25">
        <v>0</v>
      </c>
      <c r="C38" s="26">
        <v>0</v>
      </c>
      <c r="D38" s="26">
        <v>0</v>
      </c>
      <c r="E38" s="26">
        <v>0</v>
      </c>
      <c r="F38" s="25">
        <v>0</v>
      </c>
      <c r="G38" s="26">
        <v>0</v>
      </c>
      <c r="H38" s="26">
        <v>0</v>
      </c>
      <c r="I38" s="26">
        <v>0</v>
      </c>
      <c r="J38" s="25">
        <v>0</v>
      </c>
      <c r="K38" s="26">
        <v>0</v>
      </c>
      <c r="L38" s="26">
        <v>0</v>
      </c>
      <c r="M38" s="27">
        <v>0</v>
      </c>
    </row>
    <row r="39" spans="1:13" x14ac:dyDescent="0.2">
      <c r="A39" s="38" t="s">
        <v>15</v>
      </c>
      <c r="B39" s="25">
        <v>19.184000000000001</v>
      </c>
      <c r="C39" s="26">
        <v>0</v>
      </c>
      <c r="D39" s="26">
        <v>0</v>
      </c>
      <c r="E39" s="26">
        <v>3.8759999999999999</v>
      </c>
      <c r="F39" s="25">
        <v>21.189</v>
      </c>
      <c r="G39" s="26">
        <v>0</v>
      </c>
      <c r="H39" s="26">
        <v>0</v>
      </c>
      <c r="I39" s="26">
        <v>0</v>
      </c>
      <c r="J39" s="25">
        <v>0</v>
      </c>
      <c r="K39" s="26">
        <v>0</v>
      </c>
      <c r="L39" s="26">
        <v>0</v>
      </c>
      <c r="M39" s="27">
        <v>0</v>
      </c>
    </row>
    <row r="40" spans="1:13" x14ac:dyDescent="0.2">
      <c r="A40" s="38" t="s">
        <v>16</v>
      </c>
      <c r="B40" s="25">
        <v>1.7669999999999999</v>
      </c>
      <c r="C40" s="26">
        <v>0.92500000000000004</v>
      </c>
      <c r="D40" s="26">
        <v>0</v>
      </c>
      <c r="E40" s="26">
        <v>-27.838999999999999</v>
      </c>
      <c r="F40" s="25">
        <v>28.2</v>
      </c>
      <c r="G40" s="26">
        <v>0.67</v>
      </c>
      <c r="H40" s="26">
        <v>0</v>
      </c>
      <c r="I40" s="26">
        <v>79.5</v>
      </c>
      <c r="J40" s="25">
        <v>0</v>
      </c>
      <c r="K40" s="26">
        <v>0</v>
      </c>
      <c r="L40" s="26">
        <v>0</v>
      </c>
      <c r="M40" s="27">
        <v>0</v>
      </c>
    </row>
    <row r="41" spans="1:13" x14ac:dyDescent="0.2">
      <c r="A41" s="38" t="s">
        <v>17</v>
      </c>
      <c r="B41" s="25">
        <v>16.936</v>
      </c>
      <c r="C41" s="26">
        <v>12.173</v>
      </c>
      <c r="D41" s="26">
        <v>0</v>
      </c>
      <c r="E41" s="26">
        <v>12.917999999999999</v>
      </c>
      <c r="F41" s="25">
        <v>96.132000000000005</v>
      </c>
      <c r="G41" s="26">
        <v>14.472</v>
      </c>
      <c r="H41" s="26">
        <v>0</v>
      </c>
      <c r="I41" s="26">
        <v>3.8090000000000002</v>
      </c>
      <c r="J41" s="25">
        <v>42.74</v>
      </c>
      <c r="K41" s="26">
        <v>0</v>
      </c>
      <c r="L41" s="26">
        <v>0</v>
      </c>
      <c r="M41" s="27">
        <v>0</v>
      </c>
    </row>
    <row r="42" spans="1:13" x14ac:dyDescent="0.2">
      <c r="A42" s="39" t="s">
        <v>18</v>
      </c>
      <c r="B42" s="30">
        <v>1.1379999999999999</v>
      </c>
      <c r="C42" s="31">
        <v>0</v>
      </c>
      <c r="D42" s="31">
        <v>0</v>
      </c>
      <c r="E42" s="31">
        <v>0</v>
      </c>
      <c r="F42" s="30">
        <v>0</v>
      </c>
      <c r="G42" s="31">
        <v>0</v>
      </c>
      <c r="H42" s="31">
        <v>0</v>
      </c>
      <c r="I42" s="31">
        <v>0</v>
      </c>
      <c r="J42" s="30">
        <v>0</v>
      </c>
      <c r="K42" s="31">
        <v>0</v>
      </c>
      <c r="L42" s="31">
        <v>0</v>
      </c>
      <c r="M42" s="32">
        <v>0</v>
      </c>
    </row>
    <row r="43" spans="1:13" x14ac:dyDescent="0.2">
      <c r="A43" s="16" t="s">
        <v>19</v>
      </c>
      <c r="B43" s="33">
        <f>SUM(B34:B42)</f>
        <v>42.035999999999994</v>
      </c>
      <c r="C43" s="34">
        <f>SUM(C34:C42)</f>
        <v>13.098000000000001</v>
      </c>
      <c r="D43" s="34">
        <f>SUM(D34:D42)</f>
        <v>0</v>
      </c>
      <c r="E43" s="34">
        <f t="shared" ref="E43:M43" si="4">SUM(E34:E42)</f>
        <v>-5.2839999999999989</v>
      </c>
      <c r="F43" s="33">
        <f t="shared" si="4"/>
        <v>148.739</v>
      </c>
      <c r="G43" s="34">
        <f t="shared" si="4"/>
        <v>15.141999999999999</v>
      </c>
      <c r="H43" s="34">
        <f t="shared" si="4"/>
        <v>0</v>
      </c>
      <c r="I43" s="34">
        <f t="shared" si="4"/>
        <v>83.308999999999997</v>
      </c>
      <c r="J43" s="33">
        <f t="shared" si="4"/>
        <v>42.74</v>
      </c>
      <c r="K43" s="34">
        <f t="shared" si="4"/>
        <v>0</v>
      </c>
      <c r="L43" s="34">
        <f t="shared" si="4"/>
        <v>0</v>
      </c>
      <c r="M43" s="35">
        <f t="shared" si="4"/>
        <v>0</v>
      </c>
    </row>
    <row r="46" spans="1:13" ht="15" x14ac:dyDescent="0.2">
      <c r="A46" s="40" t="s">
        <v>20</v>
      </c>
    </row>
    <row r="47" spans="1:13" x14ac:dyDescent="0.2">
      <c r="A47" s="14" t="s">
        <v>21</v>
      </c>
    </row>
    <row r="48" spans="1:13" x14ac:dyDescent="0.2">
      <c r="A48" s="14" t="s">
        <v>22</v>
      </c>
    </row>
    <row r="49" spans="1:13" x14ac:dyDescent="0.2">
      <c r="A49" s="14" t="s">
        <v>23</v>
      </c>
    </row>
    <row r="50" spans="1:13" x14ac:dyDescent="0.2">
      <c r="A50" s="44" t="s">
        <v>24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</sheetData>
  <mergeCells count="10">
    <mergeCell ref="B32:E32"/>
    <mergeCell ref="F32:I32"/>
    <mergeCell ref="J32:M32"/>
    <mergeCell ref="A50:M50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6384" width="11.42578125" style="14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65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38</v>
      </c>
    </row>
    <row r="9" spans="1:13" x14ac:dyDescent="0.2">
      <c r="B9" s="41" t="s">
        <v>2</v>
      </c>
      <c r="C9" s="42"/>
      <c r="D9" s="42"/>
      <c r="E9" s="42"/>
      <c r="F9" s="41" t="s">
        <v>3</v>
      </c>
      <c r="G9" s="42"/>
      <c r="H9" s="42"/>
      <c r="I9" s="42"/>
      <c r="J9" s="41" t="s">
        <v>4</v>
      </c>
      <c r="K9" s="42"/>
      <c r="L9" s="42"/>
      <c r="M9" s="43"/>
    </row>
    <row r="10" spans="1:13" ht="15" x14ac:dyDescent="0.25">
      <c r="A10" s="16" t="s">
        <v>34</v>
      </c>
      <c r="B10" s="17" t="s">
        <v>6</v>
      </c>
      <c r="C10" s="18" t="s">
        <v>7</v>
      </c>
      <c r="D10" s="18" t="s">
        <v>8</v>
      </c>
      <c r="E10" s="18" t="s">
        <v>9</v>
      </c>
      <c r="F10" s="17" t="s">
        <v>6</v>
      </c>
      <c r="G10" s="18" t="s">
        <v>7</v>
      </c>
      <c r="H10" s="18" t="s">
        <v>8</v>
      </c>
      <c r="I10" s="18" t="s">
        <v>9</v>
      </c>
      <c r="J10" s="17" t="s">
        <v>6</v>
      </c>
      <c r="K10" s="18" t="s">
        <v>7</v>
      </c>
      <c r="L10" s="18" t="s">
        <v>8</v>
      </c>
      <c r="M10" s="19" t="s">
        <v>9</v>
      </c>
    </row>
    <row r="11" spans="1:13" x14ac:dyDescent="0.2">
      <c r="A11" s="20" t="s">
        <v>26</v>
      </c>
      <c r="B11" s="21">
        <f t="shared" ref="B11:M11" si="0">B28</f>
        <v>327.11200000000002</v>
      </c>
      <c r="C11" s="22">
        <f t="shared" si="0"/>
        <v>236.82300000000001</v>
      </c>
      <c r="D11" s="22">
        <f t="shared" si="0"/>
        <v>0</v>
      </c>
      <c r="E11" s="22">
        <f t="shared" si="0"/>
        <v>-14.521999999999998</v>
      </c>
      <c r="F11" s="21">
        <f t="shared" si="0"/>
        <v>2481.1349999999998</v>
      </c>
      <c r="G11" s="22">
        <f t="shared" si="0"/>
        <v>48.527999999999999</v>
      </c>
      <c r="H11" s="22">
        <f t="shared" si="0"/>
        <v>0</v>
      </c>
      <c r="I11" s="22">
        <f t="shared" si="0"/>
        <v>-20.829000000000001</v>
      </c>
      <c r="J11" s="21">
        <f t="shared" si="0"/>
        <v>979.23699999999997</v>
      </c>
      <c r="K11" s="22">
        <f t="shared" si="0"/>
        <v>0</v>
      </c>
      <c r="L11" s="22">
        <f t="shared" si="0"/>
        <v>1E-3</v>
      </c>
      <c r="M11" s="23">
        <f t="shared" si="0"/>
        <v>81.054999999999978</v>
      </c>
    </row>
    <row r="12" spans="1:13" x14ac:dyDescent="0.2">
      <c r="A12" s="24" t="s">
        <v>27</v>
      </c>
      <c r="B12" s="25">
        <f t="shared" ref="B12:M12" si="1">B43</f>
        <v>21.827999999999999</v>
      </c>
      <c r="C12" s="26">
        <f t="shared" si="1"/>
        <v>7.07</v>
      </c>
      <c r="D12" s="26">
        <f t="shared" si="1"/>
        <v>0</v>
      </c>
      <c r="E12" s="26">
        <f t="shared" si="1"/>
        <v>50.161000000000001</v>
      </c>
      <c r="F12" s="25">
        <f t="shared" si="1"/>
        <v>199.18200000000002</v>
      </c>
      <c r="G12" s="26">
        <f t="shared" si="1"/>
        <v>31.304000000000002</v>
      </c>
      <c r="H12" s="26">
        <f t="shared" si="1"/>
        <v>0</v>
      </c>
      <c r="I12" s="26">
        <f t="shared" si="1"/>
        <v>44.811000000000007</v>
      </c>
      <c r="J12" s="25">
        <f t="shared" si="1"/>
        <v>23.978000000000002</v>
      </c>
      <c r="K12" s="26">
        <f t="shared" si="1"/>
        <v>0</v>
      </c>
      <c r="L12" s="26">
        <f t="shared" si="1"/>
        <v>0</v>
      </c>
      <c r="M12" s="27">
        <f t="shared" si="1"/>
        <v>0</v>
      </c>
    </row>
    <row r="13" spans="1:13" x14ac:dyDescent="0.2">
      <c r="A13" s="16" t="s">
        <v>19</v>
      </c>
      <c r="B13" s="33">
        <f t="shared" ref="B13:M13" si="2">SUM(B11:B12)</f>
        <v>348.94</v>
      </c>
      <c r="C13" s="34">
        <f t="shared" si="2"/>
        <v>243.893</v>
      </c>
      <c r="D13" s="34">
        <f t="shared" si="2"/>
        <v>0</v>
      </c>
      <c r="E13" s="34">
        <f t="shared" si="2"/>
        <v>35.639000000000003</v>
      </c>
      <c r="F13" s="33">
        <f t="shared" si="2"/>
        <v>2680.317</v>
      </c>
      <c r="G13" s="34">
        <f t="shared" si="2"/>
        <v>79.831999999999994</v>
      </c>
      <c r="H13" s="34">
        <f t="shared" si="2"/>
        <v>0</v>
      </c>
      <c r="I13" s="34">
        <f t="shared" si="2"/>
        <v>23.982000000000006</v>
      </c>
      <c r="J13" s="33">
        <f t="shared" si="2"/>
        <v>1003.2149999999999</v>
      </c>
      <c r="K13" s="34">
        <f t="shared" si="2"/>
        <v>0</v>
      </c>
      <c r="L13" s="34">
        <f t="shared" si="2"/>
        <v>1E-3</v>
      </c>
      <c r="M13" s="35">
        <f t="shared" si="2"/>
        <v>81.054999999999978</v>
      </c>
    </row>
    <row r="16" spans="1:13" ht="15" x14ac:dyDescent="0.2">
      <c r="A16" s="15" t="s">
        <v>39</v>
      </c>
    </row>
    <row r="17" spans="1:13" x14ac:dyDescent="0.2">
      <c r="B17" s="41" t="s">
        <v>2</v>
      </c>
      <c r="C17" s="42"/>
      <c r="D17" s="42"/>
      <c r="E17" s="42"/>
      <c r="F17" s="41" t="s">
        <v>3</v>
      </c>
      <c r="G17" s="42"/>
      <c r="H17" s="42"/>
      <c r="I17" s="42"/>
      <c r="J17" s="41" t="s">
        <v>4</v>
      </c>
      <c r="K17" s="42"/>
      <c r="L17" s="42"/>
      <c r="M17" s="43"/>
    </row>
    <row r="18" spans="1:13" ht="15" x14ac:dyDescent="0.25">
      <c r="A18" s="16" t="s">
        <v>5</v>
      </c>
      <c r="B18" s="17" t="s">
        <v>6</v>
      </c>
      <c r="C18" s="18" t="s">
        <v>7</v>
      </c>
      <c r="D18" s="18" t="s">
        <v>8</v>
      </c>
      <c r="E18" s="18" t="s">
        <v>9</v>
      </c>
      <c r="F18" s="17" t="s">
        <v>6</v>
      </c>
      <c r="G18" s="18" t="s">
        <v>7</v>
      </c>
      <c r="H18" s="18" t="s">
        <v>8</v>
      </c>
      <c r="I18" s="18" t="s">
        <v>9</v>
      </c>
      <c r="J18" s="17" t="s">
        <v>6</v>
      </c>
      <c r="K18" s="18" t="s">
        <v>7</v>
      </c>
      <c r="L18" s="18" t="s">
        <v>8</v>
      </c>
      <c r="M18" s="19" t="s">
        <v>9</v>
      </c>
    </row>
    <row r="19" spans="1:13" x14ac:dyDescent="0.2">
      <c r="A19" s="20" t="s">
        <v>10</v>
      </c>
      <c r="B19" s="21">
        <v>22.015999999999998</v>
      </c>
      <c r="C19" s="22">
        <v>8.9920000000000009</v>
      </c>
      <c r="D19" s="22">
        <v>0</v>
      </c>
      <c r="E19" s="22">
        <v>5.2510000000000003</v>
      </c>
      <c r="F19" s="21">
        <v>265.53899999999999</v>
      </c>
      <c r="G19" s="22">
        <v>0</v>
      </c>
      <c r="H19" s="22">
        <v>0</v>
      </c>
      <c r="I19" s="22">
        <v>1.1759999999999999</v>
      </c>
      <c r="J19" s="21">
        <v>7.8550000000000004</v>
      </c>
      <c r="K19" s="22">
        <v>0</v>
      </c>
      <c r="L19" s="22">
        <v>0</v>
      </c>
      <c r="M19" s="23">
        <v>-14.945</v>
      </c>
    </row>
    <row r="20" spans="1:13" x14ac:dyDescent="0.2">
      <c r="A20" s="24" t="s">
        <v>11</v>
      </c>
      <c r="B20" s="25">
        <v>32.207000000000001</v>
      </c>
      <c r="C20" s="26">
        <v>13.468</v>
      </c>
      <c r="D20" s="26">
        <v>0</v>
      </c>
      <c r="E20" s="26">
        <v>-19.765000000000001</v>
      </c>
      <c r="F20" s="25">
        <v>168.96600000000001</v>
      </c>
      <c r="G20" s="26">
        <v>0</v>
      </c>
      <c r="H20" s="26">
        <v>0</v>
      </c>
      <c r="I20" s="26">
        <v>1.7609999999999999</v>
      </c>
      <c r="J20" s="25">
        <v>69.212999999999994</v>
      </c>
      <c r="K20" s="26">
        <v>0</v>
      </c>
      <c r="L20" s="26">
        <v>0</v>
      </c>
      <c r="M20" s="27">
        <v>0.48299999999999998</v>
      </c>
    </row>
    <row r="21" spans="1:13" x14ac:dyDescent="0.2">
      <c r="A21" s="24" t="s">
        <v>12</v>
      </c>
      <c r="B21" s="25">
        <v>41.286999999999999</v>
      </c>
      <c r="C21" s="26">
        <v>8.0519999999999996</v>
      </c>
      <c r="D21" s="26">
        <v>0</v>
      </c>
      <c r="E21" s="26">
        <v>-4.01</v>
      </c>
      <c r="F21" s="25">
        <v>190.09700000000001</v>
      </c>
      <c r="G21" s="26">
        <v>2.1859999999999999</v>
      </c>
      <c r="H21" s="26">
        <v>0</v>
      </c>
      <c r="I21" s="26">
        <v>-27.463000000000001</v>
      </c>
      <c r="J21" s="25">
        <v>164.58199999999999</v>
      </c>
      <c r="K21" s="26">
        <v>0</v>
      </c>
      <c r="L21" s="26">
        <v>1E-3</v>
      </c>
      <c r="M21" s="27">
        <v>107.51</v>
      </c>
    </row>
    <row r="22" spans="1:13" x14ac:dyDescent="0.2">
      <c r="A22" s="24" t="s">
        <v>13</v>
      </c>
      <c r="B22" s="25">
        <v>7.1020000000000003</v>
      </c>
      <c r="C22" s="26">
        <v>4.1639999999999997</v>
      </c>
      <c r="D22" s="28">
        <v>0</v>
      </c>
      <c r="E22" s="26">
        <v>0.98399999999999999</v>
      </c>
      <c r="F22" s="25">
        <v>55.548999999999999</v>
      </c>
      <c r="G22" s="26">
        <v>0.04</v>
      </c>
      <c r="H22" s="26">
        <v>0</v>
      </c>
      <c r="I22" s="26">
        <v>0.22900000000000001</v>
      </c>
      <c r="J22" s="25">
        <v>37.975000000000001</v>
      </c>
      <c r="K22" s="26">
        <v>0</v>
      </c>
      <c r="L22" s="26">
        <v>0</v>
      </c>
      <c r="M22" s="27">
        <v>0.02</v>
      </c>
    </row>
    <row r="23" spans="1:13" x14ac:dyDescent="0.2">
      <c r="A23" s="24" t="s">
        <v>14</v>
      </c>
      <c r="B23" s="25">
        <v>48.183999999999997</v>
      </c>
      <c r="C23" s="26">
        <v>4.4509999999999996</v>
      </c>
      <c r="D23" s="26">
        <v>0</v>
      </c>
      <c r="E23" s="26">
        <v>10.039</v>
      </c>
      <c r="F23" s="25">
        <v>551.10299999999995</v>
      </c>
      <c r="G23" s="26">
        <v>7.1</v>
      </c>
      <c r="H23" s="26">
        <v>0</v>
      </c>
      <c r="I23" s="26">
        <v>26.675000000000001</v>
      </c>
      <c r="J23" s="25">
        <v>91.483000000000004</v>
      </c>
      <c r="K23" s="26">
        <v>0</v>
      </c>
      <c r="L23" s="26">
        <v>0</v>
      </c>
      <c r="M23" s="27">
        <v>2E-3</v>
      </c>
    </row>
    <row r="24" spans="1:13" x14ac:dyDescent="0.2">
      <c r="A24" s="24" t="s">
        <v>15</v>
      </c>
      <c r="B24" s="25">
        <v>11.763999999999999</v>
      </c>
      <c r="C24" s="26">
        <v>1.403</v>
      </c>
      <c r="D24" s="26">
        <v>0</v>
      </c>
      <c r="E24" s="26">
        <v>-5.4020000000000001</v>
      </c>
      <c r="F24" s="25">
        <v>195.58099999999999</v>
      </c>
      <c r="G24" s="26">
        <v>7.8E-2</v>
      </c>
      <c r="H24" s="26">
        <v>0</v>
      </c>
      <c r="I24" s="26">
        <v>-11.166</v>
      </c>
      <c r="J24" s="25">
        <v>415.65899999999999</v>
      </c>
      <c r="K24" s="26">
        <v>0</v>
      </c>
      <c r="L24" s="26">
        <v>0</v>
      </c>
      <c r="M24" s="27">
        <v>1.7430000000000001</v>
      </c>
    </row>
    <row r="25" spans="1:13" x14ac:dyDescent="0.2">
      <c r="A25" s="24" t="s">
        <v>16</v>
      </c>
      <c r="B25" s="25">
        <v>9.6140000000000008</v>
      </c>
      <c r="C25" s="26">
        <v>21.991</v>
      </c>
      <c r="D25" s="26">
        <v>0</v>
      </c>
      <c r="E25" s="26">
        <v>-8.2710000000000008</v>
      </c>
      <c r="F25" s="25">
        <v>265.77100000000002</v>
      </c>
      <c r="G25" s="26">
        <v>1.2370000000000001</v>
      </c>
      <c r="H25" s="26">
        <v>0</v>
      </c>
      <c r="I25" s="26">
        <v>-14.291</v>
      </c>
      <c r="J25" s="25">
        <v>76.097999999999999</v>
      </c>
      <c r="K25" s="26">
        <v>0</v>
      </c>
      <c r="L25" s="26">
        <v>0</v>
      </c>
      <c r="M25" s="27">
        <v>0</v>
      </c>
    </row>
    <row r="26" spans="1:13" x14ac:dyDescent="0.2">
      <c r="A26" s="24" t="s">
        <v>17</v>
      </c>
      <c r="B26" s="25">
        <v>68.430999999999997</v>
      </c>
      <c r="C26" s="26">
        <v>84.665000000000006</v>
      </c>
      <c r="D26" s="26">
        <v>0</v>
      </c>
      <c r="E26" s="26">
        <v>-35.777999999999999</v>
      </c>
      <c r="F26" s="25">
        <v>617.87</v>
      </c>
      <c r="G26" s="26">
        <v>33.881</v>
      </c>
      <c r="H26" s="26">
        <v>0</v>
      </c>
      <c r="I26" s="26">
        <v>2.3159999999999998</v>
      </c>
      <c r="J26" s="25">
        <v>102.01</v>
      </c>
      <c r="K26" s="26">
        <v>0</v>
      </c>
      <c r="L26" s="26">
        <v>0</v>
      </c>
      <c r="M26" s="27">
        <v>0.21299999999999999</v>
      </c>
    </row>
    <row r="27" spans="1:13" x14ac:dyDescent="0.2">
      <c r="A27" s="29" t="s">
        <v>18</v>
      </c>
      <c r="B27" s="30">
        <v>86.507000000000005</v>
      </c>
      <c r="C27" s="31">
        <v>89.637</v>
      </c>
      <c r="D27" s="31">
        <v>0</v>
      </c>
      <c r="E27" s="31">
        <v>42.43</v>
      </c>
      <c r="F27" s="30">
        <v>170.65899999999999</v>
      </c>
      <c r="G27" s="31">
        <v>4.0060000000000002</v>
      </c>
      <c r="H27" s="31">
        <v>0</v>
      </c>
      <c r="I27" s="31">
        <v>-6.6000000000000003E-2</v>
      </c>
      <c r="J27" s="30">
        <v>14.362</v>
      </c>
      <c r="K27" s="31">
        <v>0</v>
      </c>
      <c r="L27" s="31">
        <v>0</v>
      </c>
      <c r="M27" s="32">
        <v>-13.971</v>
      </c>
    </row>
    <row r="28" spans="1:13" x14ac:dyDescent="0.2">
      <c r="A28" s="16" t="s">
        <v>19</v>
      </c>
      <c r="B28" s="33">
        <f>SUM(B19:B27)</f>
        <v>327.11200000000002</v>
      </c>
      <c r="C28" s="34">
        <f>SUM(C19:C27)</f>
        <v>236.82300000000001</v>
      </c>
      <c r="D28" s="34">
        <f>SUM(D19:D27)</f>
        <v>0</v>
      </c>
      <c r="E28" s="34">
        <f t="shared" ref="E28:M28" si="3">SUM(E19:E27)</f>
        <v>-14.521999999999998</v>
      </c>
      <c r="F28" s="33">
        <f t="shared" si="3"/>
        <v>2481.1349999999998</v>
      </c>
      <c r="G28" s="34">
        <f t="shared" si="3"/>
        <v>48.527999999999999</v>
      </c>
      <c r="H28" s="34">
        <f t="shared" si="3"/>
        <v>0</v>
      </c>
      <c r="I28" s="34">
        <f t="shared" si="3"/>
        <v>-20.829000000000001</v>
      </c>
      <c r="J28" s="33">
        <f t="shared" si="3"/>
        <v>979.23699999999997</v>
      </c>
      <c r="K28" s="34">
        <f t="shared" si="3"/>
        <v>0</v>
      </c>
      <c r="L28" s="34">
        <f t="shared" si="3"/>
        <v>1E-3</v>
      </c>
      <c r="M28" s="35">
        <f t="shared" si="3"/>
        <v>81.054999999999978</v>
      </c>
    </row>
    <row r="31" spans="1:13" ht="15" x14ac:dyDescent="0.2">
      <c r="A31" s="15" t="s">
        <v>40</v>
      </c>
    </row>
    <row r="32" spans="1:13" x14ac:dyDescent="0.2">
      <c r="B32" s="41" t="s">
        <v>2</v>
      </c>
      <c r="C32" s="42"/>
      <c r="D32" s="42"/>
      <c r="E32" s="42"/>
      <c r="F32" s="41" t="s">
        <v>3</v>
      </c>
      <c r="G32" s="42"/>
      <c r="H32" s="42"/>
      <c r="I32" s="42"/>
      <c r="J32" s="41" t="s">
        <v>4</v>
      </c>
      <c r="K32" s="42"/>
      <c r="L32" s="42"/>
      <c r="M32" s="43"/>
    </row>
    <row r="33" spans="1:13" ht="15" x14ac:dyDescent="0.25">
      <c r="A33" s="36" t="s">
        <v>5</v>
      </c>
      <c r="B33" s="17" t="s">
        <v>6</v>
      </c>
      <c r="C33" s="18" t="s">
        <v>7</v>
      </c>
      <c r="D33" s="18" t="s">
        <v>8</v>
      </c>
      <c r="E33" s="18" t="s">
        <v>9</v>
      </c>
      <c r="F33" s="17" t="s">
        <v>6</v>
      </c>
      <c r="G33" s="18" t="s">
        <v>7</v>
      </c>
      <c r="H33" s="18" t="s">
        <v>8</v>
      </c>
      <c r="I33" s="18" t="s">
        <v>9</v>
      </c>
      <c r="J33" s="17" t="s">
        <v>6</v>
      </c>
      <c r="K33" s="18" t="s">
        <v>7</v>
      </c>
      <c r="L33" s="18" t="s">
        <v>8</v>
      </c>
      <c r="M33" s="19" t="s">
        <v>9</v>
      </c>
    </row>
    <row r="34" spans="1:13" x14ac:dyDescent="0.2">
      <c r="A34" s="37" t="s">
        <v>10</v>
      </c>
      <c r="B34" s="21">
        <v>0</v>
      </c>
      <c r="C34" s="22">
        <v>0</v>
      </c>
      <c r="D34" s="22">
        <v>0</v>
      </c>
      <c r="E34" s="22">
        <v>0</v>
      </c>
      <c r="F34" s="21">
        <v>0</v>
      </c>
      <c r="G34" s="22">
        <v>0</v>
      </c>
      <c r="H34" s="22">
        <v>0</v>
      </c>
      <c r="I34" s="22">
        <v>0</v>
      </c>
      <c r="J34" s="21">
        <v>0</v>
      </c>
      <c r="K34" s="22">
        <v>0</v>
      </c>
      <c r="L34" s="22">
        <v>0</v>
      </c>
      <c r="M34" s="23">
        <v>0</v>
      </c>
    </row>
    <row r="35" spans="1:13" x14ac:dyDescent="0.2">
      <c r="A35" s="38" t="s">
        <v>11</v>
      </c>
      <c r="B35" s="25">
        <v>0</v>
      </c>
      <c r="C35" s="26">
        <v>0</v>
      </c>
      <c r="D35" s="26">
        <v>0</v>
      </c>
      <c r="E35" s="26">
        <v>0</v>
      </c>
      <c r="F35" s="25">
        <v>0</v>
      </c>
      <c r="G35" s="26">
        <v>0</v>
      </c>
      <c r="H35" s="26">
        <v>0</v>
      </c>
      <c r="I35" s="26">
        <v>0</v>
      </c>
      <c r="J35" s="25">
        <v>0</v>
      </c>
      <c r="K35" s="26">
        <v>0</v>
      </c>
      <c r="L35" s="26">
        <v>0</v>
      </c>
      <c r="M35" s="27">
        <v>0</v>
      </c>
    </row>
    <row r="36" spans="1:13" x14ac:dyDescent="0.2">
      <c r="A36" s="38" t="s">
        <v>12</v>
      </c>
      <c r="B36" s="25">
        <v>1.9119999999999999</v>
      </c>
      <c r="C36" s="26">
        <v>0</v>
      </c>
      <c r="D36" s="26">
        <v>0</v>
      </c>
      <c r="E36" s="26">
        <v>34.939</v>
      </c>
      <c r="F36" s="25">
        <v>1.6</v>
      </c>
      <c r="G36" s="26">
        <v>0</v>
      </c>
      <c r="H36" s="26">
        <v>0</v>
      </c>
      <c r="I36" s="26">
        <v>0</v>
      </c>
      <c r="J36" s="25">
        <v>3.4780000000000002</v>
      </c>
      <c r="K36" s="26">
        <v>0</v>
      </c>
      <c r="L36" s="26">
        <v>0</v>
      </c>
      <c r="M36" s="27">
        <v>0</v>
      </c>
    </row>
    <row r="37" spans="1:13" x14ac:dyDescent="0.2">
      <c r="A37" s="38" t="s">
        <v>13</v>
      </c>
      <c r="B37" s="25">
        <v>0</v>
      </c>
      <c r="C37" s="26">
        <v>0</v>
      </c>
      <c r="D37" s="28">
        <v>0</v>
      </c>
      <c r="E37" s="26">
        <v>0</v>
      </c>
      <c r="F37" s="25">
        <v>0.41499999999999998</v>
      </c>
      <c r="G37" s="26">
        <v>0</v>
      </c>
      <c r="H37" s="26">
        <v>0</v>
      </c>
      <c r="I37" s="26">
        <v>0</v>
      </c>
      <c r="J37" s="25">
        <v>0</v>
      </c>
      <c r="K37" s="26">
        <v>0</v>
      </c>
      <c r="L37" s="26">
        <v>0</v>
      </c>
      <c r="M37" s="27">
        <v>0</v>
      </c>
    </row>
    <row r="38" spans="1:13" x14ac:dyDescent="0.2">
      <c r="A38" s="38" t="s">
        <v>14</v>
      </c>
      <c r="B38" s="25">
        <v>0</v>
      </c>
      <c r="C38" s="26">
        <v>0</v>
      </c>
      <c r="D38" s="26">
        <v>0</v>
      </c>
      <c r="E38" s="26">
        <v>0</v>
      </c>
      <c r="F38" s="25">
        <v>0</v>
      </c>
      <c r="G38" s="26">
        <v>0</v>
      </c>
      <c r="H38" s="26">
        <v>0</v>
      </c>
      <c r="I38" s="26">
        <v>0</v>
      </c>
      <c r="J38" s="25">
        <v>0</v>
      </c>
      <c r="K38" s="26">
        <v>0</v>
      </c>
      <c r="L38" s="26">
        <v>0</v>
      </c>
      <c r="M38" s="27">
        <v>0</v>
      </c>
    </row>
    <row r="39" spans="1:13" x14ac:dyDescent="0.2">
      <c r="A39" s="38" t="s">
        <v>15</v>
      </c>
      <c r="B39" s="25">
        <v>11.109</v>
      </c>
      <c r="C39" s="26">
        <v>0</v>
      </c>
      <c r="D39" s="26">
        <v>0</v>
      </c>
      <c r="E39" s="26">
        <v>3.5419999999999998</v>
      </c>
      <c r="F39" s="25">
        <v>26.167999999999999</v>
      </c>
      <c r="G39" s="26">
        <v>0</v>
      </c>
      <c r="H39" s="26">
        <v>0</v>
      </c>
      <c r="I39" s="26">
        <v>0</v>
      </c>
      <c r="J39" s="25">
        <v>2.3740000000000001</v>
      </c>
      <c r="K39" s="26">
        <v>0</v>
      </c>
      <c r="L39" s="26">
        <v>0</v>
      </c>
      <c r="M39" s="27">
        <v>0</v>
      </c>
    </row>
    <row r="40" spans="1:13" x14ac:dyDescent="0.2">
      <c r="A40" s="38" t="s">
        <v>16</v>
      </c>
      <c r="B40" s="25">
        <v>1.036</v>
      </c>
      <c r="C40" s="26">
        <v>2</v>
      </c>
      <c r="D40" s="26">
        <v>0</v>
      </c>
      <c r="E40" s="26">
        <v>-1.4E-2</v>
      </c>
      <c r="F40" s="25">
        <v>14.194000000000001</v>
      </c>
      <c r="G40" s="26">
        <v>0.21</v>
      </c>
      <c r="H40" s="26">
        <v>0</v>
      </c>
      <c r="I40" s="26">
        <v>5.91</v>
      </c>
      <c r="J40" s="25">
        <v>0</v>
      </c>
      <c r="K40" s="26">
        <v>0</v>
      </c>
      <c r="L40" s="26">
        <v>0</v>
      </c>
      <c r="M40" s="27">
        <v>0</v>
      </c>
    </row>
    <row r="41" spans="1:13" x14ac:dyDescent="0.2">
      <c r="A41" s="38" t="s">
        <v>17</v>
      </c>
      <c r="B41" s="25">
        <v>7.3259999999999996</v>
      </c>
      <c r="C41" s="26">
        <v>5.07</v>
      </c>
      <c r="D41" s="26">
        <v>0</v>
      </c>
      <c r="E41" s="26">
        <v>11.694000000000001</v>
      </c>
      <c r="F41" s="25">
        <v>156.80500000000001</v>
      </c>
      <c r="G41" s="26">
        <v>31.094000000000001</v>
      </c>
      <c r="H41" s="26">
        <v>0</v>
      </c>
      <c r="I41" s="26">
        <v>38.901000000000003</v>
      </c>
      <c r="J41" s="25">
        <v>18.126000000000001</v>
      </c>
      <c r="K41" s="26">
        <v>0</v>
      </c>
      <c r="L41" s="26">
        <v>0</v>
      </c>
      <c r="M41" s="27">
        <v>0</v>
      </c>
    </row>
    <row r="42" spans="1:13" x14ac:dyDescent="0.2">
      <c r="A42" s="39" t="s">
        <v>18</v>
      </c>
      <c r="B42" s="30">
        <v>0.44500000000000001</v>
      </c>
      <c r="C42" s="31">
        <v>0</v>
      </c>
      <c r="D42" s="31">
        <v>0</v>
      </c>
      <c r="E42" s="31">
        <v>0</v>
      </c>
      <c r="F42" s="30">
        <v>0</v>
      </c>
      <c r="G42" s="31">
        <v>0</v>
      </c>
      <c r="H42" s="31">
        <v>0</v>
      </c>
      <c r="I42" s="31">
        <v>0</v>
      </c>
      <c r="J42" s="30">
        <v>0</v>
      </c>
      <c r="K42" s="31">
        <v>0</v>
      </c>
      <c r="L42" s="31">
        <v>0</v>
      </c>
      <c r="M42" s="32">
        <v>0</v>
      </c>
    </row>
    <row r="43" spans="1:13" x14ac:dyDescent="0.2">
      <c r="A43" s="16" t="s">
        <v>19</v>
      </c>
      <c r="B43" s="33">
        <f>SUM(B34:B42)</f>
        <v>21.827999999999999</v>
      </c>
      <c r="C43" s="34">
        <f>SUM(C34:C42)</f>
        <v>7.07</v>
      </c>
      <c r="D43" s="34">
        <f>SUM(D34:D42)</f>
        <v>0</v>
      </c>
      <c r="E43" s="34">
        <f t="shared" ref="E43:M43" si="4">SUM(E34:E42)</f>
        <v>50.161000000000001</v>
      </c>
      <c r="F43" s="33">
        <f t="shared" si="4"/>
        <v>199.18200000000002</v>
      </c>
      <c r="G43" s="34">
        <f t="shared" si="4"/>
        <v>31.304000000000002</v>
      </c>
      <c r="H43" s="34">
        <f t="shared" si="4"/>
        <v>0</v>
      </c>
      <c r="I43" s="34">
        <f t="shared" si="4"/>
        <v>44.811000000000007</v>
      </c>
      <c r="J43" s="33">
        <f t="shared" si="4"/>
        <v>23.978000000000002</v>
      </c>
      <c r="K43" s="34">
        <f t="shared" si="4"/>
        <v>0</v>
      </c>
      <c r="L43" s="34">
        <f t="shared" si="4"/>
        <v>0</v>
      </c>
      <c r="M43" s="35">
        <f t="shared" si="4"/>
        <v>0</v>
      </c>
    </row>
    <row r="46" spans="1:13" ht="15" x14ac:dyDescent="0.2">
      <c r="A46" s="40" t="s">
        <v>20</v>
      </c>
    </row>
    <row r="47" spans="1:13" x14ac:dyDescent="0.2">
      <c r="A47" s="14" t="s">
        <v>21</v>
      </c>
    </row>
    <row r="48" spans="1:13" x14ac:dyDescent="0.2">
      <c r="A48" s="14" t="s">
        <v>22</v>
      </c>
    </row>
    <row r="49" spans="1:13" x14ac:dyDescent="0.2">
      <c r="A49" s="14" t="s">
        <v>23</v>
      </c>
    </row>
    <row r="50" spans="1:13" x14ac:dyDescent="0.2">
      <c r="A50" s="44" t="s">
        <v>24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</sheetData>
  <mergeCells count="10">
    <mergeCell ref="B32:E32"/>
    <mergeCell ref="F32:I32"/>
    <mergeCell ref="J32:M32"/>
    <mergeCell ref="A50:M50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6384" width="11.42578125" style="14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65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41</v>
      </c>
    </row>
    <row r="9" spans="1:13" x14ac:dyDescent="0.2">
      <c r="B9" s="41" t="s">
        <v>2</v>
      </c>
      <c r="C9" s="42"/>
      <c r="D9" s="42"/>
      <c r="E9" s="42"/>
      <c r="F9" s="41" t="s">
        <v>3</v>
      </c>
      <c r="G9" s="42"/>
      <c r="H9" s="42"/>
      <c r="I9" s="42"/>
      <c r="J9" s="41" t="s">
        <v>4</v>
      </c>
      <c r="K9" s="42"/>
      <c r="L9" s="42"/>
      <c r="M9" s="43"/>
    </row>
    <row r="10" spans="1:13" ht="15" x14ac:dyDescent="0.25">
      <c r="A10" s="16" t="s">
        <v>34</v>
      </c>
      <c r="B10" s="17" t="s">
        <v>6</v>
      </c>
      <c r="C10" s="18" t="s">
        <v>7</v>
      </c>
      <c r="D10" s="18" t="s">
        <v>8</v>
      </c>
      <c r="E10" s="18" t="s">
        <v>9</v>
      </c>
      <c r="F10" s="17" t="s">
        <v>6</v>
      </c>
      <c r="G10" s="18" t="s">
        <v>7</v>
      </c>
      <c r="H10" s="18" t="s">
        <v>8</v>
      </c>
      <c r="I10" s="18" t="s">
        <v>9</v>
      </c>
      <c r="J10" s="17" t="s">
        <v>6</v>
      </c>
      <c r="K10" s="18" t="s">
        <v>7</v>
      </c>
      <c r="L10" s="18" t="s">
        <v>8</v>
      </c>
      <c r="M10" s="19" t="s">
        <v>9</v>
      </c>
    </row>
    <row r="11" spans="1:13" x14ac:dyDescent="0.2">
      <c r="A11" s="20" t="s">
        <v>26</v>
      </c>
      <c r="B11" s="21">
        <f t="shared" ref="B11:M11" si="0">B28</f>
        <v>150.471</v>
      </c>
      <c r="C11" s="22">
        <f t="shared" si="0"/>
        <v>342.02200000000005</v>
      </c>
      <c r="D11" s="22">
        <f t="shared" si="0"/>
        <v>0</v>
      </c>
      <c r="E11" s="22">
        <f t="shared" si="0"/>
        <v>-226.76099999999997</v>
      </c>
      <c r="F11" s="21">
        <f t="shared" si="0"/>
        <v>2392.4719999999998</v>
      </c>
      <c r="G11" s="22">
        <f t="shared" si="0"/>
        <v>118.22800000000001</v>
      </c>
      <c r="H11" s="22">
        <f t="shared" si="0"/>
        <v>36.706000000000003</v>
      </c>
      <c r="I11" s="22">
        <f t="shared" si="0"/>
        <v>120.18700000000003</v>
      </c>
      <c r="J11" s="21">
        <f t="shared" si="0"/>
        <v>1376.8230000000001</v>
      </c>
      <c r="K11" s="22">
        <f t="shared" si="0"/>
        <v>0</v>
      </c>
      <c r="L11" s="22">
        <f t="shared" si="0"/>
        <v>0</v>
      </c>
      <c r="M11" s="23">
        <f t="shared" si="0"/>
        <v>-20.558000000000003</v>
      </c>
    </row>
    <row r="12" spans="1:13" x14ac:dyDescent="0.2">
      <c r="A12" s="24" t="s">
        <v>27</v>
      </c>
      <c r="B12" s="25">
        <f t="shared" ref="B12:M12" si="1">B43</f>
        <v>7.96</v>
      </c>
      <c r="C12" s="26">
        <f t="shared" si="1"/>
        <v>2.9420000000000002</v>
      </c>
      <c r="D12" s="26">
        <f t="shared" si="1"/>
        <v>0</v>
      </c>
      <c r="E12" s="26">
        <f t="shared" si="1"/>
        <v>29.352999999999998</v>
      </c>
      <c r="F12" s="25">
        <f t="shared" si="1"/>
        <v>58.404999999999994</v>
      </c>
      <c r="G12" s="26">
        <f t="shared" si="1"/>
        <v>13.238999999999999</v>
      </c>
      <c r="H12" s="26">
        <f t="shared" si="1"/>
        <v>0</v>
      </c>
      <c r="I12" s="26">
        <f t="shared" si="1"/>
        <v>22.356999999999999</v>
      </c>
      <c r="J12" s="25">
        <f t="shared" si="1"/>
        <v>18.768999999999998</v>
      </c>
      <c r="K12" s="26">
        <f t="shared" si="1"/>
        <v>0</v>
      </c>
      <c r="L12" s="26">
        <f t="shared" si="1"/>
        <v>0</v>
      </c>
      <c r="M12" s="27">
        <f t="shared" si="1"/>
        <v>0</v>
      </c>
    </row>
    <row r="13" spans="1:13" x14ac:dyDescent="0.2">
      <c r="A13" s="16" t="s">
        <v>19</v>
      </c>
      <c r="B13" s="33">
        <f t="shared" ref="B13:M13" si="2">SUM(B11:B12)</f>
        <v>158.43100000000001</v>
      </c>
      <c r="C13" s="34">
        <f t="shared" si="2"/>
        <v>344.96400000000006</v>
      </c>
      <c r="D13" s="34">
        <f t="shared" si="2"/>
        <v>0</v>
      </c>
      <c r="E13" s="34">
        <f t="shared" si="2"/>
        <v>-197.40799999999996</v>
      </c>
      <c r="F13" s="33">
        <f t="shared" si="2"/>
        <v>2450.877</v>
      </c>
      <c r="G13" s="34">
        <f t="shared" si="2"/>
        <v>131.46700000000001</v>
      </c>
      <c r="H13" s="34">
        <f t="shared" si="2"/>
        <v>36.706000000000003</v>
      </c>
      <c r="I13" s="34">
        <f t="shared" si="2"/>
        <v>142.54400000000004</v>
      </c>
      <c r="J13" s="33">
        <f t="shared" si="2"/>
        <v>1395.5920000000001</v>
      </c>
      <c r="K13" s="34">
        <f t="shared" si="2"/>
        <v>0</v>
      </c>
      <c r="L13" s="34">
        <f t="shared" si="2"/>
        <v>0</v>
      </c>
      <c r="M13" s="35">
        <f t="shared" si="2"/>
        <v>-20.558000000000003</v>
      </c>
    </row>
    <row r="16" spans="1:13" ht="15" x14ac:dyDescent="0.2">
      <c r="A16" s="15" t="s">
        <v>42</v>
      </c>
    </row>
    <row r="17" spans="1:13" x14ac:dyDescent="0.2">
      <c r="B17" s="41" t="s">
        <v>2</v>
      </c>
      <c r="C17" s="42"/>
      <c r="D17" s="42"/>
      <c r="E17" s="42"/>
      <c r="F17" s="41" t="s">
        <v>3</v>
      </c>
      <c r="G17" s="42"/>
      <c r="H17" s="42"/>
      <c r="I17" s="42"/>
      <c r="J17" s="41" t="s">
        <v>4</v>
      </c>
      <c r="K17" s="42"/>
      <c r="L17" s="42"/>
      <c r="M17" s="43"/>
    </row>
    <row r="18" spans="1:13" ht="15" x14ac:dyDescent="0.25">
      <c r="A18" s="16" t="s">
        <v>5</v>
      </c>
      <c r="B18" s="17" t="s">
        <v>6</v>
      </c>
      <c r="C18" s="18" t="s">
        <v>7</v>
      </c>
      <c r="D18" s="18" t="s">
        <v>8</v>
      </c>
      <c r="E18" s="18" t="s">
        <v>9</v>
      </c>
      <c r="F18" s="17" t="s">
        <v>6</v>
      </c>
      <c r="G18" s="18" t="s">
        <v>7</v>
      </c>
      <c r="H18" s="18" t="s">
        <v>8</v>
      </c>
      <c r="I18" s="18" t="s">
        <v>9</v>
      </c>
      <c r="J18" s="17" t="s">
        <v>6</v>
      </c>
      <c r="K18" s="18" t="s">
        <v>7</v>
      </c>
      <c r="L18" s="18" t="s">
        <v>8</v>
      </c>
      <c r="M18" s="19" t="s">
        <v>9</v>
      </c>
    </row>
    <row r="19" spans="1:13" x14ac:dyDescent="0.2">
      <c r="A19" s="20" t="s">
        <v>10</v>
      </c>
      <c r="B19" s="21">
        <v>8.6839999999999993</v>
      </c>
      <c r="C19" s="22">
        <v>1.8120000000000001</v>
      </c>
      <c r="D19" s="22">
        <v>0</v>
      </c>
      <c r="E19" s="22">
        <v>30.837</v>
      </c>
      <c r="F19" s="21">
        <v>197.00800000000001</v>
      </c>
      <c r="G19" s="22">
        <v>0</v>
      </c>
      <c r="H19" s="22">
        <v>0</v>
      </c>
      <c r="I19" s="22">
        <v>23.582000000000001</v>
      </c>
      <c r="J19" s="21">
        <v>132.87200000000001</v>
      </c>
      <c r="K19" s="22">
        <v>0</v>
      </c>
      <c r="L19" s="22">
        <v>0</v>
      </c>
      <c r="M19" s="23">
        <v>-25.414999999999999</v>
      </c>
    </row>
    <row r="20" spans="1:13" x14ac:dyDescent="0.2">
      <c r="A20" s="24" t="s">
        <v>11</v>
      </c>
      <c r="B20" s="25">
        <v>15.91</v>
      </c>
      <c r="C20" s="26">
        <v>11.202999999999999</v>
      </c>
      <c r="D20" s="26">
        <v>0</v>
      </c>
      <c r="E20" s="26">
        <v>-152.37899999999999</v>
      </c>
      <c r="F20" s="25">
        <v>151.09100000000001</v>
      </c>
      <c r="G20" s="26">
        <v>6.7000000000000004E-2</v>
      </c>
      <c r="H20" s="26">
        <v>0</v>
      </c>
      <c r="I20" s="26">
        <v>103.395</v>
      </c>
      <c r="J20" s="25">
        <v>259.072</v>
      </c>
      <c r="K20" s="26">
        <v>0</v>
      </c>
      <c r="L20" s="26">
        <v>0</v>
      </c>
      <c r="M20" s="27">
        <v>0.82799999999999996</v>
      </c>
    </row>
    <row r="21" spans="1:13" x14ac:dyDescent="0.2">
      <c r="A21" s="24" t="s">
        <v>12</v>
      </c>
      <c r="B21" s="25">
        <v>37.628</v>
      </c>
      <c r="C21" s="26">
        <v>11.416</v>
      </c>
      <c r="D21" s="26">
        <v>0</v>
      </c>
      <c r="E21" s="26">
        <v>-61.863999999999997</v>
      </c>
      <c r="F21" s="25">
        <v>293.51400000000001</v>
      </c>
      <c r="G21" s="26">
        <v>1.593</v>
      </c>
      <c r="H21" s="26">
        <v>0</v>
      </c>
      <c r="I21" s="26">
        <v>-9.7789999999999999</v>
      </c>
      <c r="J21" s="25">
        <v>402.00599999999997</v>
      </c>
      <c r="K21" s="26">
        <v>0</v>
      </c>
      <c r="L21" s="26">
        <v>0</v>
      </c>
      <c r="M21" s="27">
        <v>6.3E-2</v>
      </c>
    </row>
    <row r="22" spans="1:13" x14ac:dyDescent="0.2">
      <c r="A22" s="24" t="s">
        <v>13</v>
      </c>
      <c r="B22" s="25">
        <v>0</v>
      </c>
      <c r="C22" s="26">
        <v>0</v>
      </c>
      <c r="D22" s="28">
        <v>0</v>
      </c>
      <c r="E22" s="26">
        <v>0</v>
      </c>
      <c r="F22" s="25">
        <v>116.453</v>
      </c>
      <c r="G22" s="26">
        <v>1.3089999999999999</v>
      </c>
      <c r="H22" s="26">
        <v>0</v>
      </c>
      <c r="I22" s="26">
        <v>1.9830000000000001</v>
      </c>
      <c r="J22" s="25">
        <v>146.51</v>
      </c>
      <c r="K22" s="26">
        <v>0</v>
      </c>
      <c r="L22" s="26">
        <v>0</v>
      </c>
      <c r="M22" s="27">
        <v>0</v>
      </c>
    </row>
    <row r="23" spans="1:13" x14ac:dyDescent="0.2">
      <c r="A23" s="24" t="s">
        <v>14</v>
      </c>
      <c r="B23" s="25">
        <v>17.253</v>
      </c>
      <c r="C23" s="26">
        <v>0.97199999999999998</v>
      </c>
      <c r="D23" s="26">
        <v>0</v>
      </c>
      <c r="E23" s="26">
        <v>-0.26300000000000001</v>
      </c>
      <c r="F23" s="25">
        <v>562.41800000000001</v>
      </c>
      <c r="G23" s="26">
        <v>5.2759999999999998</v>
      </c>
      <c r="H23" s="26">
        <v>0</v>
      </c>
      <c r="I23" s="26">
        <v>-18.84</v>
      </c>
      <c r="J23" s="25">
        <v>45.881</v>
      </c>
      <c r="K23" s="26">
        <v>0</v>
      </c>
      <c r="L23" s="26">
        <v>0</v>
      </c>
      <c r="M23" s="27">
        <v>8.0000000000000002E-3</v>
      </c>
    </row>
    <row r="24" spans="1:13" x14ac:dyDescent="0.2">
      <c r="A24" s="24" t="s">
        <v>15</v>
      </c>
      <c r="B24" s="25">
        <v>4.4290000000000003</v>
      </c>
      <c r="C24" s="26">
        <v>0.17499999999999999</v>
      </c>
      <c r="D24" s="26">
        <v>0</v>
      </c>
      <c r="E24" s="26">
        <v>-11.01</v>
      </c>
      <c r="F24" s="25">
        <v>167.155</v>
      </c>
      <c r="G24" s="26">
        <v>1.2170000000000001</v>
      </c>
      <c r="H24" s="26">
        <v>0</v>
      </c>
      <c r="I24" s="26">
        <v>5.7690000000000001</v>
      </c>
      <c r="J24" s="25">
        <v>180.185</v>
      </c>
      <c r="K24" s="26">
        <v>0</v>
      </c>
      <c r="L24" s="26">
        <v>0</v>
      </c>
      <c r="M24" s="27">
        <v>8.09</v>
      </c>
    </row>
    <row r="25" spans="1:13" x14ac:dyDescent="0.2">
      <c r="A25" s="24" t="s">
        <v>16</v>
      </c>
      <c r="B25" s="25">
        <v>1.726</v>
      </c>
      <c r="C25" s="26">
        <v>2.1560000000000001</v>
      </c>
      <c r="D25" s="26">
        <v>0</v>
      </c>
      <c r="E25" s="26">
        <v>5.2999999999999999E-2</v>
      </c>
      <c r="F25" s="25">
        <v>145.131</v>
      </c>
      <c r="G25" s="26">
        <v>2.72</v>
      </c>
      <c r="H25" s="26">
        <v>0</v>
      </c>
      <c r="I25" s="26">
        <v>-7.1</v>
      </c>
      <c r="J25" s="25">
        <v>74.897999999999996</v>
      </c>
      <c r="K25" s="26">
        <v>0</v>
      </c>
      <c r="L25" s="26">
        <v>0</v>
      </c>
      <c r="M25" s="27">
        <v>10</v>
      </c>
    </row>
    <row r="26" spans="1:13" x14ac:dyDescent="0.2">
      <c r="A26" s="24" t="s">
        <v>17</v>
      </c>
      <c r="B26" s="25">
        <v>20.113</v>
      </c>
      <c r="C26" s="26">
        <v>102.447</v>
      </c>
      <c r="D26" s="26">
        <v>0</v>
      </c>
      <c r="E26" s="26">
        <v>-72.587000000000003</v>
      </c>
      <c r="F26" s="25">
        <v>505.66</v>
      </c>
      <c r="G26" s="26">
        <v>86.866</v>
      </c>
      <c r="H26" s="26">
        <v>36.706000000000003</v>
      </c>
      <c r="I26" s="26">
        <v>81.84</v>
      </c>
      <c r="J26" s="25">
        <v>113.361</v>
      </c>
      <c r="K26" s="26">
        <v>0</v>
      </c>
      <c r="L26" s="26">
        <v>0</v>
      </c>
      <c r="M26" s="27">
        <v>9.8000000000000004E-2</v>
      </c>
    </row>
    <row r="27" spans="1:13" x14ac:dyDescent="0.2">
      <c r="A27" s="29" t="s">
        <v>18</v>
      </c>
      <c r="B27" s="30">
        <v>44.728000000000002</v>
      </c>
      <c r="C27" s="31">
        <v>211.84100000000001</v>
      </c>
      <c r="D27" s="31">
        <v>0</v>
      </c>
      <c r="E27" s="31">
        <v>40.451999999999998</v>
      </c>
      <c r="F27" s="30">
        <v>254.042</v>
      </c>
      <c r="G27" s="31">
        <v>19.18</v>
      </c>
      <c r="H27" s="31">
        <v>0</v>
      </c>
      <c r="I27" s="31">
        <v>-60.662999999999997</v>
      </c>
      <c r="J27" s="30">
        <v>22.038</v>
      </c>
      <c r="K27" s="31">
        <v>0</v>
      </c>
      <c r="L27" s="31">
        <v>0</v>
      </c>
      <c r="M27" s="32">
        <v>-14.23</v>
      </c>
    </row>
    <row r="28" spans="1:13" x14ac:dyDescent="0.2">
      <c r="A28" s="16" t="s">
        <v>19</v>
      </c>
      <c r="B28" s="33">
        <f>SUM(B19:B27)</f>
        <v>150.471</v>
      </c>
      <c r="C28" s="34">
        <f>SUM(C19:C27)</f>
        <v>342.02200000000005</v>
      </c>
      <c r="D28" s="34">
        <f>SUM(D19:D27)</f>
        <v>0</v>
      </c>
      <c r="E28" s="34">
        <f t="shared" ref="E28:M28" si="3">SUM(E19:E27)</f>
        <v>-226.76099999999997</v>
      </c>
      <c r="F28" s="33">
        <f t="shared" si="3"/>
        <v>2392.4719999999998</v>
      </c>
      <c r="G28" s="34">
        <f t="shared" si="3"/>
        <v>118.22800000000001</v>
      </c>
      <c r="H28" s="34">
        <f t="shared" si="3"/>
        <v>36.706000000000003</v>
      </c>
      <c r="I28" s="34">
        <f t="shared" si="3"/>
        <v>120.18700000000003</v>
      </c>
      <c r="J28" s="33">
        <f t="shared" si="3"/>
        <v>1376.8230000000001</v>
      </c>
      <c r="K28" s="34">
        <f t="shared" si="3"/>
        <v>0</v>
      </c>
      <c r="L28" s="34">
        <f t="shared" si="3"/>
        <v>0</v>
      </c>
      <c r="M28" s="35">
        <f t="shared" si="3"/>
        <v>-20.558000000000003</v>
      </c>
    </row>
    <row r="31" spans="1:13" ht="15" x14ac:dyDescent="0.2">
      <c r="A31" s="15" t="s">
        <v>43</v>
      </c>
    </row>
    <row r="32" spans="1:13" x14ac:dyDescent="0.2">
      <c r="B32" s="41" t="s">
        <v>2</v>
      </c>
      <c r="C32" s="42"/>
      <c r="D32" s="42"/>
      <c r="E32" s="42"/>
      <c r="F32" s="41" t="s">
        <v>3</v>
      </c>
      <c r="G32" s="42"/>
      <c r="H32" s="42"/>
      <c r="I32" s="42"/>
      <c r="J32" s="41" t="s">
        <v>4</v>
      </c>
      <c r="K32" s="42"/>
      <c r="L32" s="42"/>
      <c r="M32" s="43"/>
    </row>
    <row r="33" spans="1:13" ht="15" x14ac:dyDescent="0.25">
      <c r="A33" s="36" t="s">
        <v>5</v>
      </c>
      <c r="B33" s="17" t="s">
        <v>6</v>
      </c>
      <c r="C33" s="18" t="s">
        <v>7</v>
      </c>
      <c r="D33" s="18" t="s">
        <v>8</v>
      </c>
      <c r="E33" s="18" t="s">
        <v>9</v>
      </c>
      <c r="F33" s="17" t="s">
        <v>6</v>
      </c>
      <c r="G33" s="18" t="s">
        <v>7</v>
      </c>
      <c r="H33" s="18" t="s">
        <v>8</v>
      </c>
      <c r="I33" s="18" t="s">
        <v>9</v>
      </c>
      <c r="J33" s="17" t="s">
        <v>6</v>
      </c>
      <c r="K33" s="18" t="s">
        <v>7</v>
      </c>
      <c r="L33" s="18" t="s">
        <v>8</v>
      </c>
      <c r="M33" s="19" t="s">
        <v>9</v>
      </c>
    </row>
    <row r="34" spans="1:13" x14ac:dyDescent="0.2">
      <c r="A34" s="37" t="s">
        <v>10</v>
      </c>
      <c r="B34" s="21">
        <v>0</v>
      </c>
      <c r="C34" s="22">
        <v>0</v>
      </c>
      <c r="D34" s="22">
        <v>0</v>
      </c>
      <c r="E34" s="22">
        <v>0</v>
      </c>
      <c r="F34" s="21">
        <v>0</v>
      </c>
      <c r="G34" s="22">
        <v>0</v>
      </c>
      <c r="H34" s="22">
        <v>0</v>
      </c>
      <c r="I34" s="22">
        <v>0</v>
      </c>
      <c r="J34" s="21">
        <v>0</v>
      </c>
      <c r="K34" s="22">
        <v>0</v>
      </c>
      <c r="L34" s="22">
        <v>0</v>
      </c>
      <c r="M34" s="23">
        <v>0</v>
      </c>
    </row>
    <row r="35" spans="1:13" x14ac:dyDescent="0.2">
      <c r="A35" s="38" t="s">
        <v>11</v>
      </c>
      <c r="B35" s="25">
        <v>0</v>
      </c>
      <c r="C35" s="26">
        <v>0</v>
      </c>
      <c r="D35" s="26">
        <v>0</v>
      </c>
      <c r="E35" s="26">
        <v>0</v>
      </c>
      <c r="F35" s="25">
        <v>0</v>
      </c>
      <c r="G35" s="26">
        <v>0</v>
      </c>
      <c r="H35" s="26">
        <v>0</v>
      </c>
      <c r="I35" s="26">
        <v>0</v>
      </c>
      <c r="J35" s="25">
        <v>0</v>
      </c>
      <c r="K35" s="26">
        <v>0</v>
      </c>
      <c r="L35" s="26">
        <v>0</v>
      </c>
      <c r="M35" s="27">
        <v>0</v>
      </c>
    </row>
    <row r="36" spans="1:13" x14ac:dyDescent="0.2">
      <c r="A36" s="38" t="s">
        <v>12</v>
      </c>
      <c r="B36" s="25">
        <v>1.3180000000000001</v>
      </c>
      <c r="C36" s="26">
        <v>0</v>
      </c>
      <c r="D36" s="26">
        <v>0</v>
      </c>
      <c r="E36" s="26">
        <v>-5.49</v>
      </c>
      <c r="F36" s="25">
        <v>2.3490000000000002</v>
      </c>
      <c r="G36" s="26">
        <v>0</v>
      </c>
      <c r="H36" s="26">
        <v>0</v>
      </c>
      <c r="I36" s="26">
        <v>0</v>
      </c>
      <c r="J36" s="25">
        <v>6.1980000000000004</v>
      </c>
      <c r="K36" s="26">
        <v>0</v>
      </c>
      <c r="L36" s="26">
        <v>0</v>
      </c>
      <c r="M36" s="27">
        <v>0</v>
      </c>
    </row>
    <row r="37" spans="1:13" x14ac:dyDescent="0.2">
      <c r="A37" s="38" t="s">
        <v>13</v>
      </c>
      <c r="B37" s="25">
        <v>0</v>
      </c>
      <c r="C37" s="26">
        <v>0</v>
      </c>
      <c r="D37" s="28">
        <v>0</v>
      </c>
      <c r="E37" s="26">
        <v>0</v>
      </c>
      <c r="F37" s="25">
        <v>0.58799999999999997</v>
      </c>
      <c r="G37" s="26">
        <v>0</v>
      </c>
      <c r="H37" s="26">
        <v>0</v>
      </c>
      <c r="I37" s="26">
        <v>0</v>
      </c>
      <c r="J37" s="25">
        <v>0</v>
      </c>
      <c r="K37" s="26">
        <v>0</v>
      </c>
      <c r="L37" s="26">
        <v>0</v>
      </c>
      <c r="M37" s="27">
        <v>0</v>
      </c>
    </row>
    <row r="38" spans="1:13" x14ac:dyDescent="0.2">
      <c r="A38" s="38" t="s">
        <v>14</v>
      </c>
      <c r="B38" s="25">
        <v>0</v>
      </c>
      <c r="C38" s="26">
        <v>0</v>
      </c>
      <c r="D38" s="26">
        <v>0</v>
      </c>
      <c r="E38" s="26">
        <v>0</v>
      </c>
      <c r="F38" s="25">
        <v>0</v>
      </c>
      <c r="G38" s="26">
        <v>0</v>
      </c>
      <c r="H38" s="26">
        <v>0</v>
      </c>
      <c r="I38" s="26">
        <v>0</v>
      </c>
      <c r="J38" s="25">
        <v>0</v>
      </c>
      <c r="K38" s="26">
        <v>0</v>
      </c>
      <c r="L38" s="26">
        <v>0</v>
      </c>
      <c r="M38" s="27">
        <v>0</v>
      </c>
    </row>
    <row r="39" spans="1:13" x14ac:dyDescent="0.2">
      <c r="A39" s="38" t="s">
        <v>15</v>
      </c>
      <c r="B39" s="25">
        <v>3.9569999999999999</v>
      </c>
      <c r="C39" s="26">
        <v>0</v>
      </c>
      <c r="D39" s="26">
        <v>0</v>
      </c>
      <c r="E39" s="26">
        <v>9.4629999999999992</v>
      </c>
      <c r="F39" s="25">
        <v>12.443</v>
      </c>
      <c r="G39" s="26">
        <v>0</v>
      </c>
      <c r="H39" s="26">
        <v>0</v>
      </c>
      <c r="I39" s="26">
        <v>0</v>
      </c>
      <c r="J39" s="25">
        <v>0.05</v>
      </c>
      <c r="K39" s="26">
        <v>0</v>
      </c>
      <c r="L39" s="26">
        <v>0</v>
      </c>
      <c r="M39" s="27">
        <v>0</v>
      </c>
    </row>
    <row r="40" spans="1:13" x14ac:dyDescent="0.2">
      <c r="A40" s="38" t="s">
        <v>16</v>
      </c>
      <c r="B40" s="25">
        <v>0.56599999999999995</v>
      </c>
      <c r="C40" s="26">
        <v>0.54</v>
      </c>
      <c r="D40" s="26">
        <v>0</v>
      </c>
      <c r="E40" s="26">
        <v>-4.3319999999999999</v>
      </c>
      <c r="F40" s="25">
        <v>9.9870000000000001</v>
      </c>
      <c r="G40" s="26">
        <v>0.2</v>
      </c>
      <c r="H40" s="26">
        <v>0</v>
      </c>
      <c r="I40" s="26">
        <v>2.4500000000000002</v>
      </c>
      <c r="J40" s="25">
        <v>1.3440000000000001</v>
      </c>
      <c r="K40" s="26">
        <v>0</v>
      </c>
      <c r="L40" s="26">
        <v>0</v>
      </c>
      <c r="M40" s="27">
        <v>0</v>
      </c>
    </row>
    <row r="41" spans="1:13" x14ac:dyDescent="0.2">
      <c r="A41" s="38" t="s">
        <v>17</v>
      </c>
      <c r="B41" s="25">
        <v>2.0369999999999999</v>
      </c>
      <c r="C41" s="26">
        <v>2.4020000000000001</v>
      </c>
      <c r="D41" s="26">
        <v>0</v>
      </c>
      <c r="E41" s="26">
        <v>29.712</v>
      </c>
      <c r="F41" s="25">
        <v>33.037999999999997</v>
      </c>
      <c r="G41" s="26">
        <v>13.039</v>
      </c>
      <c r="H41" s="26">
        <v>0</v>
      </c>
      <c r="I41" s="26">
        <v>19.907</v>
      </c>
      <c r="J41" s="25">
        <v>11.177</v>
      </c>
      <c r="K41" s="26">
        <v>0</v>
      </c>
      <c r="L41" s="26">
        <v>0</v>
      </c>
      <c r="M41" s="27">
        <v>0</v>
      </c>
    </row>
    <row r="42" spans="1:13" x14ac:dyDescent="0.2">
      <c r="A42" s="39" t="s">
        <v>18</v>
      </c>
      <c r="B42" s="30">
        <v>8.2000000000000003E-2</v>
      </c>
      <c r="C42" s="31">
        <v>0</v>
      </c>
      <c r="D42" s="31">
        <v>0</v>
      </c>
      <c r="E42" s="31">
        <v>0</v>
      </c>
      <c r="F42" s="30">
        <v>0</v>
      </c>
      <c r="G42" s="31">
        <v>0</v>
      </c>
      <c r="H42" s="31">
        <v>0</v>
      </c>
      <c r="I42" s="31">
        <v>0</v>
      </c>
      <c r="J42" s="30">
        <v>0</v>
      </c>
      <c r="K42" s="31">
        <v>0</v>
      </c>
      <c r="L42" s="31">
        <v>0</v>
      </c>
      <c r="M42" s="32">
        <v>0</v>
      </c>
    </row>
    <row r="43" spans="1:13" x14ac:dyDescent="0.2">
      <c r="A43" s="16" t="s">
        <v>19</v>
      </c>
      <c r="B43" s="33">
        <f>SUM(B34:B42)</f>
        <v>7.96</v>
      </c>
      <c r="C43" s="34">
        <f>SUM(C34:C42)</f>
        <v>2.9420000000000002</v>
      </c>
      <c r="D43" s="34">
        <f>SUM(D34:D42)</f>
        <v>0</v>
      </c>
      <c r="E43" s="34">
        <f t="shared" ref="E43:M43" si="4">SUM(E34:E42)</f>
        <v>29.352999999999998</v>
      </c>
      <c r="F43" s="33">
        <f t="shared" si="4"/>
        <v>58.404999999999994</v>
      </c>
      <c r="G43" s="34">
        <f t="shared" si="4"/>
        <v>13.238999999999999</v>
      </c>
      <c r="H43" s="34">
        <f t="shared" si="4"/>
        <v>0</v>
      </c>
      <c r="I43" s="34">
        <f t="shared" si="4"/>
        <v>22.356999999999999</v>
      </c>
      <c r="J43" s="33">
        <f t="shared" si="4"/>
        <v>18.768999999999998</v>
      </c>
      <c r="K43" s="34">
        <f t="shared" si="4"/>
        <v>0</v>
      </c>
      <c r="L43" s="34">
        <f t="shared" si="4"/>
        <v>0</v>
      </c>
      <c r="M43" s="35">
        <f t="shared" si="4"/>
        <v>0</v>
      </c>
    </row>
    <row r="46" spans="1:13" ht="15" x14ac:dyDescent="0.2">
      <c r="A46" s="40" t="s">
        <v>20</v>
      </c>
    </row>
    <row r="47" spans="1:13" x14ac:dyDescent="0.2">
      <c r="A47" s="14" t="s">
        <v>21</v>
      </c>
    </row>
    <row r="48" spans="1:13" x14ac:dyDescent="0.2">
      <c r="A48" s="14" t="s">
        <v>22</v>
      </c>
    </row>
    <row r="49" spans="1:13" x14ac:dyDescent="0.2">
      <c r="A49" s="14" t="s">
        <v>23</v>
      </c>
    </row>
    <row r="50" spans="1:13" x14ac:dyDescent="0.2">
      <c r="A50" s="44" t="s">
        <v>24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</sheetData>
  <mergeCells count="10">
    <mergeCell ref="B32:E32"/>
    <mergeCell ref="F32:I32"/>
    <mergeCell ref="J32:M32"/>
    <mergeCell ref="A50:M50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6384" width="11.42578125" style="14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65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44</v>
      </c>
    </row>
    <row r="9" spans="1:13" x14ac:dyDescent="0.2">
      <c r="B9" s="41" t="s">
        <v>2</v>
      </c>
      <c r="C9" s="42"/>
      <c r="D9" s="42"/>
      <c r="E9" s="42"/>
      <c r="F9" s="41" t="s">
        <v>3</v>
      </c>
      <c r="G9" s="42"/>
      <c r="H9" s="42"/>
      <c r="I9" s="42"/>
      <c r="J9" s="41" t="s">
        <v>4</v>
      </c>
      <c r="K9" s="42"/>
      <c r="L9" s="42"/>
      <c r="M9" s="43"/>
    </row>
    <row r="10" spans="1:13" ht="15" x14ac:dyDescent="0.25">
      <c r="A10" s="16" t="s">
        <v>34</v>
      </c>
      <c r="B10" s="17" t="s">
        <v>6</v>
      </c>
      <c r="C10" s="18" t="s">
        <v>7</v>
      </c>
      <c r="D10" s="18" t="s">
        <v>8</v>
      </c>
      <c r="E10" s="18" t="s">
        <v>9</v>
      </c>
      <c r="F10" s="17" t="s">
        <v>6</v>
      </c>
      <c r="G10" s="18" t="s">
        <v>7</v>
      </c>
      <c r="H10" s="18" t="s">
        <v>8</v>
      </c>
      <c r="I10" s="18" t="s">
        <v>9</v>
      </c>
      <c r="J10" s="17" t="s">
        <v>6</v>
      </c>
      <c r="K10" s="18" t="s">
        <v>7</v>
      </c>
      <c r="L10" s="18" t="s">
        <v>8</v>
      </c>
      <c r="M10" s="19" t="s">
        <v>9</v>
      </c>
    </row>
    <row r="11" spans="1:13" x14ac:dyDescent="0.2">
      <c r="A11" s="20" t="s">
        <v>26</v>
      </c>
      <c r="B11" s="21">
        <f t="shared" ref="B11:M11" si="0">B28</f>
        <v>38.420999999999999</v>
      </c>
      <c r="C11" s="22">
        <f t="shared" si="0"/>
        <v>110.65</v>
      </c>
      <c r="D11" s="22">
        <f t="shared" si="0"/>
        <v>0</v>
      </c>
      <c r="E11" s="22">
        <f t="shared" si="0"/>
        <v>-27.547000000000011</v>
      </c>
      <c r="F11" s="21">
        <f t="shared" si="0"/>
        <v>2871.7269999999999</v>
      </c>
      <c r="G11" s="22">
        <f t="shared" si="0"/>
        <v>246.40100000000001</v>
      </c>
      <c r="H11" s="22">
        <f t="shared" si="0"/>
        <v>0</v>
      </c>
      <c r="I11" s="22">
        <f t="shared" si="0"/>
        <v>541.66399999999987</v>
      </c>
      <c r="J11" s="21">
        <f t="shared" si="0"/>
        <v>916.08400000000006</v>
      </c>
      <c r="K11" s="22">
        <f t="shared" si="0"/>
        <v>0.7669999999999999</v>
      </c>
      <c r="L11" s="22">
        <f t="shared" si="0"/>
        <v>0</v>
      </c>
      <c r="M11" s="23">
        <f t="shared" si="0"/>
        <v>181.96199999999996</v>
      </c>
    </row>
    <row r="12" spans="1:13" x14ac:dyDescent="0.2">
      <c r="A12" s="24" t="s">
        <v>27</v>
      </c>
      <c r="B12" s="25">
        <f t="shared" ref="B12:M12" si="1">B43</f>
        <v>3.4630000000000001</v>
      </c>
      <c r="C12" s="26">
        <f t="shared" si="1"/>
        <v>2.3340000000000001</v>
      </c>
      <c r="D12" s="26">
        <f t="shared" si="1"/>
        <v>0</v>
      </c>
      <c r="E12" s="26">
        <f t="shared" si="1"/>
        <v>-9.5990000000000002</v>
      </c>
      <c r="F12" s="25">
        <f t="shared" si="1"/>
        <v>95.495000000000005</v>
      </c>
      <c r="G12" s="26">
        <f t="shared" si="1"/>
        <v>14.401000000000002</v>
      </c>
      <c r="H12" s="26">
        <f t="shared" si="1"/>
        <v>0</v>
      </c>
      <c r="I12" s="26">
        <f t="shared" si="1"/>
        <v>26.442</v>
      </c>
      <c r="J12" s="25">
        <f t="shared" si="1"/>
        <v>23.2</v>
      </c>
      <c r="K12" s="26">
        <f t="shared" si="1"/>
        <v>0</v>
      </c>
      <c r="L12" s="26">
        <f t="shared" si="1"/>
        <v>0</v>
      </c>
      <c r="M12" s="27">
        <f t="shared" si="1"/>
        <v>0</v>
      </c>
    </row>
    <row r="13" spans="1:13" x14ac:dyDescent="0.2">
      <c r="A13" s="16" t="s">
        <v>19</v>
      </c>
      <c r="B13" s="33">
        <f t="shared" ref="B13:M13" si="2">SUM(B11:B12)</f>
        <v>41.884</v>
      </c>
      <c r="C13" s="34">
        <f t="shared" si="2"/>
        <v>112.98400000000001</v>
      </c>
      <c r="D13" s="34">
        <f t="shared" si="2"/>
        <v>0</v>
      </c>
      <c r="E13" s="34">
        <f t="shared" si="2"/>
        <v>-37.146000000000015</v>
      </c>
      <c r="F13" s="33">
        <f t="shared" si="2"/>
        <v>2967.2219999999998</v>
      </c>
      <c r="G13" s="34">
        <f t="shared" si="2"/>
        <v>260.80200000000002</v>
      </c>
      <c r="H13" s="34">
        <f t="shared" si="2"/>
        <v>0</v>
      </c>
      <c r="I13" s="34">
        <f t="shared" si="2"/>
        <v>568.10599999999988</v>
      </c>
      <c r="J13" s="33">
        <f t="shared" si="2"/>
        <v>939.28400000000011</v>
      </c>
      <c r="K13" s="34">
        <f t="shared" si="2"/>
        <v>0.7669999999999999</v>
      </c>
      <c r="L13" s="34">
        <f t="shared" si="2"/>
        <v>0</v>
      </c>
      <c r="M13" s="35">
        <f t="shared" si="2"/>
        <v>181.96199999999996</v>
      </c>
    </row>
    <row r="16" spans="1:13" ht="15" x14ac:dyDescent="0.2">
      <c r="A16" s="15" t="s">
        <v>45</v>
      </c>
    </row>
    <row r="17" spans="1:13" x14ac:dyDescent="0.2">
      <c r="B17" s="41" t="s">
        <v>2</v>
      </c>
      <c r="C17" s="42"/>
      <c r="D17" s="42"/>
      <c r="E17" s="42"/>
      <c r="F17" s="41" t="s">
        <v>3</v>
      </c>
      <c r="G17" s="42"/>
      <c r="H17" s="42"/>
      <c r="I17" s="42"/>
      <c r="J17" s="41" t="s">
        <v>4</v>
      </c>
      <c r="K17" s="42"/>
      <c r="L17" s="42"/>
      <c r="M17" s="43"/>
    </row>
    <row r="18" spans="1:13" ht="15" x14ac:dyDescent="0.25">
      <c r="A18" s="16" t="s">
        <v>5</v>
      </c>
      <c r="B18" s="17" t="s">
        <v>6</v>
      </c>
      <c r="C18" s="18" t="s">
        <v>7</v>
      </c>
      <c r="D18" s="18" t="s">
        <v>8</v>
      </c>
      <c r="E18" s="18" t="s">
        <v>9</v>
      </c>
      <c r="F18" s="17" t="s">
        <v>6</v>
      </c>
      <c r="G18" s="18" t="s">
        <v>7</v>
      </c>
      <c r="H18" s="18" t="s">
        <v>8</v>
      </c>
      <c r="I18" s="18" t="s">
        <v>9</v>
      </c>
      <c r="J18" s="17" t="s">
        <v>6</v>
      </c>
      <c r="K18" s="18" t="s">
        <v>7</v>
      </c>
      <c r="L18" s="18" t="s">
        <v>8</v>
      </c>
      <c r="M18" s="19" t="s">
        <v>9</v>
      </c>
    </row>
    <row r="19" spans="1:13" x14ac:dyDescent="0.2">
      <c r="A19" s="20" t="s">
        <v>10</v>
      </c>
      <c r="B19" s="21">
        <v>5.04</v>
      </c>
      <c r="C19" s="22">
        <v>2.855</v>
      </c>
      <c r="D19" s="22">
        <v>0</v>
      </c>
      <c r="E19" s="22">
        <v>19.114999999999998</v>
      </c>
      <c r="F19" s="21">
        <v>155.97900000000001</v>
      </c>
      <c r="G19" s="22">
        <v>71.814999999999998</v>
      </c>
      <c r="H19" s="22">
        <v>0</v>
      </c>
      <c r="I19" s="22">
        <v>546.02200000000005</v>
      </c>
      <c r="J19" s="21">
        <v>246.703</v>
      </c>
      <c r="K19" s="22">
        <v>0</v>
      </c>
      <c r="L19" s="22">
        <v>0</v>
      </c>
      <c r="M19" s="23">
        <v>174.75299999999999</v>
      </c>
    </row>
    <row r="20" spans="1:13" x14ac:dyDescent="0.2">
      <c r="A20" s="24" t="s">
        <v>11</v>
      </c>
      <c r="B20" s="25">
        <v>7.319</v>
      </c>
      <c r="C20" s="26">
        <v>3.367</v>
      </c>
      <c r="D20" s="26">
        <v>0</v>
      </c>
      <c r="E20" s="26">
        <v>-68.766000000000005</v>
      </c>
      <c r="F20" s="25">
        <v>212.21299999999999</v>
      </c>
      <c r="G20" s="26">
        <v>0.20599999999999999</v>
      </c>
      <c r="H20" s="26">
        <v>0</v>
      </c>
      <c r="I20" s="26">
        <v>-63.42</v>
      </c>
      <c r="J20" s="25">
        <v>103.914</v>
      </c>
      <c r="K20" s="26">
        <v>0</v>
      </c>
      <c r="L20" s="26">
        <v>0</v>
      </c>
      <c r="M20" s="27">
        <v>5.2999999999999999E-2</v>
      </c>
    </row>
    <row r="21" spans="1:13" x14ac:dyDescent="0.2">
      <c r="A21" s="24" t="s">
        <v>12</v>
      </c>
      <c r="B21" s="25">
        <v>10.593999999999999</v>
      </c>
      <c r="C21" s="26">
        <v>3.3410000000000002</v>
      </c>
      <c r="D21" s="26">
        <v>0</v>
      </c>
      <c r="E21" s="26">
        <v>5.665</v>
      </c>
      <c r="F21" s="25">
        <v>423.28500000000003</v>
      </c>
      <c r="G21" s="26">
        <v>2.8490000000000002</v>
      </c>
      <c r="H21" s="26">
        <v>0</v>
      </c>
      <c r="I21" s="26">
        <v>-41.36</v>
      </c>
      <c r="J21" s="25">
        <v>234.065</v>
      </c>
      <c r="K21" s="26">
        <v>0</v>
      </c>
      <c r="L21" s="26">
        <v>0</v>
      </c>
      <c r="M21" s="27">
        <v>2.9000000000000001E-2</v>
      </c>
    </row>
    <row r="22" spans="1:13" x14ac:dyDescent="0.2">
      <c r="A22" s="24" t="s">
        <v>13</v>
      </c>
      <c r="B22" s="25">
        <v>0</v>
      </c>
      <c r="C22" s="26">
        <v>0</v>
      </c>
      <c r="D22" s="28">
        <v>0</v>
      </c>
      <c r="E22" s="26">
        <v>0</v>
      </c>
      <c r="F22" s="25">
        <v>85.682000000000002</v>
      </c>
      <c r="G22" s="26">
        <v>6.0060000000000002</v>
      </c>
      <c r="H22" s="26">
        <v>0</v>
      </c>
      <c r="I22" s="26">
        <v>-24.026</v>
      </c>
      <c r="J22" s="25">
        <v>48.579000000000001</v>
      </c>
      <c r="K22" s="26">
        <v>0</v>
      </c>
      <c r="L22" s="26">
        <v>0</v>
      </c>
      <c r="M22" s="27">
        <v>1E-3</v>
      </c>
    </row>
    <row r="23" spans="1:13" x14ac:dyDescent="0.2">
      <c r="A23" s="24" t="s">
        <v>14</v>
      </c>
      <c r="B23" s="25">
        <v>1.956</v>
      </c>
      <c r="C23" s="26">
        <v>0.71599999999999997</v>
      </c>
      <c r="D23" s="26">
        <v>0</v>
      </c>
      <c r="E23" s="26">
        <v>-29.998999999999999</v>
      </c>
      <c r="F23" s="25">
        <v>400.97899999999998</v>
      </c>
      <c r="G23" s="26">
        <v>3.8450000000000002</v>
      </c>
      <c r="H23" s="26">
        <v>0</v>
      </c>
      <c r="I23" s="26">
        <v>49.121000000000002</v>
      </c>
      <c r="J23" s="25">
        <v>99.41</v>
      </c>
      <c r="K23" s="26">
        <v>0</v>
      </c>
      <c r="L23" s="26">
        <v>0</v>
      </c>
      <c r="M23" s="27">
        <v>0.46800000000000003</v>
      </c>
    </row>
    <row r="24" spans="1:13" x14ac:dyDescent="0.2">
      <c r="A24" s="24" t="s">
        <v>15</v>
      </c>
      <c r="B24" s="25">
        <v>0.13700000000000001</v>
      </c>
      <c r="C24" s="26">
        <v>0</v>
      </c>
      <c r="D24" s="26">
        <v>0</v>
      </c>
      <c r="E24" s="26">
        <v>0.36</v>
      </c>
      <c r="F24" s="25">
        <v>215.23400000000001</v>
      </c>
      <c r="G24" s="26">
        <v>4.3029999999999999</v>
      </c>
      <c r="H24" s="26">
        <v>0</v>
      </c>
      <c r="I24" s="26">
        <v>-18.276</v>
      </c>
      <c r="J24" s="25">
        <v>84.733999999999995</v>
      </c>
      <c r="K24" s="26">
        <v>0.68799999999999994</v>
      </c>
      <c r="L24" s="26">
        <v>0</v>
      </c>
      <c r="M24" s="27">
        <v>6.5750000000000002</v>
      </c>
    </row>
    <row r="25" spans="1:13" x14ac:dyDescent="0.2">
      <c r="A25" s="24" t="s">
        <v>16</v>
      </c>
      <c r="B25" s="25">
        <v>0.49299999999999999</v>
      </c>
      <c r="C25" s="26">
        <v>5.8999999999999997E-2</v>
      </c>
      <c r="D25" s="26">
        <v>0</v>
      </c>
      <c r="E25" s="26">
        <v>2.7559999999999998</v>
      </c>
      <c r="F25" s="25">
        <v>197.38300000000001</v>
      </c>
      <c r="G25" s="26">
        <v>21.201000000000001</v>
      </c>
      <c r="H25" s="26">
        <v>0</v>
      </c>
      <c r="I25" s="26">
        <v>-8.3190000000000008</v>
      </c>
      <c r="J25" s="25">
        <v>27.177</v>
      </c>
      <c r="K25" s="26">
        <v>0</v>
      </c>
      <c r="L25" s="26">
        <v>0</v>
      </c>
      <c r="M25" s="27">
        <v>0</v>
      </c>
    </row>
    <row r="26" spans="1:13" x14ac:dyDescent="0.2">
      <c r="A26" s="24" t="s">
        <v>17</v>
      </c>
      <c r="B26" s="25">
        <v>4.5949999999999998</v>
      </c>
      <c r="C26" s="26">
        <v>26.268999999999998</v>
      </c>
      <c r="D26" s="26">
        <v>0</v>
      </c>
      <c r="E26" s="26">
        <v>-13.315</v>
      </c>
      <c r="F26" s="25">
        <v>730.32100000000003</v>
      </c>
      <c r="G26" s="26">
        <v>128.989</v>
      </c>
      <c r="H26" s="26">
        <v>0</v>
      </c>
      <c r="I26" s="26">
        <v>96.563999999999993</v>
      </c>
      <c r="J26" s="25">
        <v>62.932000000000002</v>
      </c>
      <c r="K26" s="26">
        <v>7.9000000000000001E-2</v>
      </c>
      <c r="L26" s="26">
        <v>0</v>
      </c>
      <c r="M26" s="27">
        <v>6.2E-2</v>
      </c>
    </row>
    <row r="27" spans="1:13" x14ac:dyDescent="0.2">
      <c r="A27" s="29" t="s">
        <v>18</v>
      </c>
      <c r="B27" s="30">
        <v>8.2870000000000008</v>
      </c>
      <c r="C27" s="31">
        <v>74.043000000000006</v>
      </c>
      <c r="D27" s="31">
        <v>0</v>
      </c>
      <c r="E27" s="31">
        <v>56.637</v>
      </c>
      <c r="F27" s="30">
        <v>450.65100000000001</v>
      </c>
      <c r="G27" s="31">
        <v>7.1870000000000003</v>
      </c>
      <c r="H27" s="31">
        <v>0</v>
      </c>
      <c r="I27" s="31">
        <v>5.3579999999999997</v>
      </c>
      <c r="J27" s="30">
        <v>8.57</v>
      </c>
      <c r="K27" s="31">
        <v>0</v>
      </c>
      <c r="L27" s="31">
        <v>0</v>
      </c>
      <c r="M27" s="32">
        <v>2.1000000000000001E-2</v>
      </c>
    </row>
    <row r="28" spans="1:13" x14ac:dyDescent="0.2">
      <c r="A28" s="16" t="s">
        <v>19</v>
      </c>
      <c r="B28" s="33">
        <f>SUM(B19:B27)</f>
        <v>38.420999999999999</v>
      </c>
      <c r="C28" s="34">
        <f>SUM(C19:C27)</f>
        <v>110.65</v>
      </c>
      <c r="D28" s="34">
        <f>SUM(D19:D27)</f>
        <v>0</v>
      </c>
      <c r="E28" s="34">
        <f t="shared" ref="E28:M28" si="3">SUM(E19:E27)</f>
        <v>-27.547000000000011</v>
      </c>
      <c r="F28" s="33">
        <f t="shared" si="3"/>
        <v>2871.7269999999999</v>
      </c>
      <c r="G28" s="34">
        <f t="shared" si="3"/>
        <v>246.40100000000001</v>
      </c>
      <c r="H28" s="34">
        <f t="shared" si="3"/>
        <v>0</v>
      </c>
      <c r="I28" s="34">
        <f t="shared" si="3"/>
        <v>541.66399999999987</v>
      </c>
      <c r="J28" s="33">
        <f t="shared" si="3"/>
        <v>916.08400000000006</v>
      </c>
      <c r="K28" s="34">
        <f t="shared" si="3"/>
        <v>0.7669999999999999</v>
      </c>
      <c r="L28" s="34">
        <f t="shared" si="3"/>
        <v>0</v>
      </c>
      <c r="M28" s="35">
        <f t="shared" si="3"/>
        <v>181.96199999999996</v>
      </c>
    </row>
    <row r="31" spans="1:13" ht="15" x14ac:dyDescent="0.2">
      <c r="A31" s="15" t="s">
        <v>46</v>
      </c>
    </row>
    <row r="32" spans="1:13" x14ac:dyDescent="0.2">
      <c r="B32" s="41" t="s">
        <v>2</v>
      </c>
      <c r="C32" s="42"/>
      <c r="D32" s="42"/>
      <c r="E32" s="42"/>
      <c r="F32" s="41" t="s">
        <v>3</v>
      </c>
      <c r="G32" s="42"/>
      <c r="H32" s="42"/>
      <c r="I32" s="42"/>
      <c r="J32" s="41" t="s">
        <v>4</v>
      </c>
      <c r="K32" s="42"/>
      <c r="L32" s="42"/>
      <c r="M32" s="43"/>
    </row>
    <row r="33" spans="1:13" ht="15" x14ac:dyDescent="0.25">
      <c r="A33" s="36" t="s">
        <v>5</v>
      </c>
      <c r="B33" s="17" t="s">
        <v>6</v>
      </c>
      <c r="C33" s="18" t="s">
        <v>7</v>
      </c>
      <c r="D33" s="18" t="s">
        <v>8</v>
      </c>
      <c r="E33" s="18" t="s">
        <v>9</v>
      </c>
      <c r="F33" s="17" t="s">
        <v>6</v>
      </c>
      <c r="G33" s="18" t="s">
        <v>7</v>
      </c>
      <c r="H33" s="18" t="s">
        <v>8</v>
      </c>
      <c r="I33" s="18" t="s">
        <v>9</v>
      </c>
      <c r="J33" s="17" t="s">
        <v>6</v>
      </c>
      <c r="K33" s="18" t="s">
        <v>7</v>
      </c>
      <c r="L33" s="18" t="s">
        <v>8</v>
      </c>
      <c r="M33" s="19" t="s">
        <v>9</v>
      </c>
    </row>
    <row r="34" spans="1:13" x14ac:dyDescent="0.2">
      <c r="A34" s="37" t="s">
        <v>10</v>
      </c>
      <c r="B34" s="21">
        <v>0</v>
      </c>
      <c r="C34" s="22">
        <v>0</v>
      </c>
      <c r="D34" s="22">
        <v>0</v>
      </c>
      <c r="E34" s="22">
        <v>0</v>
      </c>
      <c r="F34" s="21">
        <v>0</v>
      </c>
      <c r="G34" s="22">
        <v>0</v>
      </c>
      <c r="H34" s="22">
        <v>0</v>
      </c>
      <c r="I34" s="22">
        <v>0</v>
      </c>
      <c r="J34" s="21">
        <v>0</v>
      </c>
      <c r="K34" s="22">
        <v>0</v>
      </c>
      <c r="L34" s="22">
        <v>0</v>
      </c>
      <c r="M34" s="23">
        <v>0</v>
      </c>
    </row>
    <row r="35" spans="1:13" x14ac:dyDescent="0.2">
      <c r="A35" s="38" t="s">
        <v>11</v>
      </c>
      <c r="B35" s="25">
        <v>0</v>
      </c>
      <c r="C35" s="26">
        <v>0</v>
      </c>
      <c r="D35" s="26">
        <v>0</v>
      </c>
      <c r="E35" s="26">
        <v>0</v>
      </c>
      <c r="F35" s="25">
        <v>0</v>
      </c>
      <c r="G35" s="26">
        <v>0</v>
      </c>
      <c r="H35" s="26">
        <v>0</v>
      </c>
      <c r="I35" s="26">
        <v>0</v>
      </c>
      <c r="J35" s="25">
        <v>0</v>
      </c>
      <c r="K35" s="26">
        <v>0</v>
      </c>
      <c r="L35" s="26">
        <v>0</v>
      </c>
      <c r="M35" s="27">
        <v>0</v>
      </c>
    </row>
    <row r="36" spans="1:13" x14ac:dyDescent="0.2">
      <c r="A36" s="38" t="s">
        <v>12</v>
      </c>
      <c r="B36" s="25">
        <v>2.282</v>
      </c>
      <c r="C36" s="26">
        <v>0</v>
      </c>
      <c r="D36" s="26">
        <v>0</v>
      </c>
      <c r="E36" s="26">
        <v>-15.801</v>
      </c>
      <c r="F36" s="25">
        <v>1.8069999999999999</v>
      </c>
      <c r="G36" s="26">
        <v>0</v>
      </c>
      <c r="H36" s="26">
        <v>0</v>
      </c>
      <c r="I36" s="26">
        <v>0</v>
      </c>
      <c r="J36" s="25">
        <v>0.495</v>
      </c>
      <c r="K36" s="26">
        <v>0</v>
      </c>
      <c r="L36" s="26">
        <v>0</v>
      </c>
      <c r="M36" s="27">
        <v>0</v>
      </c>
    </row>
    <row r="37" spans="1:13" x14ac:dyDescent="0.2">
      <c r="A37" s="38" t="s">
        <v>13</v>
      </c>
      <c r="B37" s="25">
        <v>0</v>
      </c>
      <c r="C37" s="26">
        <v>0</v>
      </c>
      <c r="D37" s="28">
        <v>0</v>
      </c>
      <c r="E37" s="26">
        <v>0</v>
      </c>
      <c r="F37" s="25">
        <v>1.0489999999999999</v>
      </c>
      <c r="G37" s="26">
        <v>0</v>
      </c>
      <c r="H37" s="26">
        <v>0</v>
      </c>
      <c r="I37" s="26">
        <v>0</v>
      </c>
      <c r="J37" s="25">
        <v>0</v>
      </c>
      <c r="K37" s="26">
        <v>0</v>
      </c>
      <c r="L37" s="26">
        <v>0</v>
      </c>
      <c r="M37" s="27">
        <v>0</v>
      </c>
    </row>
    <row r="38" spans="1:13" x14ac:dyDescent="0.2">
      <c r="A38" s="38" t="s">
        <v>14</v>
      </c>
      <c r="B38" s="25">
        <v>0</v>
      </c>
      <c r="C38" s="26">
        <v>0</v>
      </c>
      <c r="D38" s="26">
        <v>0</v>
      </c>
      <c r="E38" s="26">
        <v>0</v>
      </c>
      <c r="F38" s="25">
        <v>0</v>
      </c>
      <c r="G38" s="26">
        <v>0</v>
      </c>
      <c r="H38" s="26">
        <v>0</v>
      </c>
      <c r="I38" s="26">
        <v>0</v>
      </c>
      <c r="J38" s="25">
        <v>0</v>
      </c>
      <c r="K38" s="26">
        <v>0</v>
      </c>
      <c r="L38" s="26">
        <v>0</v>
      </c>
      <c r="M38" s="27">
        <v>0</v>
      </c>
    </row>
    <row r="39" spans="1:13" x14ac:dyDescent="0.2">
      <c r="A39" s="38" t="s">
        <v>15</v>
      </c>
      <c r="B39" s="25">
        <v>0.112</v>
      </c>
      <c r="C39" s="26">
        <v>0</v>
      </c>
      <c r="D39" s="26">
        <v>0</v>
      </c>
      <c r="E39" s="26">
        <v>0</v>
      </c>
      <c r="F39" s="25">
        <v>6.86</v>
      </c>
      <c r="G39" s="26">
        <v>0</v>
      </c>
      <c r="H39" s="26">
        <v>0</v>
      </c>
      <c r="I39" s="26">
        <v>0</v>
      </c>
      <c r="J39" s="25">
        <v>9.1999999999999998E-2</v>
      </c>
      <c r="K39" s="26">
        <v>0</v>
      </c>
      <c r="L39" s="26">
        <v>0</v>
      </c>
      <c r="M39" s="27">
        <v>0</v>
      </c>
    </row>
    <row r="40" spans="1:13" x14ac:dyDescent="0.2">
      <c r="A40" s="38" t="s">
        <v>16</v>
      </c>
      <c r="B40" s="25">
        <v>0.59</v>
      </c>
      <c r="C40" s="26">
        <v>0.42699999999999999</v>
      </c>
      <c r="D40" s="26">
        <v>0</v>
      </c>
      <c r="E40" s="26">
        <v>-0.71699999999999997</v>
      </c>
      <c r="F40" s="25">
        <v>33.982999999999997</v>
      </c>
      <c r="G40" s="26">
        <v>1.175</v>
      </c>
      <c r="H40" s="26">
        <v>0</v>
      </c>
      <c r="I40" s="26">
        <v>0</v>
      </c>
      <c r="J40" s="25">
        <v>0.69099999999999995</v>
      </c>
      <c r="K40" s="26">
        <v>0</v>
      </c>
      <c r="L40" s="26">
        <v>0</v>
      </c>
      <c r="M40" s="27">
        <v>0</v>
      </c>
    </row>
    <row r="41" spans="1:13" x14ac:dyDescent="0.2">
      <c r="A41" s="38" t="s">
        <v>17</v>
      </c>
      <c r="B41" s="25">
        <v>0.14499999999999999</v>
      </c>
      <c r="C41" s="26">
        <v>1.907</v>
      </c>
      <c r="D41" s="26">
        <v>0</v>
      </c>
      <c r="E41" s="26">
        <v>6.9189999999999996</v>
      </c>
      <c r="F41" s="25">
        <v>51.795999999999999</v>
      </c>
      <c r="G41" s="26">
        <v>13.226000000000001</v>
      </c>
      <c r="H41" s="26">
        <v>0</v>
      </c>
      <c r="I41" s="26">
        <v>26.442</v>
      </c>
      <c r="J41" s="25">
        <v>21.922000000000001</v>
      </c>
      <c r="K41" s="26">
        <v>0</v>
      </c>
      <c r="L41" s="26">
        <v>0</v>
      </c>
      <c r="M41" s="27">
        <v>0</v>
      </c>
    </row>
    <row r="42" spans="1:13" x14ac:dyDescent="0.2">
      <c r="A42" s="39" t="s">
        <v>18</v>
      </c>
      <c r="B42" s="30">
        <v>0.33400000000000002</v>
      </c>
      <c r="C42" s="31">
        <v>0</v>
      </c>
      <c r="D42" s="31">
        <v>0</v>
      </c>
      <c r="E42" s="31">
        <v>0</v>
      </c>
      <c r="F42" s="30">
        <v>0</v>
      </c>
      <c r="G42" s="31">
        <v>0</v>
      </c>
      <c r="H42" s="31">
        <v>0</v>
      </c>
      <c r="I42" s="31">
        <v>0</v>
      </c>
      <c r="J42" s="30">
        <v>0</v>
      </c>
      <c r="K42" s="31">
        <v>0</v>
      </c>
      <c r="L42" s="31">
        <v>0</v>
      </c>
      <c r="M42" s="32">
        <v>0</v>
      </c>
    </row>
    <row r="43" spans="1:13" x14ac:dyDescent="0.2">
      <c r="A43" s="16" t="s">
        <v>19</v>
      </c>
      <c r="B43" s="33">
        <f>SUM(B34:B42)</f>
        <v>3.4630000000000001</v>
      </c>
      <c r="C43" s="34">
        <f>SUM(C34:C42)</f>
        <v>2.3340000000000001</v>
      </c>
      <c r="D43" s="34">
        <f>SUM(D34:D42)</f>
        <v>0</v>
      </c>
      <c r="E43" s="34">
        <f t="shared" ref="E43:M43" si="4">SUM(E34:E42)</f>
        <v>-9.5990000000000002</v>
      </c>
      <c r="F43" s="33">
        <f t="shared" si="4"/>
        <v>95.495000000000005</v>
      </c>
      <c r="G43" s="34">
        <f t="shared" si="4"/>
        <v>14.401000000000002</v>
      </c>
      <c r="H43" s="34">
        <f t="shared" si="4"/>
        <v>0</v>
      </c>
      <c r="I43" s="34">
        <f t="shared" si="4"/>
        <v>26.442</v>
      </c>
      <c r="J43" s="33">
        <f t="shared" si="4"/>
        <v>23.2</v>
      </c>
      <c r="K43" s="34">
        <f t="shared" si="4"/>
        <v>0</v>
      </c>
      <c r="L43" s="34">
        <f t="shared" si="4"/>
        <v>0</v>
      </c>
      <c r="M43" s="35">
        <f t="shared" si="4"/>
        <v>0</v>
      </c>
    </row>
    <row r="46" spans="1:13" ht="15" x14ac:dyDescent="0.2">
      <c r="A46" s="40" t="s">
        <v>20</v>
      </c>
    </row>
    <row r="47" spans="1:13" x14ac:dyDescent="0.2">
      <c r="A47" s="14" t="s">
        <v>21</v>
      </c>
    </row>
    <row r="48" spans="1:13" x14ac:dyDescent="0.2">
      <c r="A48" s="14" t="s">
        <v>22</v>
      </c>
    </row>
    <row r="49" spans="1:13" x14ac:dyDescent="0.2">
      <c r="A49" s="14" t="s">
        <v>23</v>
      </c>
    </row>
    <row r="50" spans="1:13" x14ac:dyDescent="0.2">
      <c r="A50" s="44" t="s">
        <v>24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</sheetData>
  <mergeCells count="10">
    <mergeCell ref="B32:E32"/>
    <mergeCell ref="F32:I32"/>
    <mergeCell ref="J32:M32"/>
    <mergeCell ref="A50:M50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6384" width="11.42578125" style="14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65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47</v>
      </c>
    </row>
    <row r="9" spans="1:13" x14ac:dyDescent="0.2">
      <c r="B9" s="41" t="s">
        <v>2</v>
      </c>
      <c r="C9" s="42"/>
      <c r="D9" s="42"/>
      <c r="E9" s="42"/>
      <c r="F9" s="41" t="s">
        <v>3</v>
      </c>
      <c r="G9" s="42"/>
      <c r="H9" s="42"/>
      <c r="I9" s="42"/>
      <c r="J9" s="41" t="s">
        <v>4</v>
      </c>
      <c r="K9" s="42"/>
      <c r="L9" s="42"/>
      <c r="M9" s="43"/>
    </row>
    <row r="10" spans="1:13" ht="15" x14ac:dyDescent="0.25">
      <c r="A10" s="16" t="s">
        <v>34</v>
      </c>
      <c r="B10" s="17" t="s">
        <v>6</v>
      </c>
      <c r="C10" s="18" t="s">
        <v>7</v>
      </c>
      <c r="D10" s="18" t="s">
        <v>8</v>
      </c>
      <c r="E10" s="18" t="s">
        <v>9</v>
      </c>
      <c r="F10" s="17" t="s">
        <v>6</v>
      </c>
      <c r="G10" s="18" t="s">
        <v>7</v>
      </c>
      <c r="H10" s="18" t="s">
        <v>8</v>
      </c>
      <c r="I10" s="18" t="s">
        <v>9</v>
      </c>
      <c r="J10" s="17" t="s">
        <v>6</v>
      </c>
      <c r="K10" s="18" t="s">
        <v>7</v>
      </c>
      <c r="L10" s="18" t="s">
        <v>8</v>
      </c>
      <c r="M10" s="19" t="s">
        <v>9</v>
      </c>
    </row>
    <row r="11" spans="1:13" x14ac:dyDescent="0.2">
      <c r="A11" s="20" t="s">
        <v>26</v>
      </c>
      <c r="B11" s="21">
        <f t="shared" ref="B11:M11" si="0">B28</f>
        <v>9.2309999999999981</v>
      </c>
      <c r="C11" s="22">
        <f t="shared" si="0"/>
        <v>8.6929999999999996</v>
      </c>
      <c r="D11" s="22">
        <f t="shared" si="0"/>
        <v>0</v>
      </c>
      <c r="E11" s="22">
        <f t="shared" si="0"/>
        <v>10.769</v>
      </c>
      <c r="F11" s="21">
        <f t="shared" si="0"/>
        <v>3276.1780000000003</v>
      </c>
      <c r="G11" s="22">
        <f t="shared" si="0"/>
        <v>240.92499999999998</v>
      </c>
      <c r="H11" s="22">
        <f t="shared" si="0"/>
        <v>1E-3</v>
      </c>
      <c r="I11" s="22">
        <f t="shared" si="0"/>
        <v>209.50599999999994</v>
      </c>
      <c r="J11" s="21">
        <f t="shared" si="0"/>
        <v>1115.393</v>
      </c>
      <c r="K11" s="22">
        <f t="shared" si="0"/>
        <v>0.84600000000000009</v>
      </c>
      <c r="L11" s="22">
        <f t="shared" si="0"/>
        <v>0</v>
      </c>
      <c r="M11" s="23">
        <f t="shared" si="0"/>
        <v>-18.198999999999998</v>
      </c>
    </row>
    <row r="12" spans="1:13" x14ac:dyDescent="0.2">
      <c r="A12" s="24" t="s">
        <v>27</v>
      </c>
      <c r="B12" s="25">
        <f t="shared" ref="B12:M12" si="1">B43</f>
        <v>3.0049999999999999</v>
      </c>
      <c r="C12" s="26">
        <f t="shared" si="1"/>
        <v>0</v>
      </c>
      <c r="D12" s="26">
        <f t="shared" si="1"/>
        <v>0</v>
      </c>
      <c r="E12" s="26">
        <f t="shared" si="1"/>
        <v>10.824999999999999</v>
      </c>
      <c r="F12" s="25">
        <f t="shared" si="1"/>
        <v>258.863</v>
      </c>
      <c r="G12" s="26">
        <f t="shared" si="1"/>
        <v>13.719000000000001</v>
      </c>
      <c r="H12" s="26">
        <f t="shared" si="1"/>
        <v>0</v>
      </c>
      <c r="I12" s="26">
        <f t="shared" si="1"/>
        <v>39.463999999999999</v>
      </c>
      <c r="J12" s="25">
        <f t="shared" si="1"/>
        <v>28.661999999999999</v>
      </c>
      <c r="K12" s="26">
        <f t="shared" si="1"/>
        <v>0</v>
      </c>
      <c r="L12" s="26">
        <f t="shared" si="1"/>
        <v>0</v>
      </c>
      <c r="M12" s="27">
        <f t="shared" si="1"/>
        <v>8.9999999999999993E-3</v>
      </c>
    </row>
    <row r="13" spans="1:13" x14ac:dyDescent="0.2">
      <c r="A13" s="16" t="s">
        <v>19</v>
      </c>
      <c r="B13" s="33">
        <f t="shared" ref="B13:M13" si="2">SUM(B11:B12)</f>
        <v>12.235999999999997</v>
      </c>
      <c r="C13" s="34">
        <f t="shared" si="2"/>
        <v>8.6929999999999996</v>
      </c>
      <c r="D13" s="34">
        <f t="shared" si="2"/>
        <v>0</v>
      </c>
      <c r="E13" s="34">
        <f t="shared" si="2"/>
        <v>21.594000000000001</v>
      </c>
      <c r="F13" s="33">
        <f t="shared" si="2"/>
        <v>3535.0410000000002</v>
      </c>
      <c r="G13" s="34">
        <f t="shared" si="2"/>
        <v>254.64399999999998</v>
      </c>
      <c r="H13" s="34">
        <f t="shared" si="2"/>
        <v>1E-3</v>
      </c>
      <c r="I13" s="34">
        <f t="shared" si="2"/>
        <v>248.96999999999994</v>
      </c>
      <c r="J13" s="33">
        <f t="shared" si="2"/>
        <v>1144.0550000000001</v>
      </c>
      <c r="K13" s="34">
        <f t="shared" si="2"/>
        <v>0.84600000000000009</v>
      </c>
      <c r="L13" s="34">
        <f t="shared" si="2"/>
        <v>0</v>
      </c>
      <c r="M13" s="35">
        <f t="shared" si="2"/>
        <v>-18.189999999999998</v>
      </c>
    </row>
    <row r="16" spans="1:13" ht="15" x14ac:dyDescent="0.2">
      <c r="A16" s="15" t="s">
        <v>48</v>
      </c>
    </row>
    <row r="17" spans="1:13" x14ac:dyDescent="0.2">
      <c r="B17" s="41" t="s">
        <v>2</v>
      </c>
      <c r="C17" s="42"/>
      <c r="D17" s="42"/>
      <c r="E17" s="42"/>
      <c r="F17" s="41" t="s">
        <v>3</v>
      </c>
      <c r="G17" s="42"/>
      <c r="H17" s="42"/>
      <c r="I17" s="42"/>
      <c r="J17" s="41" t="s">
        <v>4</v>
      </c>
      <c r="K17" s="42"/>
      <c r="L17" s="42"/>
      <c r="M17" s="43"/>
    </row>
    <row r="18" spans="1:13" ht="15" x14ac:dyDescent="0.25">
      <c r="A18" s="16" t="s">
        <v>5</v>
      </c>
      <c r="B18" s="17" t="s">
        <v>6</v>
      </c>
      <c r="C18" s="18" t="s">
        <v>7</v>
      </c>
      <c r="D18" s="18" t="s">
        <v>8</v>
      </c>
      <c r="E18" s="18" t="s">
        <v>9</v>
      </c>
      <c r="F18" s="17" t="s">
        <v>6</v>
      </c>
      <c r="G18" s="18" t="s">
        <v>7</v>
      </c>
      <c r="H18" s="18" t="s">
        <v>8</v>
      </c>
      <c r="I18" s="18" t="s">
        <v>9</v>
      </c>
      <c r="J18" s="17" t="s">
        <v>6</v>
      </c>
      <c r="K18" s="18" t="s">
        <v>7</v>
      </c>
      <c r="L18" s="18" t="s">
        <v>8</v>
      </c>
      <c r="M18" s="19" t="s">
        <v>9</v>
      </c>
    </row>
    <row r="19" spans="1:13" x14ac:dyDescent="0.2">
      <c r="A19" s="20" t="s">
        <v>10</v>
      </c>
      <c r="B19" s="21">
        <v>3.7559999999999998</v>
      </c>
      <c r="C19" s="22">
        <v>0.93100000000000005</v>
      </c>
      <c r="D19" s="22">
        <v>0</v>
      </c>
      <c r="E19" s="22">
        <v>48.113</v>
      </c>
      <c r="F19" s="21">
        <v>186.32499999999999</v>
      </c>
      <c r="G19" s="22">
        <v>0</v>
      </c>
      <c r="H19" s="22">
        <v>0</v>
      </c>
      <c r="I19" s="22">
        <v>113.337</v>
      </c>
      <c r="J19" s="21">
        <v>113.152</v>
      </c>
      <c r="K19" s="22">
        <v>0</v>
      </c>
      <c r="L19" s="22">
        <v>0</v>
      </c>
      <c r="M19" s="23">
        <v>-5.97</v>
      </c>
    </row>
    <row r="20" spans="1:13" x14ac:dyDescent="0.2">
      <c r="A20" s="24" t="s">
        <v>11</v>
      </c>
      <c r="B20" s="25">
        <v>3.61</v>
      </c>
      <c r="C20" s="26">
        <v>2.7690000000000001</v>
      </c>
      <c r="D20" s="26">
        <v>0</v>
      </c>
      <c r="E20" s="26">
        <v>-22.158999999999999</v>
      </c>
      <c r="F20" s="25">
        <v>234.46700000000001</v>
      </c>
      <c r="G20" s="26">
        <v>1.7190000000000001</v>
      </c>
      <c r="H20" s="26">
        <v>1E-3</v>
      </c>
      <c r="I20" s="26">
        <v>198.03399999999999</v>
      </c>
      <c r="J20" s="25">
        <v>149.05099999999999</v>
      </c>
      <c r="K20" s="26">
        <v>0</v>
      </c>
      <c r="L20" s="26">
        <v>0</v>
      </c>
      <c r="M20" s="27">
        <v>0.04</v>
      </c>
    </row>
    <row r="21" spans="1:13" x14ac:dyDescent="0.2">
      <c r="A21" s="24" t="s">
        <v>12</v>
      </c>
      <c r="B21" s="25">
        <v>1.264</v>
      </c>
      <c r="C21" s="26">
        <v>0</v>
      </c>
      <c r="D21" s="26">
        <v>0</v>
      </c>
      <c r="E21" s="26">
        <v>-14.026</v>
      </c>
      <c r="F21" s="25">
        <v>847.50099999999998</v>
      </c>
      <c r="G21" s="26">
        <v>43.883000000000003</v>
      </c>
      <c r="H21" s="26">
        <v>0</v>
      </c>
      <c r="I21" s="26">
        <v>-58.865000000000002</v>
      </c>
      <c r="J21" s="25">
        <v>160.285</v>
      </c>
      <c r="K21" s="26">
        <v>0</v>
      </c>
      <c r="L21" s="26">
        <v>0</v>
      </c>
      <c r="M21" s="27">
        <v>1.5780000000000001</v>
      </c>
    </row>
    <row r="22" spans="1:13" x14ac:dyDescent="0.2">
      <c r="A22" s="24" t="s">
        <v>13</v>
      </c>
      <c r="B22" s="25">
        <v>0</v>
      </c>
      <c r="C22" s="26">
        <v>0</v>
      </c>
      <c r="D22" s="28">
        <v>0</v>
      </c>
      <c r="E22" s="26">
        <v>0</v>
      </c>
      <c r="F22" s="25">
        <v>71.331999999999994</v>
      </c>
      <c r="G22" s="26">
        <v>0.44</v>
      </c>
      <c r="H22" s="26">
        <v>0</v>
      </c>
      <c r="I22" s="26">
        <v>-12.202</v>
      </c>
      <c r="J22" s="25">
        <v>29.637</v>
      </c>
      <c r="K22" s="26">
        <v>0</v>
      </c>
      <c r="L22" s="26">
        <v>0</v>
      </c>
      <c r="M22" s="27">
        <v>2.3E-2</v>
      </c>
    </row>
    <row r="23" spans="1:13" x14ac:dyDescent="0.2">
      <c r="A23" s="24" t="s">
        <v>14</v>
      </c>
      <c r="B23" s="25">
        <v>0.189</v>
      </c>
      <c r="C23" s="26">
        <v>0</v>
      </c>
      <c r="D23" s="26">
        <v>0</v>
      </c>
      <c r="E23" s="26">
        <v>2E-3</v>
      </c>
      <c r="F23" s="25">
        <v>541.86</v>
      </c>
      <c r="G23" s="26">
        <v>7.4470000000000001</v>
      </c>
      <c r="H23" s="26">
        <v>0</v>
      </c>
      <c r="I23" s="26">
        <v>-53.548999999999999</v>
      </c>
      <c r="J23" s="25">
        <v>140.97499999999999</v>
      </c>
      <c r="K23" s="26">
        <v>0</v>
      </c>
      <c r="L23" s="26">
        <v>0</v>
      </c>
      <c r="M23" s="27">
        <v>4.3999999999999997E-2</v>
      </c>
    </row>
    <row r="24" spans="1:13" x14ac:dyDescent="0.2">
      <c r="A24" s="24" t="s">
        <v>15</v>
      </c>
      <c r="B24" s="25">
        <v>9.2999999999999999E-2</v>
      </c>
      <c r="C24" s="26">
        <v>0</v>
      </c>
      <c r="D24" s="26">
        <v>0</v>
      </c>
      <c r="E24" s="26">
        <v>0.372</v>
      </c>
      <c r="F24" s="25">
        <v>270.93700000000001</v>
      </c>
      <c r="G24" s="26">
        <v>3.77</v>
      </c>
      <c r="H24" s="26">
        <v>0</v>
      </c>
      <c r="I24" s="26">
        <v>-5.4889999999999999</v>
      </c>
      <c r="J24" s="25">
        <v>142.203</v>
      </c>
      <c r="K24" s="26">
        <v>0.29299999999999998</v>
      </c>
      <c r="L24" s="26">
        <v>0</v>
      </c>
      <c r="M24" s="27">
        <v>11.473000000000001</v>
      </c>
    </row>
    <row r="25" spans="1:13" x14ac:dyDescent="0.2">
      <c r="A25" s="24" t="s">
        <v>16</v>
      </c>
      <c r="B25" s="25">
        <v>0</v>
      </c>
      <c r="C25" s="26">
        <v>0</v>
      </c>
      <c r="D25" s="26">
        <v>0</v>
      </c>
      <c r="E25" s="26">
        <v>0</v>
      </c>
      <c r="F25" s="25">
        <v>228.078</v>
      </c>
      <c r="G25" s="26">
        <v>16.024999999999999</v>
      </c>
      <c r="H25" s="26">
        <v>0</v>
      </c>
      <c r="I25" s="26">
        <v>-6.3940000000000001</v>
      </c>
      <c r="J25" s="25">
        <v>61.71</v>
      </c>
      <c r="K25" s="26">
        <v>0</v>
      </c>
      <c r="L25" s="26">
        <v>0</v>
      </c>
      <c r="M25" s="27">
        <v>0</v>
      </c>
    </row>
    <row r="26" spans="1:13" x14ac:dyDescent="0.2">
      <c r="A26" s="24" t="s">
        <v>17</v>
      </c>
      <c r="B26" s="25">
        <v>0.13600000000000001</v>
      </c>
      <c r="C26" s="26">
        <v>5.5E-2</v>
      </c>
      <c r="D26" s="26">
        <v>0</v>
      </c>
      <c r="E26" s="26">
        <v>-4.3999999999999997E-2</v>
      </c>
      <c r="F26" s="25">
        <v>650.73800000000006</v>
      </c>
      <c r="G26" s="26">
        <v>152.738</v>
      </c>
      <c r="H26" s="26">
        <v>0</v>
      </c>
      <c r="I26" s="26">
        <v>8.4450000000000003</v>
      </c>
      <c r="J26" s="25">
        <v>155.374</v>
      </c>
      <c r="K26" s="26">
        <v>0.55300000000000005</v>
      </c>
      <c r="L26" s="26">
        <v>0</v>
      </c>
      <c r="M26" s="27">
        <v>2.1349999999999998</v>
      </c>
    </row>
    <row r="27" spans="1:13" x14ac:dyDescent="0.2">
      <c r="A27" s="29" t="s">
        <v>18</v>
      </c>
      <c r="B27" s="30">
        <v>0.183</v>
      </c>
      <c r="C27" s="31">
        <v>4.9379999999999997</v>
      </c>
      <c r="D27" s="31">
        <v>0</v>
      </c>
      <c r="E27" s="31">
        <v>-1.4890000000000001</v>
      </c>
      <c r="F27" s="30">
        <v>244.94</v>
      </c>
      <c r="G27" s="31">
        <v>14.903</v>
      </c>
      <c r="H27" s="31">
        <v>0</v>
      </c>
      <c r="I27" s="31">
        <v>26.189</v>
      </c>
      <c r="J27" s="30">
        <v>163.006</v>
      </c>
      <c r="K27" s="31">
        <v>0</v>
      </c>
      <c r="L27" s="31">
        <v>0</v>
      </c>
      <c r="M27" s="32">
        <v>-27.521999999999998</v>
      </c>
    </row>
    <row r="28" spans="1:13" x14ac:dyDescent="0.2">
      <c r="A28" s="16" t="s">
        <v>19</v>
      </c>
      <c r="B28" s="33">
        <f>SUM(B19:B27)</f>
        <v>9.2309999999999981</v>
      </c>
      <c r="C28" s="34">
        <f>SUM(C19:C27)</f>
        <v>8.6929999999999996</v>
      </c>
      <c r="D28" s="34">
        <f>SUM(D19:D27)</f>
        <v>0</v>
      </c>
      <c r="E28" s="34">
        <f t="shared" ref="E28:M28" si="3">SUM(E19:E27)</f>
        <v>10.769</v>
      </c>
      <c r="F28" s="33">
        <f t="shared" si="3"/>
        <v>3276.1780000000003</v>
      </c>
      <c r="G28" s="34">
        <f t="shared" si="3"/>
        <v>240.92499999999998</v>
      </c>
      <c r="H28" s="34">
        <f t="shared" si="3"/>
        <v>1E-3</v>
      </c>
      <c r="I28" s="34">
        <f t="shared" si="3"/>
        <v>209.50599999999994</v>
      </c>
      <c r="J28" s="33">
        <f t="shared" si="3"/>
        <v>1115.393</v>
      </c>
      <c r="K28" s="34">
        <f t="shared" si="3"/>
        <v>0.84600000000000009</v>
      </c>
      <c r="L28" s="34">
        <f t="shared" si="3"/>
        <v>0</v>
      </c>
      <c r="M28" s="35">
        <f t="shared" si="3"/>
        <v>-18.198999999999998</v>
      </c>
    </row>
    <row r="31" spans="1:13" ht="15" x14ac:dyDescent="0.2">
      <c r="A31" s="15" t="s">
        <v>49</v>
      </c>
    </row>
    <row r="32" spans="1:13" x14ac:dyDescent="0.2">
      <c r="B32" s="41" t="s">
        <v>2</v>
      </c>
      <c r="C32" s="42"/>
      <c r="D32" s="42"/>
      <c r="E32" s="42"/>
      <c r="F32" s="41" t="s">
        <v>3</v>
      </c>
      <c r="G32" s="42"/>
      <c r="H32" s="42"/>
      <c r="I32" s="42"/>
      <c r="J32" s="41" t="s">
        <v>4</v>
      </c>
      <c r="K32" s="42"/>
      <c r="L32" s="42"/>
      <c r="M32" s="43"/>
    </row>
    <row r="33" spans="1:13" ht="15" x14ac:dyDescent="0.25">
      <c r="A33" s="36" t="s">
        <v>5</v>
      </c>
      <c r="B33" s="17" t="s">
        <v>6</v>
      </c>
      <c r="C33" s="18" t="s">
        <v>7</v>
      </c>
      <c r="D33" s="18" t="s">
        <v>8</v>
      </c>
      <c r="E33" s="18" t="s">
        <v>9</v>
      </c>
      <c r="F33" s="17" t="s">
        <v>6</v>
      </c>
      <c r="G33" s="18" t="s">
        <v>7</v>
      </c>
      <c r="H33" s="18" t="s">
        <v>8</v>
      </c>
      <c r="I33" s="18" t="s">
        <v>9</v>
      </c>
      <c r="J33" s="17" t="s">
        <v>6</v>
      </c>
      <c r="K33" s="18" t="s">
        <v>7</v>
      </c>
      <c r="L33" s="18" t="s">
        <v>8</v>
      </c>
      <c r="M33" s="19" t="s">
        <v>9</v>
      </c>
    </row>
    <row r="34" spans="1:13" x14ac:dyDescent="0.2">
      <c r="A34" s="37" t="s">
        <v>10</v>
      </c>
      <c r="B34" s="21">
        <v>0</v>
      </c>
      <c r="C34" s="22">
        <v>0</v>
      </c>
      <c r="D34" s="22">
        <v>0</v>
      </c>
      <c r="E34" s="22">
        <v>0</v>
      </c>
      <c r="F34" s="21">
        <v>0</v>
      </c>
      <c r="G34" s="22">
        <v>0</v>
      </c>
      <c r="H34" s="22">
        <v>0</v>
      </c>
      <c r="I34" s="22">
        <v>0</v>
      </c>
      <c r="J34" s="21">
        <v>0</v>
      </c>
      <c r="K34" s="22">
        <v>0</v>
      </c>
      <c r="L34" s="22">
        <v>0</v>
      </c>
      <c r="M34" s="23">
        <v>0</v>
      </c>
    </row>
    <row r="35" spans="1:13" x14ac:dyDescent="0.2">
      <c r="A35" s="38" t="s">
        <v>11</v>
      </c>
      <c r="B35" s="25">
        <v>0</v>
      </c>
      <c r="C35" s="26">
        <v>0</v>
      </c>
      <c r="D35" s="26">
        <v>0</v>
      </c>
      <c r="E35" s="26">
        <v>0</v>
      </c>
      <c r="F35" s="25">
        <v>0</v>
      </c>
      <c r="G35" s="26">
        <v>0</v>
      </c>
      <c r="H35" s="26">
        <v>0</v>
      </c>
      <c r="I35" s="26">
        <v>0</v>
      </c>
      <c r="J35" s="25">
        <v>0</v>
      </c>
      <c r="K35" s="26">
        <v>0</v>
      </c>
      <c r="L35" s="26">
        <v>0</v>
      </c>
      <c r="M35" s="27">
        <v>0</v>
      </c>
    </row>
    <row r="36" spans="1:13" x14ac:dyDescent="0.2">
      <c r="A36" s="38" t="s">
        <v>12</v>
      </c>
      <c r="B36" s="25">
        <v>1.8109999999999999</v>
      </c>
      <c r="C36" s="26">
        <v>0</v>
      </c>
      <c r="D36" s="26">
        <v>0</v>
      </c>
      <c r="E36" s="26">
        <v>10.824999999999999</v>
      </c>
      <c r="F36" s="25">
        <v>2.8879999999999999</v>
      </c>
      <c r="G36" s="26">
        <v>0</v>
      </c>
      <c r="H36" s="26">
        <v>0</v>
      </c>
      <c r="I36" s="26">
        <v>0</v>
      </c>
      <c r="J36" s="25">
        <v>0.54200000000000004</v>
      </c>
      <c r="K36" s="26">
        <v>0</v>
      </c>
      <c r="L36" s="26">
        <v>0</v>
      </c>
      <c r="M36" s="27">
        <v>0</v>
      </c>
    </row>
    <row r="37" spans="1:13" x14ac:dyDescent="0.2">
      <c r="A37" s="38" t="s">
        <v>13</v>
      </c>
      <c r="B37" s="25">
        <v>0</v>
      </c>
      <c r="C37" s="26">
        <v>0</v>
      </c>
      <c r="D37" s="28">
        <v>0</v>
      </c>
      <c r="E37" s="26">
        <v>0</v>
      </c>
      <c r="F37" s="25">
        <v>11.161</v>
      </c>
      <c r="G37" s="26">
        <v>0</v>
      </c>
      <c r="H37" s="26">
        <v>0</v>
      </c>
      <c r="I37" s="26">
        <v>0</v>
      </c>
      <c r="J37" s="25">
        <v>0</v>
      </c>
      <c r="K37" s="26">
        <v>0</v>
      </c>
      <c r="L37" s="26">
        <v>0</v>
      </c>
      <c r="M37" s="27">
        <v>0</v>
      </c>
    </row>
    <row r="38" spans="1:13" x14ac:dyDescent="0.2">
      <c r="A38" s="38" t="s">
        <v>14</v>
      </c>
      <c r="B38" s="25">
        <v>0</v>
      </c>
      <c r="C38" s="26">
        <v>0</v>
      </c>
      <c r="D38" s="26">
        <v>0</v>
      </c>
      <c r="E38" s="26">
        <v>0</v>
      </c>
      <c r="F38" s="25">
        <v>0</v>
      </c>
      <c r="G38" s="26">
        <v>0</v>
      </c>
      <c r="H38" s="26">
        <v>0</v>
      </c>
      <c r="I38" s="26">
        <v>0</v>
      </c>
      <c r="J38" s="25">
        <v>0</v>
      </c>
      <c r="K38" s="26">
        <v>0</v>
      </c>
      <c r="L38" s="26">
        <v>0</v>
      </c>
      <c r="M38" s="27">
        <v>0</v>
      </c>
    </row>
    <row r="39" spans="1:13" x14ac:dyDescent="0.2">
      <c r="A39" s="38" t="s">
        <v>15</v>
      </c>
      <c r="B39" s="25">
        <v>9.2999999999999999E-2</v>
      </c>
      <c r="C39" s="26">
        <v>0</v>
      </c>
      <c r="D39" s="26">
        <v>0</v>
      </c>
      <c r="E39" s="26">
        <v>0</v>
      </c>
      <c r="F39" s="25">
        <v>16.187000000000001</v>
      </c>
      <c r="G39" s="26">
        <v>0</v>
      </c>
      <c r="H39" s="26">
        <v>0</v>
      </c>
      <c r="I39" s="26">
        <v>0</v>
      </c>
      <c r="J39" s="25">
        <v>0.24399999999999999</v>
      </c>
      <c r="K39" s="26">
        <v>0</v>
      </c>
      <c r="L39" s="26">
        <v>0</v>
      </c>
      <c r="M39" s="27">
        <v>0</v>
      </c>
    </row>
    <row r="40" spans="1:13" x14ac:dyDescent="0.2">
      <c r="A40" s="38" t="s">
        <v>16</v>
      </c>
      <c r="B40" s="25">
        <v>0.49099999999999999</v>
      </c>
      <c r="C40" s="26">
        <v>0</v>
      </c>
      <c r="D40" s="26">
        <v>0</v>
      </c>
      <c r="E40" s="26">
        <v>0</v>
      </c>
      <c r="F40" s="25">
        <v>56.537999999999997</v>
      </c>
      <c r="G40" s="26">
        <v>2.2000000000000002</v>
      </c>
      <c r="H40" s="26">
        <v>0</v>
      </c>
      <c r="I40" s="26">
        <v>6.9569999999999999</v>
      </c>
      <c r="J40" s="25">
        <v>1.569</v>
      </c>
      <c r="K40" s="26">
        <v>0</v>
      </c>
      <c r="L40" s="26">
        <v>0</v>
      </c>
      <c r="M40" s="27">
        <v>0</v>
      </c>
    </row>
    <row r="41" spans="1:13" x14ac:dyDescent="0.2">
      <c r="A41" s="38" t="s">
        <v>17</v>
      </c>
      <c r="B41" s="25">
        <v>0</v>
      </c>
      <c r="C41" s="26">
        <v>0</v>
      </c>
      <c r="D41" s="26">
        <v>0</v>
      </c>
      <c r="E41" s="26">
        <v>0</v>
      </c>
      <c r="F41" s="25">
        <v>172.089</v>
      </c>
      <c r="G41" s="26">
        <v>11.519</v>
      </c>
      <c r="H41" s="26">
        <v>0</v>
      </c>
      <c r="I41" s="26">
        <v>32.506999999999998</v>
      </c>
      <c r="J41" s="25">
        <v>26.306999999999999</v>
      </c>
      <c r="K41" s="26">
        <v>0</v>
      </c>
      <c r="L41" s="26">
        <v>0</v>
      </c>
      <c r="M41" s="27">
        <v>8.9999999999999993E-3</v>
      </c>
    </row>
    <row r="42" spans="1:13" x14ac:dyDescent="0.2">
      <c r="A42" s="39" t="s">
        <v>18</v>
      </c>
      <c r="B42" s="30">
        <v>0.61</v>
      </c>
      <c r="C42" s="31">
        <v>0</v>
      </c>
      <c r="D42" s="31">
        <v>0</v>
      </c>
      <c r="E42" s="31">
        <v>0</v>
      </c>
      <c r="F42" s="30">
        <v>0</v>
      </c>
      <c r="G42" s="31">
        <v>0</v>
      </c>
      <c r="H42" s="31">
        <v>0</v>
      </c>
      <c r="I42" s="31">
        <v>0</v>
      </c>
      <c r="J42" s="30">
        <v>0</v>
      </c>
      <c r="K42" s="31">
        <v>0</v>
      </c>
      <c r="L42" s="31">
        <v>0</v>
      </c>
      <c r="M42" s="32">
        <v>0</v>
      </c>
    </row>
    <row r="43" spans="1:13" x14ac:dyDescent="0.2">
      <c r="A43" s="16" t="s">
        <v>19</v>
      </c>
      <c r="B43" s="33">
        <f>SUM(B34:B42)</f>
        <v>3.0049999999999999</v>
      </c>
      <c r="C43" s="34">
        <f>SUM(C34:C42)</f>
        <v>0</v>
      </c>
      <c r="D43" s="34">
        <f>SUM(D34:D42)</f>
        <v>0</v>
      </c>
      <c r="E43" s="34">
        <f t="shared" ref="E43:M43" si="4">SUM(E34:E42)</f>
        <v>10.824999999999999</v>
      </c>
      <c r="F43" s="33">
        <f t="shared" si="4"/>
        <v>258.863</v>
      </c>
      <c r="G43" s="34">
        <f t="shared" si="4"/>
        <v>13.719000000000001</v>
      </c>
      <c r="H43" s="34">
        <f t="shared" si="4"/>
        <v>0</v>
      </c>
      <c r="I43" s="34">
        <f t="shared" si="4"/>
        <v>39.463999999999999</v>
      </c>
      <c r="J43" s="33">
        <f t="shared" si="4"/>
        <v>28.661999999999999</v>
      </c>
      <c r="K43" s="34">
        <f t="shared" si="4"/>
        <v>0</v>
      </c>
      <c r="L43" s="34">
        <f t="shared" si="4"/>
        <v>0</v>
      </c>
      <c r="M43" s="35">
        <f t="shared" si="4"/>
        <v>8.9999999999999993E-3</v>
      </c>
    </row>
    <row r="46" spans="1:13" ht="15" x14ac:dyDescent="0.2">
      <c r="A46" s="40" t="s">
        <v>20</v>
      </c>
    </row>
    <row r="47" spans="1:13" x14ac:dyDescent="0.2">
      <c r="A47" s="14" t="s">
        <v>21</v>
      </c>
    </row>
    <row r="48" spans="1:13" x14ac:dyDescent="0.2">
      <c r="A48" s="14" t="s">
        <v>22</v>
      </c>
    </row>
    <row r="49" spans="1:13" x14ac:dyDescent="0.2">
      <c r="A49" s="14" t="s">
        <v>23</v>
      </c>
    </row>
    <row r="50" spans="1:13" x14ac:dyDescent="0.2">
      <c r="A50" s="44" t="s">
        <v>24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</sheetData>
  <mergeCells count="10">
    <mergeCell ref="B32:E32"/>
    <mergeCell ref="F32:I32"/>
    <mergeCell ref="J32:M32"/>
    <mergeCell ref="A50:M50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6384" width="11.42578125" style="14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65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50</v>
      </c>
    </row>
    <row r="9" spans="1:13" x14ac:dyDescent="0.2">
      <c r="B9" s="41" t="s">
        <v>2</v>
      </c>
      <c r="C9" s="42"/>
      <c r="D9" s="42"/>
      <c r="E9" s="42"/>
      <c r="F9" s="41" t="s">
        <v>3</v>
      </c>
      <c r="G9" s="42"/>
      <c r="H9" s="42"/>
      <c r="I9" s="42"/>
      <c r="J9" s="41" t="s">
        <v>4</v>
      </c>
      <c r="K9" s="42"/>
      <c r="L9" s="42"/>
      <c r="M9" s="43"/>
    </row>
    <row r="10" spans="1:13" ht="15" x14ac:dyDescent="0.25">
      <c r="A10" s="16" t="s">
        <v>34</v>
      </c>
      <c r="B10" s="17" t="s">
        <v>6</v>
      </c>
      <c r="C10" s="18" t="s">
        <v>7</v>
      </c>
      <c r="D10" s="18" t="s">
        <v>8</v>
      </c>
      <c r="E10" s="18" t="s">
        <v>9</v>
      </c>
      <c r="F10" s="17" t="s">
        <v>6</v>
      </c>
      <c r="G10" s="18" t="s">
        <v>7</v>
      </c>
      <c r="H10" s="18" t="s">
        <v>8</v>
      </c>
      <c r="I10" s="18" t="s">
        <v>9</v>
      </c>
      <c r="J10" s="17" t="s">
        <v>6</v>
      </c>
      <c r="K10" s="18" t="s">
        <v>7</v>
      </c>
      <c r="L10" s="18" t="s">
        <v>8</v>
      </c>
      <c r="M10" s="19" t="s">
        <v>9</v>
      </c>
    </row>
    <row r="11" spans="1:13" x14ac:dyDescent="0.2">
      <c r="A11" s="20" t="s">
        <v>26</v>
      </c>
      <c r="B11" s="21">
        <f t="shared" ref="B11:M11" si="0">B28</f>
        <v>11.611999999999998</v>
      </c>
      <c r="C11" s="22">
        <f t="shared" si="0"/>
        <v>4.4560000000000004</v>
      </c>
      <c r="D11" s="22">
        <f t="shared" si="0"/>
        <v>0</v>
      </c>
      <c r="E11" s="22">
        <f t="shared" si="0"/>
        <v>-2.5680000000000001</v>
      </c>
      <c r="F11" s="21">
        <f t="shared" si="0"/>
        <v>2622.6990000000001</v>
      </c>
      <c r="G11" s="22">
        <f t="shared" si="0"/>
        <v>196.875</v>
      </c>
      <c r="H11" s="22">
        <f t="shared" si="0"/>
        <v>0</v>
      </c>
      <c r="I11" s="22">
        <f t="shared" si="0"/>
        <v>104.60200000000005</v>
      </c>
      <c r="J11" s="21">
        <f t="shared" si="0"/>
        <v>1513.5860000000002</v>
      </c>
      <c r="K11" s="22">
        <f t="shared" si="0"/>
        <v>2.8419999999999996</v>
      </c>
      <c r="L11" s="22">
        <f t="shared" si="0"/>
        <v>0</v>
      </c>
      <c r="M11" s="23">
        <f t="shared" si="0"/>
        <v>25.471999999999998</v>
      </c>
    </row>
    <row r="12" spans="1:13" x14ac:dyDescent="0.2">
      <c r="A12" s="24" t="s">
        <v>27</v>
      </c>
      <c r="B12" s="25">
        <f t="shared" ref="B12:M12" si="1">B43</f>
        <v>2.92</v>
      </c>
      <c r="C12" s="26">
        <f t="shared" si="1"/>
        <v>0</v>
      </c>
      <c r="D12" s="26">
        <f t="shared" si="1"/>
        <v>0</v>
      </c>
      <c r="E12" s="26">
        <f t="shared" si="1"/>
        <v>12.115</v>
      </c>
      <c r="F12" s="25">
        <f t="shared" si="1"/>
        <v>212.15899999999999</v>
      </c>
      <c r="G12" s="26">
        <f t="shared" si="1"/>
        <v>22.530999999999999</v>
      </c>
      <c r="H12" s="26">
        <f t="shared" si="1"/>
        <v>0</v>
      </c>
      <c r="I12" s="26">
        <f t="shared" si="1"/>
        <v>21.036000000000001</v>
      </c>
      <c r="J12" s="25">
        <f t="shared" si="1"/>
        <v>65.171999999999997</v>
      </c>
      <c r="K12" s="26">
        <f t="shared" si="1"/>
        <v>0</v>
      </c>
      <c r="L12" s="26">
        <f t="shared" si="1"/>
        <v>0</v>
      </c>
      <c r="M12" s="27">
        <f t="shared" si="1"/>
        <v>0.745</v>
      </c>
    </row>
    <row r="13" spans="1:13" x14ac:dyDescent="0.2">
      <c r="A13" s="16" t="s">
        <v>19</v>
      </c>
      <c r="B13" s="33">
        <f t="shared" ref="B13:M13" si="2">SUM(B11:B12)</f>
        <v>14.531999999999998</v>
      </c>
      <c r="C13" s="34">
        <f t="shared" si="2"/>
        <v>4.4560000000000004</v>
      </c>
      <c r="D13" s="34">
        <f t="shared" si="2"/>
        <v>0</v>
      </c>
      <c r="E13" s="34">
        <f t="shared" si="2"/>
        <v>9.5470000000000006</v>
      </c>
      <c r="F13" s="33">
        <f t="shared" si="2"/>
        <v>2834.8580000000002</v>
      </c>
      <c r="G13" s="34">
        <f t="shared" si="2"/>
        <v>219.40600000000001</v>
      </c>
      <c r="H13" s="34">
        <f t="shared" si="2"/>
        <v>0</v>
      </c>
      <c r="I13" s="34">
        <f t="shared" si="2"/>
        <v>125.63800000000005</v>
      </c>
      <c r="J13" s="33">
        <f t="shared" si="2"/>
        <v>1578.7580000000003</v>
      </c>
      <c r="K13" s="34">
        <f t="shared" si="2"/>
        <v>2.8419999999999996</v>
      </c>
      <c r="L13" s="34">
        <f t="shared" si="2"/>
        <v>0</v>
      </c>
      <c r="M13" s="35">
        <f t="shared" si="2"/>
        <v>26.216999999999999</v>
      </c>
    </row>
    <row r="16" spans="1:13" ht="15" x14ac:dyDescent="0.2">
      <c r="A16" s="15" t="s">
        <v>51</v>
      </c>
    </row>
    <row r="17" spans="1:13" x14ac:dyDescent="0.2">
      <c r="B17" s="41" t="s">
        <v>2</v>
      </c>
      <c r="C17" s="42"/>
      <c r="D17" s="42"/>
      <c r="E17" s="42"/>
      <c r="F17" s="41" t="s">
        <v>3</v>
      </c>
      <c r="G17" s="42"/>
      <c r="H17" s="42"/>
      <c r="I17" s="42"/>
      <c r="J17" s="41" t="s">
        <v>4</v>
      </c>
      <c r="K17" s="42"/>
      <c r="L17" s="42"/>
      <c r="M17" s="43"/>
    </row>
    <row r="18" spans="1:13" ht="15" x14ac:dyDescent="0.25">
      <c r="A18" s="16" t="s">
        <v>5</v>
      </c>
      <c r="B18" s="17" t="s">
        <v>6</v>
      </c>
      <c r="C18" s="18" t="s">
        <v>7</v>
      </c>
      <c r="D18" s="18" t="s">
        <v>8</v>
      </c>
      <c r="E18" s="18" t="s">
        <v>9</v>
      </c>
      <c r="F18" s="17" t="s">
        <v>6</v>
      </c>
      <c r="G18" s="18" t="s">
        <v>7</v>
      </c>
      <c r="H18" s="18" t="s">
        <v>8</v>
      </c>
      <c r="I18" s="18" t="s">
        <v>9</v>
      </c>
      <c r="J18" s="17" t="s">
        <v>6</v>
      </c>
      <c r="K18" s="18" t="s">
        <v>7</v>
      </c>
      <c r="L18" s="18" t="s">
        <v>8</v>
      </c>
      <c r="M18" s="19" t="s">
        <v>9</v>
      </c>
    </row>
    <row r="19" spans="1:13" x14ac:dyDescent="0.2">
      <c r="A19" s="20" t="s">
        <v>10</v>
      </c>
      <c r="B19" s="21">
        <v>6.35</v>
      </c>
      <c r="C19" s="22">
        <v>1.7669999999999999</v>
      </c>
      <c r="D19" s="22">
        <v>0</v>
      </c>
      <c r="E19" s="22">
        <v>23.753</v>
      </c>
      <c r="F19" s="21">
        <v>221.38300000000001</v>
      </c>
      <c r="G19" s="22">
        <v>4.391</v>
      </c>
      <c r="H19" s="22">
        <v>0</v>
      </c>
      <c r="I19" s="22">
        <v>313.37200000000001</v>
      </c>
      <c r="J19" s="21">
        <v>153.18700000000001</v>
      </c>
      <c r="K19" s="22">
        <v>0</v>
      </c>
      <c r="L19" s="22">
        <v>0</v>
      </c>
      <c r="M19" s="23">
        <v>-23.835999999999999</v>
      </c>
    </row>
    <row r="20" spans="1:13" x14ac:dyDescent="0.2">
      <c r="A20" s="24" t="s">
        <v>11</v>
      </c>
      <c r="B20" s="25">
        <v>1.1679999999999999</v>
      </c>
      <c r="C20" s="26">
        <v>2.1190000000000002</v>
      </c>
      <c r="D20" s="26">
        <v>0</v>
      </c>
      <c r="E20" s="26">
        <v>-26.343</v>
      </c>
      <c r="F20" s="25">
        <v>124.762</v>
      </c>
      <c r="G20" s="26">
        <v>4.6900000000000004</v>
      </c>
      <c r="H20" s="26">
        <v>0</v>
      </c>
      <c r="I20" s="26">
        <v>-23.888999999999999</v>
      </c>
      <c r="J20" s="25">
        <v>185.554</v>
      </c>
      <c r="K20" s="26">
        <v>0</v>
      </c>
      <c r="L20" s="26">
        <v>0</v>
      </c>
      <c r="M20" s="27">
        <v>-22.942</v>
      </c>
    </row>
    <row r="21" spans="1:13" x14ac:dyDescent="0.2">
      <c r="A21" s="24" t="s">
        <v>12</v>
      </c>
      <c r="B21" s="25">
        <v>2.99</v>
      </c>
      <c r="C21" s="26">
        <v>0</v>
      </c>
      <c r="D21" s="26">
        <v>0</v>
      </c>
      <c r="E21" s="26">
        <v>0</v>
      </c>
      <c r="F21" s="25">
        <v>215.946</v>
      </c>
      <c r="G21" s="26">
        <v>4.3259999999999996</v>
      </c>
      <c r="H21" s="26">
        <v>0</v>
      </c>
      <c r="I21" s="26">
        <v>0.84799999999999998</v>
      </c>
      <c r="J21" s="25">
        <v>164.13900000000001</v>
      </c>
      <c r="K21" s="26">
        <v>0</v>
      </c>
      <c r="L21" s="26">
        <v>0</v>
      </c>
      <c r="M21" s="27">
        <v>3.0000000000000001E-3</v>
      </c>
    </row>
    <row r="22" spans="1:13" x14ac:dyDescent="0.2">
      <c r="A22" s="24" t="s">
        <v>13</v>
      </c>
      <c r="B22" s="25">
        <v>0</v>
      </c>
      <c r="C22" s="26">
        <v>0</v>
      </c>
      <c r="D22" s="28">
        <v>0</v>
      </c>
      <c r="E22" s="26">
        <v>0</v>
      </c>
      <c r="F22" s="25">
        <v>100.77500000000001</v>
      </c>
      <c r="G22" s="26">
        <v>4.3940000000000001</v>
      </c>
      <c r="H22" s="26">
        <v>0</v>
      </c>
      <c r="I22" s="26">
        <v>-18.888000000000002</v>
      </c>
      <c r="J22" s="25">
        <v>98.418000000000006</v>
      </c>
      <c r="K22" s="26">
        <v>0</v>
      </c>
      <c r="L22" s="26">
        <v>0</v>
      </c>
      <c r="M22" s="27">
        <v>0.46899999999999997</v>
      </c>
    </row>
    <row r="23" spans="1:13" x14ac:dyDescent="0.2">
      <c r="A23" s="24" t="s">
        <v>14</v>
      </c>
      <c r="B23" s="25">
        <v>0.51600000000000001</v>
      </c>
      <c r="C23" s="26">
        <v>0</v>
      </c>
      <c r="D23" s="26">
        <v>0</v>
      </c>
      <c r="E23" s="26">
        <v>1.0999999999999999E-2</v>
      </c>
      <c r="F23" s="25">
        <v>620.84199999999998</v>
      </c>
      <c r="G23" s="26">
        <v>12.678000000000001</v>
      </c>
      <c r="H23" s="26">
        <v>0</v>
      </c>
      <c r="I23" s="26">
        <v>-139.518</v>
      </c>
      <c r="J23" s="25">
        <v>128.54300000000001</v>
      </c>
      <c r="K23" s="26">
        <v>0</v>
      </c>
      <c r="L23" s="26">
        <v>0</v>
      </c>
      <c r="M23" s="27">
        <v>0.83599999999999997</v>
      </c>
    </row>
    <row r="24" spans="1:13" x14ac:dyDescent="0.2">
      <c r="A24" s="24" t="s">
        <v>15</v>
      </c>
      <c r="B24" s="25">
        <v>0.221</v>
      </c>
      <c r="C24" s="26">
        <v>0.56999999999999995</v>
      </c>
      <c r="D24" s="26">
        <v>0</v>
      </c>
      <c r="E24" s="26">
        <v>-3.0000000000000001E-3</v>
      </c>
      <c r="F24" s="25">
        <v>219.02</v>
      </c>
      <c r="G24" s="26">
        <v>5.9569999999999999</v>
      </c>
      <c r="H24" s="26">
        <v>0</v>
      </c>
      <c r="I24" s="26">
        <v>-50.097000000000001</v>
      </c>
      <c r="J24" s="25">
        <v>224.33</v>
      </c>
      <c r="K24" s="26">
        <v>2.1789999999999998</v>
      </c>
      <c r="L24" s="26">
        <v>0</v>
      </c>
      <c r="M24" s="27">
        <v>74.823999999999998</v>
      </c>
    </row>
    <row r="25" spans="1:13" x14ac:dyDescent="0.2">
      <c r="A25" s="24" t="s">
        <v>16</v>
      </c>
      <c r="B25" s="25">
        <v>0</v>
      </c>
      <c r="C25" s="26">
        <v>0</v>
      </c>
      <c r="D25" s="26">
        <v>0</v>
      </c>
      <c r="E25" s="26">
        <v>0</v>
      </c>
      <c r="F25" s="25">
        <v>121.715</v>
      </c>
      <c r="G25" s="26">
        <v>27.26</v>
      </c>
      <c r="H25" s="26">
        <v>0</v>
      </c>
      <c r="I25" s="26">
        <v>3.8220000000000001</v>
      </c>
      <c r="J25" s="25">
        <v>78.759</v>
      </c>
      <c r="K25" s="26">
        <v>0</v>
      </c>
      <c r="L25" s="26">
        <v>0</v>
      </c>
      <c r="M25" s="27">
        <v>0</v>
      </c>
    </row>
    <row r="26" spans="1:13" x14ac:dyDescent="0.2">
      <c r="A26" s="24" t="s">
        <v>17</v>
      </c>
      <c r="B26" s="25">
        <v>0</v>
      </c>
      <c r="C26" s="26">
        <v>0</v>
      </c>
      <c r="D26" s="26">
        <v>0</v>
      </c>
      <c r="E26" s="26">
        <v>0</v>
      </c>
      <c r="F26" s="25">
        <v>433.363</v>
      </c>
      <c r="G26" s="26">
        <v>127.479</v>
      </c>
      <c r="H26" s="26">
        <v>0</v>
      </c>
      <c r="I26" s="26">
        <v>17.792999999999999</v>
      </c>
      <c r="J26" s="25">
        <v>182.429</v>
      </c>
      <c r="K26" s="26">
        <v>0.66300000000000003</v>
      </c>
      <c r="L26" s="26">
        <v>0</v>
      </c>
      <c r="M26" s="27">
        <v>0.26100000000000001</v>
      </c>
    </row>
    <row r="27" spans="1:13" x14ac:dyDescent="0.2">
      <c r="A27" s="29" t="s">
        <v>18</v>
      </c>
      <c r="B27" s="30">
        <v>0.36699999999999999</v>
      </c>
      <c r="C27" s="31">
        <v>0</v>
      </c>
      <c r="D27" s="31">
        <v>0</v>
      </c>
      <c r="E27" s="31">
        <v>1.4E-2</v>
      </c>
      <c r="F27" s="30">
        <v>564.89300000000003</v>
      </c>
      <c r="G27" s="31">
        <v>5.7</v>
      </c>
      <c r="H27" s="31">
        <v>0</v>
      </c>
      <c r="I27" s="31">
        <v>1.159</v>
      </c>
      <c r="J27" s="30">
        <v>298.22699999999998</v>
      </c>
      <c r="K27" s="31">
        <v>0</v>
      </c>
      <c r="L27" s="31">
        <v>0</v>
      </c>
      <c r="M27" s="32">
        <v>-4.1429999999999998</v>
      </c>
    </row>
    <row r="28" spans="1:13" x14ac:dyDescent="0.2">
      <c r="A28" s="16" t="s">
        <v>19</v>
      </c>
      <c r="B28" s="33">
        <f>SUM(B19:B27)</f>
        <v>11.611999999999998</v>
      </c>
      <c r="C28" s="34">
        <f>SUM(C19:C27)</f>
        <v>4.4560000000000004</v>
      </c>
      <c r="D28" s="34">
        <f>SUM(D19:D27)</f>
        <v>0</v>
      </c>
      <c r="E28" s="34">
        <f t="shared" ref="E28:M28" si="3">SUM(E19:E27)</f>
        <v>-2.5680000000000001</v>
      </c>
      <c r="F28" s="33">
        <f t="shared" si="3"/>
        <v>2622.6990000000001</v>
      </c>
      <c r="G28" s="34">
        <f t="shared" si="3"/>
        <v>196.875</v>
      </c>
      <c r="H28" s="34">
        <f t="shared" si="3"/>
        <v>0</v>
      </c>
      <c r="I28" s="34">
        <f t="shared" si="3"/>
        <v>104.60200000000005</v>
      </c>
      <c r="J28" s="33">
        <f t="shared" si="3"/>
        <v>1513.5860000000002</v>
      </c>
      <c r="K28" s="34">
        <f t="shared" si="3"/>
        <v>2.8419999999999996</v>
      </c>
      <c r="L28" s="34">
        <f t="shared" si="3"/>
        <v>0</v>
      </c>
      <c r="M28" s="35">
        <f t="shared" si="3"/>
        <v>25.471999999999998</v>
      </c>
    </row>
    <row r="31" spans="1:13" ht="15" x14ac:dyDescent="0.2">
      <c r="A31" s="15" t="s">
        <v>52</v>
      </c>
    </row>
    <row r="32" spans="1:13" x14ac:dyDescent="0.2">
      <c r="B32" s="41" t="s">
        <v>2</v>
      </c>
      <c r="C32" s="42"/>
      <c r="D32" s="42"/>
      <c r="E32" s="42"/>
      <c r="F32" s="41" t="s">
        <v>3</v>
      </c>
      <c r="G32" s="42"/>
      <c r="H32" s="42"/>
      <c r="I32" s="42"/>
      <c r="J32" s="41" t="s">
        <v>4</v>
      </c>
      <c r="K32" s="42"/>
      <c r="L32" s="42"/>
      <c r="M32" s="43"/>
    </row>
    <row r="33" spans="1:13" ht="15" x14ac:dyDescent="0.25">
      <c r="A33" s="36" t="s">
        <v>5</v>
      </c>
      <c r="B33" s="17" t="s">
        <v>6</v>
      </c>
      <c r="C33" s="18" t="s">
        <v>7</v>
      </c>
      <c r="D33" s="18" t="s">
        <v>8</v>
      </c>
      <c r="E33" s="18" t="s">
        <v>9</v>
      </c>
      <c r="F33" s="17" t="s">
        <v>6</v>
      </c>
      <c r="G33" s="18" t="s">
        <v>7</v>
      </c>
      <c r="H33" s="18" t="s">
        <v>8</v>
      </c>
      <c r="I33" s="18" t="s">
        <v>9</v>
      </c>
      <c r="J33" s="17" t="s">
        <v>6</v>
      </c>
      <c r="K33" s="18" t="s">
        <v>7</v>
      </c>
      <c r="L33" s="18" t="s">
        <v>8</v>
      </c>
      <c r="M33" s="19" t="s">
        <v>9</v>
      </c>
    </row>
    <row r="34" spans="1:13" x14ac:dyDescent="0.2">
      <c r="A34" s="37" t="s">
        <v>10</v>
      </c>
      <c r="B34" s="21">
        <v>0</v>
      </c>
      <c r="C34" s="22">
        <v>0</v>
      </c>
      <c r="D34" s="22">
        <v>0</v>
      </c>
      <c r="E34" s="22">
        <v>0</v>
      </c>
      <c r="F34" s="21">
        <v>0</v>
      </c>
      <c r="G34" s="22">
        <v>0</v>
      </c>
      <c r="H34" s="22">
        <v>0</v>
      </c>
      <c r="I34" s="22">
        <v>0</v>
      </c>
      <c r="J34" s="21">
        <v>0</v>
      </c>
      <c r="K34" s="22">
        <v>0</v>
      </c>
      <c r="L34" s="22">
        <v>0</v>
      </c>
      <c r="M34" s="23">
        <v>0</v>
      </c>
    </row>
    <row r="35" spans="1:13" x14ac:dyDescent="0.2">
      <c r="A35" s="38" t="s">
        <v>11</v>
      </c>
      <c r="B35" s="25">
        <v>0</v>
      </c>
      <c r="C35" s="26">
        <v>0</v>
      </c>
      <c r="D35" s="26">
        <v>0</v>
      </c>
      <c r="E35" s="26">
        <v>0</v>
      </c>
      <c r="F35" s="25">
        <v>0</v>
      </c>
      <c r="G35" s="26">
        <v>0</v>
      </c>
      <c r="H35" s="26">
        <v>0</v>
      </c>
      <c r="I35" s="26">
        <v>0</v>
      </c>
      <c r="J35" s="25">
        <v>0</v>
      </c>
      <c r="K35" s="26">
        <v>0</v>
      </c>
      <c r="L35" s="26">
        <v>0</v>
      </c>
      <c r="M35" s="27">
        <v>0</v>
      </c>
    </row>
    <row r="36" spans="1:13" x14ac:dyDescent="0.2">
      <c r="A36" s="38" t="s">
        <v>12</v>
      </c>
      <c r="B36" s="25">
        <v>1.619</v>
      </c>
      <c r="C36" s="26">
        <v>0</v>
      </c>
      <c r="D36" s="26">
        <v>0</v>
      </c>
      <c r="E36" s="26">
        <v>12.115</v>
      </c>
      <c r="F36" s="25">
        <v>3.2480000000000002</v>
      </c>
      <c r="G36" s="26">
        <v>0</v>
      </c>
      <c r="H36" s="26">
        <v>0</v>
      </c>
      <c r="I36" s="26">
        <v>0</v>
      </c>
      <c r="J36" s="25">
        <v>2.5089999999999999</v>
      </c>
      <c r="K36" s="26">
        <v>0</v>
      </c>
      <c r="L36" s="26">
        <v>0</v>
      </c>
      <c r="M36" s="27">
        <v>0</v>
      </c>
    </row>
    <row r="37" spans="1:13" x14ac:dyDescent="0.2">
      <c r="A37" s="38" t="s">
        <v>13</v>
      </c>
      <c r="B37" s="25">
        <v>0</v>
      </c>
      <c r="C37" s="26">
        <v>0</v>
      </c>
      <c r="D37" s="28">
        <v>0</v>
      </c>
      <c r="E37" s="26">
        <v>0</v>
      </c>
      <c r="F37" s="25">
        <v>0.16500000000000001</v>
      </c>
      <c r="G37" s="26">
        <v>7.5279999999999996</v>
      </c>
      <c r="H37" s="26">
        <v>0</v>
      </c>
      <c r="I37" s="26">
        <v>-37.19</v>
      </c>
      <c r="J37" s="25">
        <v>0</v>
      </c>
      <c r="K37" s="26">
        <v>0</v>
      </c>
      <c r="L37" s="26">
        <v>0</v>
      </c>
      <c r="M37" s="27">
        <v>0</v>
      </c>
    </row>
    <row r="38" spans="1:13" x14ac:dyDescent="0.2">
      <c r="A38" s="38" t="s">
        <v>14</v>
      </c>
      <c r="B38" s="25">
        <v>0</v>
      </c>
      <c r="C38" s="26">
        <v>0</v>
      </c>
      <c r="D38" s="26">
        <v>0</v>
      </c>
      <c r="E38" s="26">
        <v>0</v>
      </c>
      <c r="F38" s="25">
        <v>0</v>
      </c>
      <c r="G38" s="26">
        <v>0</v>
      </c>
      <c r="H38" s="26">
        <v>0</v>
      </c>
      <c r="I38" s="26">
        <v>0</v>
      </c>
      <c r="J38" s="25">
        <v>0</v>
      </c>
      <c r="K38" s="26">
        <v>0</v>
      </c>
      <c r="L38" s="26">
        <v>0</v>
      </c>
      <c r="M38" s="27">
        <v>0</v>
      </c>
    </row>
    <row r="39" spans="1:13" x14ac:dyDescent="0.2">
      <c r="A39" s="38" t="s">
        <v>15</v>
      </c>
      <c r="B39" s="25">
        <v>0.217</v>
      </c>
      <c r="C39" s="26">
        <v>0</v>
      </c>
      <c r="D39" s="26">
        <v>0</v>
      </c>
      <c r="E39" s="26">
        <v>0</v>
      </c>
      <c r="F39" s="25">
        <v>14.371</v>
      </c>
      <c r="G39" s="26">
        <v>0</v>
      </c>
      <c r="H39" s="26">
        <v>0</v>
      </c>
      <c r="I39" s="26">
        <v>-6.2649999999999997</v>
      </c>
      <c r="J39" s="25">
        <v>2.8639999999999999</v>
      </c>
      <c r="K39" s="26">
        <v>0</v>
      </c>
      <c r="L39" s="26">
        <v>0</v>
      </c>
      <c r="M39" s="27">
        <v>0</v>
      </c>
    </row>
    <row r="40" spans="1:13" x14ac:dyDescent="0.2">
      <c r="A40" s="38" t="s">
        <v>16</v>
      </c>
      <c r="B40" s="25">
        <v>0.96599999999999997</v>
      </c>
      <c r="C40" s="26">
        <v>0</v>
      </c>
      <c r="D40" s="26">
        <v>0</v>
      </c>
      <c r="E40" s="26">
        <v>0</v>
      </c>
      <c r="F40" s="25">
        <v>24.181999999999999</v>
      </c>
      <c r="G40" s="26">
        <v>2.653</v>
      </c>
      <c r="H40" s="26">
        <v>0</v>
      </c>
      <c r="I40" s="26">
        <v>15.427</v>
      </c>
      <c r="J40" s="25">
        <v>5.9139999999999997</v>
      </c>
      <c r="K40" s="26">
        <v>0</v>
      </c>
      <c r="L40" s="26">
        <v>0</v>
      </c>
      <c r="M40" s="27">
        <v>0.70499999999999996</v>
      </c>
    </row>
    <row r="41" spans="1:13" x14ac:dyDescent="0.2">
      <c r="A41" s="38" t="s">
        <v>17</v>
      </c>
      <c r="B41" s="25">
        <v>0</v>
      </c>
      <c r="C41" s="26">
        <v>0</v>
      </c>
      <c r="D41" s="26">
        <v>0</v>
      </c>
      <c r="E41" s="26">
        <v>0</v>
      </c>
      <c r="F41" s="25">
        <v>170.19300000000001</v>
      </c>
      <c r="G41" s="26">
        <v>12.35</v>
      </c>
      <c r="H41" s="26">
        <v>0</v>
      </c>
      <c r="I41" s="26">
        <v>49.064</v>
      </c>
      <c r="J41" s="25">
        <v>53.884999999999998</v>
      </c>
      <c r="K41" s="26">
        <v>0</v>
      </c>
      <c r="L41" s="26">
        <v>0</v>
      </c>
      <c r="M41" s="27">
        <v>0.04</v>
      </c>
    </row>
    <row r="42" spans="1:13" x14ac:dyDescent="0.2">
      <c r="A42" s="39" t="s">
        <v>18</v>
      </c>
      <c r="B42" s="30">
        <v>0.11799999999999999</v>
      </c>
      <c r="C42" s="31">
        <v>0</v>
      </c>
      <c r="D42" s="31">
        <v>0</v>
      </c>
      <c r="E42" s="31">
        <v>0</v>
      </c>
      <c r="F42" s="30">
        <v>0</v>
      </c>
      <c r="G42" s="31">
        <v>0</v>
      </c>
      <c r="H42" s="31">
        <v>0</v>
      </c>
      <c r="I42" s="31">
        <v>0</v>
      </c>
      <c r="J42" s="30">
        <v>0</v>
      </c>
      <c r="K42" s="31">
        <v>0</v>
      </c>
      <c r="L42" s="31">
        <v>0</v>
      </c>
      <c r="M42" s="32">
        <v>0</v>
      </c>
    </row>
    <row r="43" spans="1:13" x14ac:dyDescent="0.2">
      <c r="A43" s="16" t="s">
        <v>19</v>
      </c>
      <c r="B43" s="33">
        <f>SUM(B34:B42)</f>
        <v>2.92</v>
      </c>
      <c r="C43" s="34">
        <f>SUM(C34:C42)</f>
        <v>0</v>
      </c>
      <c r="D43" s="34">
        <f>SUM(D34:D42)</f>
        <v>0</v>
      </c>
      <c r="E43" s="34">
        <f t="shared" ref="E43:M43" si="4">SUM(E34:E42)</f>
        <v>12.115</v>
      </c>
      <c r="F43" s="33">
        <f t="shared" si="4"/>
        <v>212.15899999999999</v>
      </c>
      <c r="G43" s="34">
        <f t="shared" si="4"/>
        <v>22.530999999999999</v>
      </c>
      <c r="H43" s="34">
        <f t="shared" si="4"/>
        <v>0</v>
      </c>
      <c r="I43" s="34">
        <f t="shared" si="4"/>
        <v>21.036000000000001</v>
      </c>
      <c r="J43" s="33">
        <f t="shared" si="4"/>
        <v>65.171999999999997</v>
      </c>
      <c r="K43" s="34">
        <f t="shared" si="4"/>
        <v>0</v>
      </c>
      <c r="L43" s="34">
        <f t="shared" si="4"/>
        <v>0</v>
      </c>
      <c r="M43" s="35">
        <f t="shared" si="4"/>
        <v>0.745</v>
      </c>
    </row>
    <row r="46" spans="1:13" ht="15" x14ac:dyDescent="0.2">
      <c r="A46" s="40" t="s">
        <v>20</v>
      </c>
    </row>
    <row r="47" spans="1:13" x14ac:dyDescent="0.2">
      <c r="A47" s="14" t="s">
        <v>21</v>
      </c>
    </row>
    <row r="48" spans="1:13" x14ac:dyDescent="0.2">
      <c r="A48" s="14" t="s">
        <v>22</v>
      </c>
    </row>
    <row r="49" spans="1:13" x14ac:dyDescent="0.2">
      <c r="A49" s="14" t="s">
        <v>23</v>
      </c>
    </row>
    <row r="50" spans="1:13" x14ac:dyDescent="0.2">
      <c r="A50" s="44" t="s">
        <v>24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</sheetData>
  <mergeCells count="10">
    <mergeCell ref="B32:E32"/>
    <mergeCell ref="F32:I32"/>
    <mergeCell ref="J32:M32"/>
    <mergeCell ref="A50:M50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A6" sqref="A6"/>
    </sheetView>
  </sheetViews>
  <sheetFormatPr baseColWidth="10" defaultRowHeight="12.75" x14ac:dyDescent="0.2"/>
  <cols>
    <col min="1" max="1" width="19.42578125" style="14" customWidth="1"/>
    <col min="2" max="3" width="7.85546875" style="14" customWidth="1"/>
    <col min="4" max="4" width="9.42578125" style="14" bestFit="1" customWidth="1"/>
    <col min="5" max="7" width="7.85546875" style="14" customWidth="1"/>
    <col min="8" max="8" width="9.42578125" style="14" bestFit="1" customWidth="1"/>
    <col min="9" max="11" width="7.85546875" style="14" customWidth="1"/>
    <col min="12" max="12" width="9.42578125" style="14" bestFit="1" customWidth="1"/>
    <col min="13" max="13" width="7.85546875" style="14" customWidth="1"/>
    <col min="14" max="16384" width="11.42578125" style="14"/>
  </cols>
  <sheetData>
    <row r="1" spans="1:13" s="4" customFormat="1" ht="27" x14ac:dyDescent="0.35">
      <c r="A1" s="1" t="s">
        <v>25</v>
      </c>
      <c r="B1" s="2"/>
      <c r="C1" s="3"/>
      <c r="D1" s="3"/>
      <c r="E1" s="3"/>
    </row>
    <row r="2" spans="1:13" s="8" customFormat="1" ht="18" x14ac:dyDescent="0.25">
      <c r="A2" s="5" t="s">
        <v>0</v>
      </c>
      <c r="B2" s="6"/>
      <c r="C2" s="7"/>
      <c r="D2" s="7"/>
      <c r="E2" s="7"/>
    </row>
    <row r="3" spans="1:13" s="8" customFormat="1" x14ac:dyDescent="0.2">
      <c r="A3" s="9"/>
      <c r="B3" s="6"/>
      <c r="C3" s="7"/>
      <c r="D3" s="7"/>
      <c r="E3" s="7"/>
    </row>
    <row r="4" spans="1:13" s="8" customFormat="1" x14ac:dyDescent="0.2">
      <c r="A4" s="10" t="s">
        <v>1</v>
      </c>
      <c r="B4" s="6"/>
      <c r="C4" s="7"/>
      <c r="D4" s="7"/>
      <c r="E4" s="7"/>
    </row>
    <row r="5" spans="1:13" s="8" customFormat="1" x14ac:dyDescent="0.2">
      <c r="A5" s="10" t="s">
        <v>66</v>
      </c>
      <c r="B5" s="6"/>
      <c r="C5" s="7"/>
      <c r="D5" s="7"/>
      <c r="E5" s="7"/>
    </row>
    <row r="6" spans="1:13" x14ac:dyDescent="0.2">
      <c r="A6" s="11"/>
      <c r="B6" s="12"/>
      <c r="C6" s="13"/>
      <c r="D6" s="13"/>
      <c r="E6" s="13"/>
    </row>
    <row r="8" spans="1:13" ht="15" x14ac:dyDescent="0.2">
      <c r="A8" s="15" t="s">
        <v>53</v>
      </c>
    </row>
    <row r="9" spans="1:13" x14ac:dyDescent="0.2">
      <c r="B9" s="41" t="s">
        <v>2</v>
      </c>
      <c r="C9" s="42"/>
      <c r="D9" s="42"/>
      <c r="E9" s="42"/>
      <c r="F9" s="41" t="s">
        <v>3</v>
      </c>
      <c r="G9" s="42"/>
      <c r="H9" s="42"/>
      <c r="I9" s="42"/>
      <c r="J9" s="41" t="s">
        <v>4</v>
      </c>
      <c r="K9" s="42"/>
      <c r="L9" s="42"/>
      <c r="M9" s="43"/>
    </row>
    <row r="10" spans="1:13" ht="15" x14ac:dyDescent="0.25">
      <c r="A10" s="16" t="s">
        <v>34</v>
      </c>
      <c r="B10" s="17" t="s">
        <v>6</v>
      </c>
      <c r="C10" s="18" t="s">
        <v>7</v>
      </c>
      <c r="D10" s="18" t="s">
        <v>8</v>
      </c>
      <c r="E10" s="18" t="s">
        <v>9</v>
      </c>
      <c r="F10" s="17" t="s">
        <v>6</v>
      </c>
      <c r="G10" s="18" t="s">
        <v>7</v>
      </c>
      <c r="H10" s="18" t="s">
        <v>8</v>
      </c>
      <c r="I10" s="18" t="s">
        <v>9</v>
      </c>
      <c r="J10" s="17" t="s">
        <v>6</v>
      </c>
      <c r="K10" s="18" t="s">
        <v>7</v>
      </c>
      <c r="L10" s="18" t="s">
        <v>8</v>
      </c>
      <c r="M10" s="19" t="s">
        <v>9</v>
      </c>
    </row>
    <row r="11" spans="1:13" x14ac:dyDescent="0.2">
      <c r="A11" s="20" t="s">
        <v>26</v>
      </c>
      <c r="B11" s="21">
        <f t="shared" ref="B11:M11" si="0">B28</f>
        <v>6.94</v>
      </c>
      <c r="C11" s="22">
        <f t="shared" si="0"/>
        <v>1.7110000000000001</v>
      </c>
      <c r="D11" s="22">
        <f t="shared" si="0"/>
        <v>0</v>
      </c>
      <c r="E11" s="22">
        <f t="shared" si="0"/>
        <v>-29.916</v>
      </c>
      <c r="F11" s="21">
        <f t="shared" si="0"/>
        <v>3622.777</v>
      </c>
      <c r="G11" s="22">
        <f t="shared" si="0"/>
        <v>362.86299999999994</v>
      </c>
      <c r="H11" s="22">
        <f t="shared" si="0"/>
        <v>2E-3</v>
      </c>
      <c r="I11" s="22">
        <f t="shared" si="0"/>
        <v>57.905000000000001</v>
      </c>
      <c r="J11" s="21">
        <f t="shared" si="0"/>
        <v>2084.6089999999999</v>
      </c>
      <c r="K11" s="22">
        <f t="shared" si="0"/>
        <v>2.956</v>
      </c>
      <c r="L11" s="22">
        <f t="shared" si="0"/>
        <v>0</v>
      </c>
      <c r="M11" s="23">
        <f t="shared" si="0"/>
        <v>51.765999999999998</v>
      </c>
    </row>
    <row r="12" spans="1:13" x14ac:dyDescent="0.2">
      <c r="A12" s="24" t="s">
        <v>27</v>
      </c>
      <c r="B12" s="25">
        <f t="shared" ref="B12:M12" si="1">B43</f>
        <v>1.25</v>
      </c>
      <c r="C12" s="26">
        <f t="shared" si="1"/>
        <v>0.13100000000000001</v>
      </c>
      <c r="D12" s="26">
        <f t="shared" si="1"/>
        <v>0</v>
      </c>
      <c r="E12" s="26">
        <f t="shared" si="1"/>
        <v>1.258</v>
      </c>
      <c r="F12" s="25">
        <f t="shared" si="1"/>
        <v>87.007000000000005</v>
      </c>
      <c r="G12" s="26">
        <f t="shared" si="1"/>
        <v>19.411000000000001</v>
      </c>
      <c r="H12" s="26">
        <f t="shared" si="1"/>
        <v>0</v>
      </c>
      <c r="I12" s="26">
        <f t="shared" si="1"/>
        <v>181.15699999999998</v>
      </c>
      <c r="J12" s="25">
        <f t="shared" si="1"/>
        <v>91.167999999999992</v>
      </c>
      <c r="K12" s="26">
        <f t="shared" si="1"/>
        <v>0</v>
      </c>
      <c r="L12" s="26">
        <f t="shared" si="1"/>
        <v>0</v>
      </c>
      <c r="M12" s="27">
        <f t="shared" si="1"/>
        <v>7.851</v>
      </c>
    </row>
    <row r="13" spans="1:13" x14ac:dyDescent="0.2">
      <c r="A13" s="16" t="s">
        <v>19</v>
      </c>
      <c r="B13" s="33">
        <f t="shared" ref="B13:M13" si="2">SUM(B11:B12)</f>
        <v>8.1900000000000013</v>
      </c>
      <c r="C13" s="34">
        <f t="shared" si="2"/>
        <v>1.8420000000000001</v>
      </c>
      <c r="D13" s="34">
        <f t="shared" si="2"/>
        <v>0</v>
      </c>
      <c r="E13" s="34">
        <f t="shared" si="2"/>
        <v>-28.658000000000001</v>
      </c>
      <c r="F13" s="33">
        <f t="shared" si="2"/>
        <v>3709.7840000000001</v>
      </c>
      <c r="G13" s="34">
        <f t="shared" si="2"/>
        <v>382.27399999999994</v>
      </c>
      <c r="H13" s="34">
        <f t="shared" si="2"/>
        <v>2E-3</v>
      </c>
      <c r="I13" s="34">
        <f t="shared" si="2"/>
        <v>239.06199999999998</v>
      </c>
      <c r="J13" s="33">
        <f t="shared" si="2"/>
        <v>2175.777</v>
      </c>
      <c r="K13" s="34">
        <f t="shared" si="2"/>
        <v>2.956</v>
      </c>
      <c r="L13" s="34">
        <f t="shared" si="2"/>
        <v>0</v>
      </c>
      <c r="M13" s="35">
        <f t="shared" si="2"/>
        <v>59.616999999999997</v>
      </c>
    </row>
    <row r="16" spans="1:13" ht="15" x14ac:dyDescent="0.2">
      <c r="A16" s="15" t="s">
        <v>54</v>
      </c>
    </row>
    <row r="17" spans="1:13" x14ac:dyDescent="0.2">
      <c r="B17" s="41" t="s">
        <v>2</v>
      </c>
      <c r="C17" s="42"/>
      <c r="D17" s="42"/>
      <c r="E17" s="42"/>
      <c r="F17" s="41" t="s">
        <v>3</v>
      </c>
      <c r="G17" s="42"/>
      <c r="H17" s="42"/>
      <c r="I17" s="42"/>
      <c r="J17" s="41" t="s">
        <v>4</v>
      </c>
      <c r="K17" s="42"/>
      <c r="L17" s="42"/>
      <c r="M17" s="43"/>
    </row>
    <row r="18" spans="1:13" ht="15" x14ac:dyDescent="0.25">
      <c r="A18" s="16" t="s">
        <v>5</v>
      </c>
      <c r="B18" s="17" t="s">
        <v>6</v>
      </c>
      <c r="C18" s="18" t="s">
        <v>7</v>
      </c>
      <c r="D18" s="18" t="s">
        <v>8</v>
      </c>
      <c r="E18" s="18" t="s">
        <v>9</v>
      </c>
      <c r="F18" s="17" t="s">
        <v>6</v>
      </c>
      <c r="G18" s="18" t="s">
        <v>7</v>
      </c>
      <c r="H18" s="18" t="s">
        <v>8</v>
      </c>
      <c r="I18" s="18" t="s">
        <v>9</v>
      </c>
      <c r="J18" s="17" t="s">
        <v>6</v>
      </c>
      <c r="K18" s="18" t="s">
        <v>7</v>
      </c>
      <c r="L18" s="18" t="s">
        <v>8</v>
      </c>
      <c r="M18" s="19" t="s">
        <v>9</v>
      </c>
    </row>
    <row r="19" spans="1:13" x14ac:dyDescent="0.2">
      <c r="A19" s="20" t="s">
        <v>10</v>
      </c>
      <c r="B19" s="21">
        <v>2.8860000000000001</v>
      </c>
      <c r="C19" s="22">
        <v>1.6830000000000001</v>
      </c>
      <c r="D19" s="22">
        <v>0</v>
      </c>
      <c r="E19" s="22">
        <v>6.7240000000000002</v>
      </c>
      <c r="F19" s="21">
        <v>126.161</v>
      </c>
      <c r="G19" s="22">
        <v>4.9690000000000003</v>
      </c>
      <c r="H19" s="22">
        <v>0</v>
      </c>
      <c r="I19" s="22">
        <v>186.59</v>
      </c>
      <c r="J19" s="21">
        <v>217.714</v>
      </c>
      <c r="K19" s="22">
        <v>0</v>
      </c>
      <c r="L19" s="22">
        <v>0</v>
      </c>
      <c r="M19" s="23">
        <v>-24.576000000000001</v>
      </c>
    </row>
    <row r="20" spans="1:13" x14ac:dyDescent="0.2">
      <c r="A20" s="24" t="s">
        <v>11</v>
      </c>
      <c r="B20" s="25">
        <v>0.9</v>
      </c>
      <c r="C20" s="26">
        <v>0</v>
      </c>
      <c r="D20" s="26">
        <v>0</v>
      </c>
      <c r="E20" s="26">
        <v>-36.64</v>
      </c>
      <c r="F20" s="25">
        <v>318.85399999999998</v>
      </c>
      <c r="G20" s="26">
        <v>8.7319999999999993</v>
      </c>
      <c r="H20" s="26">
        <v>0</v>
      </c>
      <c r="I20" s="26">
        <v>-9.5239999999999991</v>
      </c>
      <c r="J20" s="25">
        <v>209.465</v>
      </c>
      <c r="K20" s="26">
        <v>0</v>
      </c>
      <c r="L20" s="26">
        <v>0</v>
      </c>
      <c r="M20" s="27">
        <v>1.2629999999999999</v>
      </c>
    </row>
    <row r="21" spans="1:13" x14ac:dyDescent="0.2">
      <c r="A21" s="24" t="s">
        <v>12</v>
      </c>
      <c r="B21" s="25">
        <v>1.7989999999999999</v>
      </c>
      <c r="C21" s="26">
        <v>0</v>
      </c>
      <c r="D21" s="26">
        <v>0</v>
      </c>
      <c r="E21" s="26">
        <v>0</v>
      </c>
      <c r="F21" s="25">
        <v>238.102</v>
      </c>
      <c r="G21" s="26">
        <v>12.242000000000001</v>
      </c>
      <c r="H21" s="26">
        <v>0</v>
      </c>
      <c r="I21" s="26">
        <v>-0.85699999999999998</v>
      </c>
      <c r="J21" s="25">
        <v>205.536</v>
      </c>
      <c r="K21" s="26">
        <v>0</v>
      </c>
      <c r="L21" s="26">
        <v>0</v>
      </c>
      <c r="M21" s="27">
        <v>4.7009999999999996</v>
      </c>
    </row>
    <row r="22" spans="1:13" x14ac:dyDescent="0.2">
      <c r="A22" s="24" t="s">
        <v>13</v>
      </c>
      <c r="B22" s="25">
        <v>0</v>
      </c>
      <c r="C22" s="26">
        <v>0</v>
      </c>
      <c r="D22" s="28">
        <v>0</v>
      </c>
      <c r="E22" s="26">
        <v>0</v>
      </c>
      <c r="F22" s="25">
        <v>214.2</v>
      </c>
      <c r="G22" s="26">
        <v>3.26</v>
      </c>
      <c r="H22" s="26">
        <v>0</v>
      </c>
      <c r="I22" s="26">
        <v>-26.096</v>
      </c>
      <c r="J22" s="25">
        <v>63.262</v>
      </c>
      <c r="K22" s="26">
        <v>0</v>
      </c>
      <c r="L22" s="26">
        <v>0</v>
      </c>
      <c r="M22" s="27">
        <v>1.6E-2</v>
      </c>
    </row>
    <row r="23" spans="1:13" x14ac:dyDescent="0.2">
      <c r="A23" s="24" t="s">
        <v>14</v>
      </c>
      <c r="B23" s="25">
        <v>1.18</v>
      </c>
      <c r="C23" s="26">
        <v>0</v>
      </c>
      <c r="D23" s="26">
        <v>0</v>
      </c>
      <c r="E23" s="26">
        <v>0</v>
      </c>
      <c r="F23" s="25">
        <v>1582.6320000000001</v>
      </c>
      <c r="G23" s="26">
        <v>95.394999999999996</v>
      </c>
      <c r="H23" s="26">
        <v>0</v>
      </c>
      <c r="I23" s="26">
        <v>-165.43899999999999</v>
      </c>
      <c r="J23" s="25">
        <v>179.886</v>
      </c>
      <c r="K23" s="26">
        <v>0</v>
      </c>
      <c r="L23" s="26">
        <v>0</v>
      </c>
      <c r="M23" s="27">
        <v>9.8680000000000003</v>
      </c>
    </row>
    <row r="24" spans="1:13" x14ac:dyDescent="0.2">
      <c r="A24" s="24" t="s">
        <v>15</v>
      </c>
      <c r="B24" s="25">
        <v>0.105</v>
      </c>
      <c r="C24" s="26">
        <v>0</v>
      </c>
      <c r="D24" s="26">
        <v>0</v>
      </c>
      <c r="E24" s="26">
        <v>0</v>
      </c>
      <c r="F24" s="25">
        <v>190.30600000000001</v>
      </c>
      <c r="G24" s="26">
        <v>45.750999999999998</v>
      </c>
      <c r="H24" s="26">
        <v>2E-3</v>
      </c>
      <c r="I24" s="26">
        <v>71.763999999999996</v>
      </c>
      <c r="J24" s="25">
        <v>478.952</v>
      </c>
      <c r="K24" s="26">
        <v>2.3239999999999998</v>
      </c>
      <c r="L24" s="26">
        <v>0</v>
      </c>
      <c r="M24" s="27">
        <v>83.867000000000004</v>
      </c>
    </row>
    <row r="25" spans="1:13" x14ac:dyDescent="0.2">
      <c r="A25" s="24" t="s">
        <v>16</v>
      </c>
      <c r="B25" s="25">
        <v>0</v>
      </c>
      <c r="C25" s="26">
        <v>0</v>
      </c>
      <c r="D25" s="26">
        <v>0</v>
      </c>
      <c r="E25" s="26">
        <v>0</v>
      </c>
      <c r="F25" s="25">
        <v>178.946</v>
      </c>
      <c r="G25" s="26">
        <v>26.593</v>
      </c>
      <c r="H25" s="26">
        <v>0</v>
      </c>
      <c r="I25" s="26">
        <v>23.545999999999999</v>
      </c>
      <c r="J25" s="25">
        <v>129.10599999999999</v>
      </c>
      <c r="K25" s="26">
        <v>0</v>
      </c>
      <c r="L25" s="26">
        <v>0</v>
      </c>
      <c r="M25" s="27">
        <v>2.12</v>
      </c>
    </row>
    <row r="26" spans="1:13" x14ac:dyDescent="0.2">
      <c r="A26" s="24" t="s">
        <v>17</v>
      </c>
      <c r="B26" s="25">
        <v>0</v>
      </c>
      <c r="C26" s="26">
        <v>2.8000000000000001E-2</v>
      </c>
      <c r="D26" s="26">
        <v>0</v>
      </c>
      <c r="E26" s="26">
        <v>0</v>
      </c>
      <c r="F26" s="25">
        <v>455.41699999999997</v>
      </c>
      <c r="G26" s="26">
        <v>124.461</v>
      </c>
      <c r="H26" s="26">
        <v>0</v>
      </c>
      <c r="I26" s="26">
        <v>-15.775</v>
      </c>
      <c r="J26" s="25">
        <v>399.69400000000002</v>
      </c>
      <c r="K26" s="26">
        <v>0.63200000000000001</v>
      </c>
      <c r="L26" s="26">
        <v>0</v>
      </c>
      <c r="M26" s="27">
        <v>-13.404999999999999</v>
      </c>
    </row>
    <row r="27" spans="1:13" x14ac:dyDescent="0.2">
      <c r="A27" s="29" t="s">
        <v>18</v>
      </c>
      <c r="B27" s="30">
        <v>7.0000000000000007E-2</v>
      </c>
      <c r="C27" s="31">
        <v>0</v>
      </c>
      <c r="D27" s="31">
        <v>0</v>
      </c>
      <c r="E27" s="31">
        <v>0</v>
      </c>
      <c r="F27" s="30">
        <v>318.15899999999999</v>
      </c>
      <c r="G27" s="31">
        <v>41.46</v>
      </c>
      <c r="H27" s="31">
        <v>0</v>
      </c>
      <c r="I27" s="31">
        <v>-6.3040000000000003</v>
      </c>
      <c r="J27" s="30">
        <v>200.994</v>
      </c>
      <c r="K27" s="31">
        <v>0</v>
      </c>
      <c r="L27" s="31">
        <v>0</v>
      </c>
      <c r="M27" s="32">
        <v>-12.087999999999999</v>
      </c>
    </row>
    <row r="28" spans="1:13" x14ac:dyDescent="0.2">
      <c r="A28" s="16" t="s">
        <v>19</v>
      </c>
      <c r="B28" s="33">
        <f>SUM(B19:B27)</f>
        <v>6.94</v>
      </c>
      <c r="C28" s="34">
        <f>SUM(C19:C27)</f>
        <v>1.7110000000000001</v>
      </c>
      <c r="D28" s="34">
        <f>SUM(D19:D27)</f>
        <v>0</v>
      </c>
      <c r="E28" s="34">
        <f t="shared" ref="E28:M28" si="3">SUM(E19:E27)</f>
        <v>-29.916</v>
      </c>
      <c r="F28" s="33">
        <f t="shared" si="3"/>
        <v>3622.777</v>
      </c>
      <c r="G28" s="34">
        <f t="shared" si="3"/>
        <v>362.86299999999994</v>
      </c>
      <c r="H28" s="34">
        <f t="shared" si="3"/>
        <v>2E-3</v>
      </c>
      <c r="I28" s="34">
        <f t="shared" si="3"/>
        <v>57.905000000000001</v>
      </c>
      <c r="J28" s="33">
        <f t="shared" si="3"/>
        <v>2084.6089999999999</v>
      </c>
      <c r="K28" s="34">
        <f t="shared" si="3"/>
        <v>2.956</v>
      </c>
      <c r="L28" s="34">
        <f t="shared" si="3"/>
        <v>0</v>
      </c>
      <c r="M28" s="35">
        <f t="shared" si="3"/>
        <v>51.765999999999998</v>
      </c>
    </row>
    <row r="31" spans="1:13" ht="15" x14ac:dyDescent="0.2">
      <c r="A31" s="15" t="s">
        <v>55</v>
      </c>
    </row>
    <row r="32" spans="1:13" x14ac:dyDescent="0.2">
      <c r="B32" s="41" t="s">
        <v>2</v>
      </c>
      <c r="C32" s="42"/>
      <c r="D32" s="42"/>
      <c r="E32" s="42"/>
      <c r="F32" s="41" t="s">
        <v>3</v>
      </c>
      <c r="G32" s="42"/>
      <c r="H32" s="42"/>
      <c r="I32" s="42"/>
      <c r="J32" s="41" t="s">
        <v>4</v>
      </c>
      <c r="K32" s="42"/>
      <c r="L32" s="42"/>
      <c r="M32" s="43"/>
    </row>
    <row r="33" spans="1:13" ht="15" x14ac:dyDescent="0.25">
      <c r="A33" s="36" t="s">
        <v>5</v>
      </c>
      <c r="B33" s="17" t="s">
        <v>6</v>
      </c>
      <c r="C33" s="18" t="s">
        <v>7</v>
      </c>
      <c r="D33" s="18" t="s">
        <v>8</v>
      </c>
      <c r="E33" s="18" t="s">
        <v>9</v>
      </c>
      <c r="F33" s="17" t="s">
        <v>6</v>
      </c>
      <c r="G33" s="18" t="s">
        <v>7</v>
      </c>
      <c r="H33" s="18" t="s">
        <v>8</v>
      </c>
      <c r="I33" s="18" t="s">
        <v>9</v>
      </c>
      <c r="J33" s="17" t="s">
        <v>6</v>
      </c>
      <c r="K33" s="18" t="s">
        <v>7</v>
      </c>
      <c r="L33" s="18" t="s">
        <v>8</v>
      </c>
      <c r="M33" s="19" t="s">
        <v>9</v>
      </c>
    </row>
    <row r="34" spans="1:13" x14ac:dyDescent="0.2">
      <c r="A34" s="37" t="s">
        <v>10</v>
      </c>
      <c r="B34" s="21">
        <v>0</v>
      </c>
      <c r="C34" s="22">
        <v>0</v>
      </c>
      <c r="D34" s="22">
        <v>0</v>
      </c>
      <c r="E34" s="22">
        <v>0</v>
      </c>
      <c r="F34" s="21">
        <v>0</v>
      </c>
      <c r="G34" s="22">
        <v>0</v>
      </c>
      <c r="H34" s="22">
        <v>0</v>
      </c>
      <c r="I34" s="22">
        <v>0</v>
      </c>
      <c r="J34" s="21">
        <v>0</v>
      </c>
      <c r="K34" s="22">
        <v>0</v>
      </c>
      <c r="L34" s="22">
        <v>0</v>
      </c>
      <c r="M34" s="23">
        <v>0</v>
      </c>
    </row>
    <row r="35" spans="1:13" x14ac:dyDescent="0.2">
      <c r="A35" s="38" t="s">
        <v>11</v>
      </c>
      <c r="B35" s="25">
        <v>0</v>
      </c>
      <c r="C35" s="26">
        <v>0</v>
      </c>
      <c r="D35" s="26">
        <v>0</v>
      </c>
      <c r="E35" s="26">
        <v>0</v>
      </c>
      <c r="F35" s="25">
        <v>0</v>
      </c>
      <c r="G35" s="26">
        <v>0</v>
      </c>
      <c r="H35" s="26">
        <v>0</v>
      </c>
      <c r="I35" s="26">
        <v>0</v>
      </c>
      <c r="J35" s="25">
        <v>0</v>
      </c>
      <c r="K35" s="26">
        <v>0</v>
      </c>
      <c r="L35" s="26">
        <v>0</v>
      </c>
      <c r="M35" s="27">
        <v>0</v>
      </c>
    </row>
    <row r="36" spans="1:13" x14ac:dyDescent="0.2">
      <c r="A36" s="38" t="s">
        <v>12</v>
      </c>
      <c r="B36" s="25">
        <v>0</v>
      </c>
      <c r="C36" s="26">
        <v>0</v>
      </c>
      <c r="D36" s="26">
        <v>0</v>
      </c>
      <c r="E36" s="26">
        <v>0</v>
      </c>
      <c r="F36" s="25">
        <v>2.4129999999999998</v>
      </c>
      <c r="G36" s="26">
        <v>0</v>
      </c>
      <c r="H36" s="26">
        <v>0</v>
      </c>
      <c r="I36" s="26">
        <v>-4.21</v>
      </c>
      <c r="J36" s="25">
        <v>2.0499999999999998</v>
      </c>
      <c r="K36" s="26">
        <v>0</v>
      </c>
      <c r="L36" s="26">
        <v>0</v>
      </c>
      <c r="M36" s="27">
        <v>0</v>
      </c>
    </row>
    <row r="37" spans="1:13" x14ac:dyDescent="0.2">
      <c r="A37" s="38" t="s">
        <v>13</v>
      </c>
      <c r="B37" s="25">
        <v>0</v>
      </c>
      <c r="C37" s="26">
        <v>0</v>
      </c>
      <c r="D37" s="28">
        <v>0</v>
      </c>
      <c r="E37" s="26">
        <v>0</v>
      </c>
      <c r="F37" s="25">
        <v>0</v>
      </c>
      <c r="G37" s="26">
        <v>0</v>
      </c>
      <c r="H37" s="26">
        <v>0</v>
      </c>
      <c r="I37" s="26">
        <v>0</v>
      </c>
      <c r="J37" s="25">
        <v>0</v>
      </c>
      <c r="K37" s="26">
        <v>0</v>
      </c>
      <c r="L37" s="26">
        <v>0</v>
      </c>
      <c r="M37" s="27">
        <v>0</v>
      </c>
    </row>
    <row r="38" spans="1:13" x14ac:dyDescent="0.2">
      <c r="A38" s="38" t="s">
        <v>14</v>
      </c>
      <c r="B38" s="25">
        <v>0</v>
      </c>
      <c r="C38" s="26">
        <v>0</v>
      </c>
      <c r="D38" s="26">
        <v>0</v>
      </c>
      <c r="E38" s="26">
        <v>0</v>
      </c>
      <c r="F38" s="25">
        <v>0</v>
      </c>
      <c r="G38" s="26">
        <v>0</v>
      </c>
      <c r="H38" s="26">
        <v>0</v>
      </c>
      <c r="I38" s="26">
        <v>0</v>
      </c>
      <c r="J38" s="25">
        <v>0</v>
      </c>
      <c r="K38" s="26">
        <v>0</v>
      </c>
      <c r="L38" s="26">
        <v>0</v>
      </c>
      <c r="M38" s="27">
        <v>0</v>
      </c>
    </row>
    <row r="39" spans="1:13" x14ac:dyDescent="0.2">
      <c r="A39" s="38" t="s">
        <v>15</v>
      </c>
      <c r="B39" s="25">
        <v>0.33500000000000002</v>
      </c>
      <c r="C39" s="26">
        <v>0</v>
      </c>
      <c r="D39" s="26">
        <v>0</v>
      </c>
      <c r="E39" s="26">
        <v>0</v>
      </c>
      <c r="F39" s="25">
        <v>13.023</v>
      </c>
      <c r="G39" s="26">
        <v>0</v>
      </c>
      <c r="H39" s="26">
        <v>0</v>
      </c>
      <c r="I39" s="26">
        <v>7.9349999999999996</v>
      </c>
      <c r="J39" s="25">
        <v>3.7010000000000001</v>
      </c>
      <c r="K39" s="26">
        <v>0</v>
      </c>
      <c r="L39" s="26">
        <v>0</v>
      </c>
      <c r="M39" s="27">
        <v>0</v>
      </c>
    </row>
    <row r="40" spans="1:13" x14ac:dyDescent="0.2">
      <c r="A40" s="38" t="s">
        <v>16</v>
      </c>
      <c r="B40" s="25">
        <v>0.64900000000000002</v>
      </c>
      <c r="C40" s="26">
        <v>0</v>
      </c>
      <c r="D40" s="26">
        <v>0</v>
      </c>
      <c r="E40" s="26">
        <v>0</v>
      </c>
      <c r="F40" s="25">
        <v>19.948</v>
      </c>
      <c r="G40" s="26">
        <v>11.497999999999999</v>
      </c>
      <c r="H40" s="26">
        <v>0</v>
      </c>
      <c r="I40" s="26">
        <v>135.53899999999999</v>
      </c>
      <c r="J40" s="25">
        <v>14.936</v>
      </c>
      <c r="K40" s="26">
        <v>0</v>
      </c>
      <c r="L40" s="26">
        <v>0</v>
      </c>
      <c r="M40" s="27">
        <v>0.21199999999999999</v>
      </c>
    </row>
    <row r="41" spans="1:13" x14ac:dyDescent="0.2">
      <c r="A41" s="38" t="s">
        <v>17</v>
      </c>
      <c r="B41" s="25">
        <v>0</v>
      </c>
      <c r="C41" s="26">
        <v>0</v>
      </c>
      <c r="D41" s="26">
        <v>0</v>
      </c>
      <c r="E41" s="26">
        <v>0</v>
      </c>
      <c r="F41" s="25">
        <v>51.622999999999998</v>
      </c>
      <c r="G41" s="26">
        <v>7.9130000000000003</v>
      </c>
      <c r="H41" s="26">
        <v>0</v>
      </c>
      <c r="I41" s="26">
        <v>41.893000000000001</v>
      </c>
      <c r="J41" s="25">
        <v>70.480999999999995</v>
      </c>
      <c r="K41" s="26">
        <v>0</v>
      </c>
      <c r="L41" s="26">
        <v>0</v>
      </c>
      <c r="M41" s="27">
        <v>7.6390000000000002</v>
      </c>
    </row>
    <row r="42" spans="1:13" x14ac:dyDescent="0.2">
      <c r="A42" s="39" t="s">
        <v>18</v>
      </c>
      <c r="B42" s="30">
        <v>0.26600000000000001</v>
      </c>
      <c r="C42" s="31">
        <v>0.13100000000000001</v>
      </c>
      <c r="D42" s="31">
        <v>0</v>
      </c>
      <c r="E42" s="31">
        <v>1.258</v>
      </c>
      <c r="F42" s="30">
        <v>0</v>
      </c>
      <c r="G42" s="31">
        <v>0</v>
      </c>
      <c r="H42" s="31">
        <v>0</v>
      </c>
      <c r="I42" s="31">
        <v>0</v>
      </c>
      <c r="J42" s="30">
        <v>0</v>
      </c>
      <c r="K42" s="31">
        <v>0</v>
      </c>
      <c r="L42" s="31">
        <v>0</v>
      </c>
      <c r="M42" s="32">
        <v>0</v>
      </c>
    </row>
    <row r="43" spans="1:13" x14ac:dyDescent="0.2">
      <c r="A43" s="16" t="s">
        <v>19</v>
      </c>
      <c r="B43" s="33">
        <f>SUM(B34:B42)</f>
        <v>1.25</v>
      </c>
      <c r="C43" s="34">
        <f>SUM(C34:C42)</f>
        <v>0.13100000000000001</v>
      </c>
      <c r="D43" s="34">
        <f>SUM(D34:D42)</f>
        <v>0</v>
      </c>
      <c r="E43" s="34">
        <f t="shared" ref="E43:M43" si="4">SUM(E34:E42)</f>
        <v>1.258</v>
      </c>
      <c r="F43" s="33">
        <f t="shared" si="4"/>
        <v>87.007000000000005</v>
      </c>
      <c r="G43" s="34">
        <f t="shared" si="4"/>
        <v>19.411000000000001</v>
      </c>
      <c r="H43" s="34">
        <f t="shared" si="4"/>
        <v>0</v>
      </c>
      <c r="I43" s="34">
        <f t="shared" si="4"/>
        <v>181.15699999999998</v>
      </c>
      <c r="J43" s="33">
        <f t="shared" si="4"/>
        <v>91.167999999999992</v>
      </c>
      <c r="K43" s="34">
        <f t="shared" si="4"/>
        <v>0</v>
      </c>
      <c r="L43" s="34">
        <f t="shared" si="4"/>
        <v>0</v>
      </c>
      <c r="M43" s="35">
        <f t="shared" si="4"/>
        <v>7.851</v>
      </c>
    </row>
    <row r="46" spans="1:13" ht="15" x14ac:dyDescent="0.2">
      <c r="A46" s="40" t="s">
        <v>20</v>
      </c>
    </row>
    <row r="47" spans="1:13" x14ac:dyDescent="0.2">
      <c r="A47" s="14" t="s">
        <v>21</v>
      </c>
    </row>
    <row r="48" spans="1:13" x14ac:dyDescent="0.2">
      <c r="A48" s="14" t="s">
        <v>22</v>
      </c>
    </row>
    <row r="49" spans="1:13" x14ac:dyDescent="0.2">
      <c r="A49" s="14" t="s">
        <v>23</v>
      </c>
    </row>
    <row r="50" spans="1:13" x14ac:dyDescent="0.2">
      <c r="A50" s="44" t="s">
        <v>24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</row>
  </sheetData>
  <mergeCells count="10">
    <mergeCell ref="B32:E32"/>
    <mergeCell ref="F32:I32"/>
    <mergeCell ref="J32:M32"/>
    <mergeCell ref="A50:M50"/>
    <mergeCell ref="B9:E9"/>
    <mergeCell ref="F9:I9"/>
    <mergeCell ref="J9:M9"/>
    <mergeCell ref="B17:E17"/>
    <mergeCell ref="F17:I17"/>
    <mergeCell ref="J17:M1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Merete Fauske</dc:creator>
  <cp:lastModifiedBy>Merete Fauske</cp:lastModifiedBy>
  <dcterms:created xsi:type="dcterms:W3CDTF">2016-01-26T07:40:14Z</dcterms:created>
  <dcterms:modified xsi:type="dcterms:W3CDTF">2017-06-15T05:24:54Z</dcterms:modified>
</cp:coreProperties>
</file>