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ne\Oppdrett\Biomasse\BIO_Internett\"/>
    </mc:Choice>
  </mc:AlternateContent>
  <bookViews>
    <workbookView xWindow="480" yWindow="270" windowWidth="28155" windowHeight="12270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M36" i="12" l="1"/>
  <c r="L36" i="12"/>
  <c r="K36" i="12"/>
  <c r="J36" i="12"/>
  <c r="I36" i="12"/>
  <c r="H36" i="12"/>
  <c r="G36" i="12"/>
  <c r="F36" i="12"/>
  <c r="E36" i="12"/>
  <c r="D36" i="12"/>
  <c r="C36" i="12"/>
  <c r="B36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M36" i="11" l="1"/>
  <c r="L36" i="11"/>
  <c r="K36" i="11"/>
  <c r="J36" i="11"/>
  <c r="I36" i="11"/>
  <c r="H36" i="11"/>
  <c r="G36" i="11"/>
  <c r="F36" i="11"/>
  <c r="E36" i="11"/>
  <c r="D36" i="11"/>
  <c r="C36" i="11"/>
  <c r="B36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M36" i="10" l="1"/>
  <c r="L36" i="10"/>
  <c r="K36" i="10"/>
  <c r="J36" i="10"/>
  <c r="I36" i="10"/>
  <c r="H36" i="10"/>
  <c r="G36" i="10"/>
  <c r="F36" i="10"/>
  <c r="E36" i="10"/>
  <c r="D36" i="10"/>
  <c r="C36" i="10"/>
  <c r="B36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M36" i="9" l="1"/>
  <c r="L36" i="9"/>
  <c r="K36" i="9"/>
  <c r="J36" i="9"/>
  <c r="I36" i="9"/>
  <c r="H36" i="9"/>
  <c r="G36" i="9"/>
  <c r="F36" i="9"/>
  <c r="E36" i="9"/>
  <c r="D36" i="9"/>
  <c r="C36" i="9"/>
  <c r="B36" i="9"/>
  <c r="M21" i="9"/>
  <c r="L21" i="9"/>
  <c r="K21" i="9"/>
  <c r="J21" i="9"/>
  <c r="I21" i="9"/>
  <c r="H21" i="9"/>
  <c r="G21" i="9"/>
  <c r="F21" i="9"/>
  <c r="E21" i="9"/>
  <c r="D21" i="9"/>
  <c r="C21" i="9"/>
  <c r="B21" i="9"/>
  <c r="M36" i="8"/>
  <c r="L36" i="8"/>
  <c r="K36" i="8"/>
  <c r="J36" i="8"/>
  <c r="I36" i="8"/>
  <c r="H36" i="8"/>
  <c r="G36" i="8"/>
  <c r="F36" i="8"/>
  <c r="E36" i="8"/>
  <c r="D36" i="8"/>
  <c r="C36" i="8"/>
  <c r="B36" i="8"/>
  <c r="M21" i="8"/>
  <c r="L21" i="8"/>
  <c r="K21" i="8"/>
  <c r="J21" i="8"/>
  <c r="I21" i="8"/>
  <c r="H21" i="8"/>
  <c r="G21" i="8"/>
  <c r="F21" i="8"/>
  <c r="E21" i="8"/>
  <c r="D21" i="8"/>
  <c r="C21" i="8"/>
  <c r="B21" i="8"/>
  <c r="M36" i="7"/>
  <c r="L36" i="7"/>
  <c r="K36" i="7"/>
  <c r="J36" i="7"/>
  <c r="I36" i="7"/>
  <c r="H36" i="7"/>
  <c r="G36" i="7"/>
  <c r="F36" i="7"/>
  <c r="E36" i="7"/>
  <c r="D36" i="7"/>
  <c r="C36" i="7"/>
  <c r="B36" i="7"/>
  <c r="M21" i="7"/>
  <c r="L21" i="7"/>
  <c r="K21" i="7"/>
  <c r="J21" i="7"/>
  <c r="I21" i="7"/>
  <c r="H21" i="7"/>
  <c r="G21" i="7"/>
  <c r="F21" i="7"/>
  <c r="E21" i="7"/>
  <c r="D21" i="7"/>
  <c r="C21" i="7"/>
  <c r="B21" i="7"/>
  <c r="M36" i="6"/>
  <c r="L36" i="6"/>
  <c r="K36" i="6"/>
  <c r="J36" i="6"/>
  <c r="I36" i="6"/>
  <c r="H36" i="6"/>
  <c r="G36" i="6"/>
  <c r="F36" i="6"/>
  <c r="E36" i="6"/>
  <c r="D36" i="6"/>
  <c r="C36" i="6"/>
  <c r="B36" i="6"/>
  <c r="M21" i="6"/>
  <c r="L21" i="6"/>
  <c r="K21" i="6"/>
  <c r="J21" i="6"/>
  <c r="I21" i="6"/>
  <c r="H21" i="6"/>
  <c r="G21" i="6"/>
  <c r="F21" i="6"/>
  <c r="E21" i="6"/>
  <c r="D21" i="6"/>
  <c r="C21" i="6"/>
  <c r="B21" i="6"/>
  <c r="M36" i="5"/>
  <c r="L36" i="5"/>
  <c r="K36" i="5"/>
  <c r="J36" i="5"/>
  <c r="I36" i="5"/>
  <c r="H36" i="5"/>
  <c r="G36" i="5"/>
  <c r="F36" i="5"/>
  <c r="E36" i="5"/>
  <c r="D36" i="5"/>
  <c r="C36" i="5"/>
  <c r="B36" i="5"/>
  <c r="M21" i="5"/>
  <c r="L21" i="5"/>
  <c r="K21" i="5"/>
  <c r="J21" i="5"/>
  <c r="I21" i="5"/>
  <c r="H21" i="5"/>
  <c r="G21" i="5"/>
  <c r="F21" i="5"/>
  <c r="E21" i="5"/>
  <c r="D21" i="5"/>
  <c r="C21" i="5"/>
  <c r="B21" i="5"/>
  <c r="M36" i="4"/>
  <c r="L36" i="4"/>
  <c r="K36" i="4"/>
  <c r="J36" i="4"/>
  <c r="I36" i="4"/>
  <c r="H36" i="4"/>
  <c r="G36" i="4"/>
  <c r="F36" i="4"/>
  <c r="E36" i="4"/>
  <c r="D36" i="4"/>
  <c r="C36" i="4"/>
  <c r="B36" i="4"/>
  <c r="M21" i="4"/>
  <c r="L21" i="4"/>
  <c r="K21" i="4"/>
  <c r="J21" i="4"/>
  <c r="I21" i="4"/>
  <c r="H21" i="4"/>
  <c r="G21" i="4"/>
  <c r="F21" i="4"/>
  <c r="E21" i="4"/>
  <c r="D21" i="4"/>
  <c r="C21" i="4"/>
  <c r="B21" i="4"/>
  <c r="M36" i="3"/>
  <c r="L36" i="3"/>
  <c r="K36" i="3"/>
  <c r="J36" i="3"/>
  <c r="I36" i="3"/>
  <c r="H36" i="3"/>
  <c r="G36" i="3"/>
  <c r="F36" i="3"/>
  <c r="E36" i="3"/>
  <c r="D36" i="3"/>
  <c r="C36" i="3"/>
  <c r="B36" i="3"/>
  <c r="M21" i="3"/>
  <c r="L21" i="3"/>
  <c r="K21" i="3"/>
  <c r="J21" i="3"/>
  <c r="I21" i="3"/>
  <c r="H21" i="3"/>
  <c r="G21" i="3"/>
  <c r="F21" i="3"/>
  <c r="E21" i="3"/>
  <c r="D21" i="3"/>
  <c r="C21" i="3"/>
  <c r="B21" i="3"/>
  <c r="M36" i="2"/>
  <c r="L36" i="2"/>
  <c r="K36" i="2"/>
  <c r="J36" i="2"/>
  <c r="I36" i="2"/>
  <c r="H36" i="2"/>
  <c r="G36" i="2"/>
  <c r="F36" i="2"/>
  <c r="E36" i="2"/>
  <c r="D36" i="2"/>
  <c r="C36" i="2"/>
  <c r="B36" i="2"/>
  <c r="M21" i="2"/>
  <c r="L21" i="2"/>
  <c r="K21" i="2"/>
  <c r="J21" i="2"/>
  <c r="I21" i="2"/>
  <c r="H21" i="2"/>
  <c r="G21" i="2"/>
  <c r="F21" i="2"/>
  <c r="E21" i="2"/>
  <c r="D21" i="2"/>
  <c r="C21" i="2"/>
  <c r="B21" i="2"/>
  <c r="M36" i="1"/>
  <c r="L36" i="1"/>
  <c r="K36" i="1"/>
  <c r="J36" i="1"/>
  <c r="I36" i="1"/>
  <c r="H36" i="1"/>
  <c r="G36" i="1"/>
  <c r="F36" i="1"/>
  <c r="E36" i="1"/>
  <c r="D36" i="1"/>
  <c r="C36" i="1"/>
  <c r="B36" i="1"/>
  <c r="M21" i="1"/>
  <c r="L21" i="1"/>
  <c r="K21" i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<sst xmlns="http://schemas.openxmlformats.org/spreadsheetml/2006/main" count="804" uniqueCount="66">
  <si>
    <t>Tidligere utsett</t>
  </si>
  <si>
    <t>Fjorårets utsett</t>
  </si>
  <si>
    <t>Årets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</si>
  <si>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</si>
  <si>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</si>
  <si>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</si>
  <si>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</si>
  <si>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</si>
  <si>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</si>
  <si>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</si>
  <si>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</si>
  <si>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</si>
  <si>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</si>
  <si>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</si>
  <si>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</si>
  <si>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Dødfisk</t>
  </si>
  <si>
    <t>Utkast</t>
  </si>
  <si>
    <t>Rømming</t>
  </si>
  <si>
    <t>Annet</t>
  </si>
  <si>
    <t>Innrapporterte tall slått sammen for art, fylke, måned og utsettsår</t>
  </si>
  <si>
    <t>Kilde: Fiskeridirektoratet, månedsrapportering fra oppdretter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</si>
  <si>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</si>
  <si>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</si>
  <si>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</si>
  <si>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</si>
  <si>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Tellefeil er en justering i henhold til opprinnelig utsett. Dersom det ved fordeling av totalt svinn på årsakene dødfisk,</t>
  </si>
  <si>
    <t xml:space="preserve">utkast fra slakteri, rømming og annet gjenstår fisk føres disse som et positivt tall under tellefeil. Motsatt dersom </t>
  </si>
  <si>
    <t xml:space="preserve">det ved fordeling av av totalt svinn på årsakene dødfisk, utkast, rømming og annet mangler fisk. Da føres disse som et </t>
  </si>
  <si>
    <t>negativt tall under tellefeil.</t>
  </si>
  <si>
    <t>SVINN I PRODUKSJONEN 2014</t>
  </si>
  <si>
    <t>Innrapporterte svinntall av laks i januar 2014 fordelt på utsettsår. Antall i 1000 stk</t>
  </si>
  <si>
    <t>Innrapporterte svinntall av regnbueørret i januar 2014 fordelt på utsettsår. Antall i 1000 stk</t>
  </si>
  <si>
    <t>Innrapporterte svinntall av laks i februar 2014 fordelt på utsettsår. Antall i 1000 stk</t>
  </si>
  <si>
    <t>Innrapporterte svinntall av regnbueørret i februar 2014 fordelt på utsettsår. Antall i 1000 stk</t>
  </si>
  <si>
    <t>Innrapporterte svinntall av laks i mars 2014 fordelt på utsettsår. Antall i 1000 stk</t>
  </si>
  <si>
    <t>Innrapporterte svinntall av regnbueørret i mars 2014 fordelt på utsettsår. Antall i 1000 stk</t>
  </si>
  <si>
    <t>Innrapporterte svinntall av laks i april 2014 fordelt på utsettsår. Antall i 1000 stk</t>
  </si>
  <si>
    <t>Innrapporterte svinntall av regnbueørret i april 2014 fordelt på utsettsår. Antall i 1000 stk</t>
  </si>
  <si>
    <t>Innrapporterte svinntall av laks i mai 2014 fordelt på utsettsår. Antall i 1000 stk</t>
  </si>
  <si>
    <t>Innrapporterte svinntall av regnbueørret i mai 2014 fordelt på utsettsår. Antall i 1000 stk</t>
  </si>
  <si>
    <t>Innrapporterte svinntall av laks i juni 2014 fordelt på utsettsår. Antall i 1000 stk</t>
  </si>
  <si>
    <t>Innrapporterte svinntall av regnbueørret i juni 2014 fordelt på utsettsår. Antall i 1000 stk</t>
  </si>
  <si>
    <t>Innrapporterte data per 5.8.2014</t>
  </si>
  <si>
    <t>Innrapporterte svinntall av regnbueørret i juli 2014 fordelt på utsettsår. Antall i 1000 stk</t>
  </si>
  <si>
    <t>Innrapporterte svinntall av laks i juli 2014 fordelt på utsettsår. Antall i 1000 stk</t>
  </si>
  <si>
    <t>Innrapporterte data per 21.8.2014</t>
  </si>
  <si>
    <t>Innrapporterte data per 25.9.2014</t>
  </si>
  <si>
    <t>Innrapporterte svinntall av laks i august 2014 fordelt på utsettsår. Antall i 1000 stk</t>
  </si>
  <si>
    <t>Innrapporterte svinntall av regnbueørret i august 2014 fordelt på utsettsår. Antall i 1000 stk</t>
  </si>
  <si>
    <t>Innrapporterte data per 30.10.2014</t>
  </si>
  <si>
    <t>Innrapporterte svinntall av regnbueørret i september 2014 fordelt på utsettsår. Antall i 1000 stk</t>
  </si>
  <si>
    <t>Innrapporterte svinntall av laks i september 2014 fordelt på utsettsår. Antall i 1000 stk</t>
  </si>
  <si>
    <t>Innrapporterte data per 27.11.2014</t>
  </si>
  <si>
    <t>Innrapporterte svinntall av regnbueørret i oktober 2014 fordelt på utsettsår. Antall i 1000 stk</t>
  </si>
  <si>
    <t>Innrapporterte svinntall av laks i oktober 2014 fordelt på utsettsår. Antall i 1000 stk</t>
  </si>
  <si>
    <t>Innrapporterte data per 18.12.2014</t>
  </si>
  <si>
    <t>Innrapporterte svinntall av regnbueørret i november 2014 fordelt på utsettsår. Antall i 1000 stk</t>
  </si>
  <si>
    <t>Innrapporterte svinntall av laks i november 2014 fordelt på utsettsår. Antall i 1000 stk</t>
  </si>
  <si>
    <t>Innrapporterte svinntall av regnbueørret i desember 2014 fordelt på utsettsår. Antall i 1000 stk</t>
  </si>
  <si>
    <t>Innrapporterte svinntall av laks i desember 2014 fordelt på utsettsår. Antall i 1000 stk</t>
  </si>
  <si>
    <t>Innrapporterte data per 15.1.2015</t>
  </si>
  <si>
    <t>Innrapporterte data per 19.2.2015</t>
  </si>
  <si>
    <t>Innrapporterte data per 19.3.2015</t>
  </si>
  <si>
    <t>Innrapporterte data per 16.4.2015</t>
  </si>
  <si>
    <t>Innrapporterte data per 21.5.2015</t>
  </si>
  <si>
    <t>Innrapporterte data per 25.6.2015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</si>
</sst>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4]mmmm\ yyyy;@"/>
  </numFmts>
  <fonts count="11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D1FBFF"/>
        <bgColor indexed="64"/>
      </patternFill>
    </fill>
    <fill>
      <patternFill patternType="solid">
        <fgColor rgb="FFE5FD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/>
    <xf numFmtId="3" fontId="7" fillId="0" borderId="8" xfId="0" applyNumberFormat="1" applyFont="1" applyBorder="1"/>
    <xf numFmtId="0" fontId="9" fillId="0" borderId="0" xfId="0" applyFont="1"/>
    <xf numFmtId="0" fontId="7" fillId="0" borderId="0" xfId="0" applyNumberFormat="1" applyFont="1"/>
    <xf numFmtId="0" fontId="10" fillId="0" borderId="0" xfId="0" applyFont="1"/>
    <xf numFmtId="0" fontId="0" fillId="3" borderId="13" xfId="0" applyFill="1" applyBorder="1" applyAlignment="1">
      <alignment horizontal="right"/>
    </xf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2" borderId="1" xfId="0" applyNumberFormat="1" applyFont="1" applyFill="1" applyBorder="1"/>
    <xf numFmtId="3" fontId="7" fillId="2" borderId="2" xfId="0" applyNumberFormat="1" applyFont="1" applyFill="1" applyBorder="1"/>
    <xf numFmtId="3" fontId="7" fillId="2" borderId="13" xfId="0" applyNumberFormat="1" applyFont="1" applyFill="1" applyBorder="1"/>
    <xf numFmtId="0" fontId="7" fillId="2" borderId="9" xfId="0" applyFont="1" applyFill="1" applyBorder="1"/>
    <xf numFmtId="0" fontId="7" fillId="4" borderId="17" xfId="0" applyFont="1" applyFill="1" applyBorder="1"/>
    <xf numFmtId="0" fontId="7" fillId="4" borderId="18" xfId="0" applyFont="1" applyFill="1" applyBorder="1"/>
    <xf numFmtId="0" fontId="7" fillId="4" borderId="19" xfId="0" applyFont="1" applyFill="1" applyBorder="1"/>
    <xf numFmtId="0" fontId="7" fillId="2" borderId="10" xfId="0" applyFont="1" applyFill="1" applyBorder="1"/>
    <xf numFmtId="0" fontId="7" fillId="4" borderId="20" xfId="0" applyFont="1" applyFill="1" applyBorder="1"/>
    <xf numFmtId="0" fontId="7" fillId="4" borderId="21" xfId="0" applyFont="1" applyFill="1" applyBorder="1"/>
    <xf numFmtId="0" fontId="7" fillId="4" borderId="22" xfId="0" applyFont="1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3" workbookViewId="0">
      <selection activeCell="B49" sqref="B49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42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30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64.817999999999998</v>
      </c>
      <c r="C12" s="18">
        <v>14.67</v>
      </c>
      <c r="D12" s="18">
        <v>0</v>
      </c>
      <c r="E12" s="18">
        <v>-29.056000000000001</v>
      </c>
      <c r="F12" s="17">
        <v>141.697</v>
      </c>
      <c r="G12" s="18">
        <v>0</v>
      </c>
      <c r="H12" s="18">
        <v>0</v>
      </c>
      <c r="I12" s="18">
        <v>0.123</v>
      </c>
      <c r="J12" s="17">
        <v>0</v>
      </c>
      <c r="K12" s="18">
        <v>0</v>
      </c>
      <c r="L12" s="18">
        <v>0</v>
      </c>
      <c r="M12" s="28">
        <v>0</v>
      </c>
    </row>
    <row r="13" spans="1:13" x14ac:dyDescent="0.2">
      <c r="A13" s="36" t="s">
        <v>5</v>
      </c>
      <c r="B13" s="19">
        <v>43.582999999999998</v>
      </c>
      <c r="C13" s="20">
        <v>2.4420000000000002</v>
      </c>
      <c r="D13" s="20">
        <v>0</v>
      </c>
      <c r="E13" s="20">
        <v>27.675000000000001</v>
      </c>
      <c r="F13" s="19">
        <v>312.68900000000002</v>
      </c>
      <c r="G13" s="20">
        <v>0</v>
      </c>
      <c r="H13" s="20">
        <v>0</v>
      </c>
      <c r="I13" s="20">
        <v>8.5000000000000006E-2</v>
      </c>
      <c r="J13" s="19">
        <v>0</v>
      </c>
      <c r="K13" s="20">
        <v>0</v>
      </c>
      <c r="L13" s="20">
        <v>0</v>
      </c>
      <c r="M13" s="29">
        <v>0</v>
      </c>
    </row>
    <row r="14" spans="1:13" x14ac:dyDescent="0.2">
      <c r="A14" s="36" t="s">
        <v>6</v>
      </c>
      <c r="B14" s="19">
        <v>107.887</v>
      </c>
      <c r="C14" s="20">
        <v>7.9340000000000002</v>
      </c>
      <c r="D14" s="20">
        <v>0</v>
      </c>
      <c r="E14" s="20">
        <v>6.3129999999999997</v>
      </c>
      <c r="F14" s="19">
        <v>178.92500000000001</v>
      </c>
      <c r="G14" s="20">
        <v>0</v>
      </c>
      <c r="H14" s="20">
        <v>0</v>
      </c>
      <c r="I14" s="20">
        <v>-10.86</v>
      </c>
      <c r="J14" s="19">
        <v>12.298</v>
      </c>
      <c r="K14" s="20">
        <v>0</v>
      </c>
      <c r="L14" s="20">
        <v>0</v>
      </c>
      <c r="M14" s="29">
        <v>0</v>
      </c>
    </row>
    <row r="15" spans="1:13" x14ac:dyDescent="0.2">
      <c r="A15" s="36" t="s">
        <v>7</v>
      </c>
      <c r="B15" s="19">
        <v>39.988999999999997</v>
      </c>
      <c r="C15" s="20">
        <v>1.4219999999999999</v>
      </c>
      <c r="D15" s="21">
        <v>0</v>
      </c>
      <c r="E15" s="20">
        <v>-3.5019999999999998</v>
      </c>
      <c r="F15" s="19">
        <v>80.257000000000005</v>
      </c>
      <c r="G15" s="20">
        <v>0</v>
      </c>
      <c r="H15" s="20">
        <v>0</v>
      </c>
      <c r="I15" s="20">
        <v>-14.94</v>
      </c>
      <c r="J15" s="19">
        <v>0</v>
      </c>
      <c r="K15" s="20">
        <v>0</v>
      </c>
      <c r="L15" s="20">
        <v>0</v>
      </c>
      <c r="M15" s="29">
        <v>0</v>
      </c>
    </row>
    <row r="16" spans="1:13" x14ac:dyDescent="0.2">
      <c r="A16" s="36" t="s">
        <v>8</v>
      </c>
      <c r="B16" s="19">
        <v>87.453999999999994</v>
      </c>
      <c r="C16" s="20">
        <v>8.4920000000000009</v>
      </c>
      <c r="D16" s="20">
        <v>0</v>
      </c>
      <c r="E16" s="20">
        <v>-39.485999999999997</v>
      </c>
      <c r="F16" s="19">
        <v>176.04</v>
      </c>
      <c r="G16" s="20">
        <v>0</v>
      </c>
      <c r="H16" s="20">
        <v>0</v>
      </c>
      <c r="I16" s="20">
        <v>5.9960000000000004</v>
      </c>
      <c r="J16" s="19">
        <v>0</v>
      </c>
      <c r="K16" s="20">
        <v>0</v>
      </c>
      <c r="L16" s="20">
        <v>0</v>
      </c>
      <c r="M16" s="29">
        <v>0</v>
      </c>
    </row>
    <row r="17" spans="1:13" x14ac:dyDescent="0.2">
      <c r="A17" s="36" t="s">
        <v>9</v>
      </c>
      <c r="B17" s="19">
        <v>89.474999999999994</v>
      </c>
      <c r="C17" s="20">
        <v>9.0269999999999992</v>
      </c>
      <c r="D17" s="20">
        <v>0</v>
      </c>
      <c r="E17" s="20">
        <v>0.51400000000000001</v>
      </c>
      <c r="F17" s="19">
        <v>39.716999999999999</v>
      </c>
      <c r="G17" s="20">
        <v>0</v>
      </c>
      <c r="H17" s="20">
        <v>0</v>
      </c>
      <c r="I17" s="20">
        <v>0</v>
      </c>
      <c r="J17" s="19">
        <v>0</v>
      </c>
      <c r="K17" s="20">
        <v>0</v>
      </c>
      <c r="L17" s="20">
        <v>0</v>
      </c>
      <c r="M17" s="29">
        <v>0</v>
      </c>
    </row>
    <row r="18" spans="1:13" x14ac:dyDescent="0.2">
      <c r="A18" s="36" t="s">
        <v>10</v>
      </c>
      <c r="B18" s="19">
        <v>34.692999999999998</v>
      </c>
      <c r="C18" s="20">
        <v>6.22</v>
      </c>
      <c r="D18" s="20">
        <v>0</v>
      </c>
      <c r="E18" s="20">
        <v>-12.856</v>
      </c>
      <c r="F18" s="19">
        <v>103.99299999999999</v>
      </c>
      <c r="G18" s="20">
        <v>0.16700000000000001</v>
      </c>
      <c r="H18" s="20">
        <v>0</v>
      </c>
      <c r="I18" s="20">
        <v>1.0629999999999999</v>
      </c>
      <c r="J18" s="19">
        <v>0</v>
      </c>
      <c r="K18" s="20">
        <v>0</v>
      </c>
      <c r="L18" s="20">
        <v>0</v>
      </c>
      <c r="M18" s="29">
        <v>0</v>
      </c>
    </row>
    <row r="19" spans="1:13" x14ac:dyDescent="0.2">
      <c r="A19" s="36" t="s">
        <v>11</v>
      </c>
      <c r="B19" s="19">
        <v>135.80799999999999</v>
      </c>
      <c r="C19" s="20">
        <v>43.930999999999997</v>
      </c>
      <c r="D19" s="20">
        <v>0</v>
      </c>
      <c r="E19" s="20">
        <v>-56.323</v>
      </c>
      <c r="F19" s="19">
        <v>499.82799999999997</v>
      </c>
      <c r="G19" s="20">
        <v>1.871</v>
      </c>
      <c r="H19" s="20">
        <v>0</v>
      </c>
      <c r="I19" s="20">
        <v>66.551000000000002</v>
      </c>
      <c r="J19" s="19">
        <v>0</v>
      </c>
      <c r="K19" s="20">
        <v>0</v>
      </c>
      <c r="L19" s="20">
        <v>0</v>
      </c>
      <c r="M19" s="29">
        <v>0</v>
      </c>
    </row>
    <row r="20" spans="1:13" x14ac:dyDescent="0.2">
      <c r="A20" s="37" t="s">
        <v>12</v>
      </c>
      <c r="B20" s="22">
        <v>92.483000000000004</v>
      </c>
      <c r="C20" s="23">
        <v>95.491</v>
      </c>
      <c r="D20" s="23">
        <v>0</v>
      </c>
      <c r="E20" s="23">
        <v>43.046999999999997</v>
      </c>
      <c r="F20" s="22">
        <v>112.047</v>
      </c>
      <c r="G20" s="23">
        <v>4.649</v>
      </c>
      <c r="H20" s="23">
        <v>0</v>
      </c>
      <c r="I20" s="23">
        <v>3.839</v>
      </c>
      <c r="J20" s="22">
        <v>0</v>
      </c>
      <c r="K20" s="23">
        <v>0</v>
      </c>
      <c r="L20" s="23">
        <v>0</v>
      </c>
      <c r="M20" s="30">
        <v>0</v>
      </c>
    </row>
    <row r="21" spans="1:13" x14ac:dyDescent="0.2">
      <c r="A21" s="34" t="s">
        <v>13</v>
      </c>
      <c r="B21" s="31">
        <f>SUM(B12:B20)</f>
        <v>696.19</v>
      </c>
      <c r="C21" s="32">
        <f>SUM(C12:C20)</f>
        <v>189.62900000000002</v>
      </c>
      <c r="D21" s="32">
        <f>SUM(D12:D20)</f>
        <v>0</v>
      </c>
      <c r="E21" s="32">
        <f t="shared" ref="E21:M21" si="0">SUM(E12:E20)</f>
        <v>-63.674000000000007</v>
      </c>
      <c r="F21" s="31">
        <f t="shared" si="0"/>
        <v>1645.193</v>
      </c>
      <c r="G21" s="32">
        <f t="shared" si="0"/>
        <v>6.6869999999999994</v>
      </c>
      <c r="H21" s="32">
        <f t="shared" si="0"/>
        <v>0</v>
      </c>
      <c r="I21" s="32">
        <f t="shared" si="0"/>
        <v>51.856999999999999</v>
      </c>
      <c r="J21" s="31">
        <f t="shared" si="0"/>
        <v>12.298</v>
      </c>
      <c r="K21" s="32">
        <f t="shared" si="0"/>
        <v>0</v>
      </c>
      <c r="L21" s="32">
        <f t="shared" si="0"/>
        <v>0</v>
      </c>
      <c r="M21" s="33">
        <f t="shared" si="0"/>
        <v>0</v>
      </c>
    </row>
    <row r="24" spans="1:13" ht="15" x14ac:dyDescent="0.2">
      <c r="A24" s="14" t="s">
        <v>31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2.8210000000000002</v>
      </c>
      <c r="C27" s="18">
        <v>2.9169999999999998</v>
      </c>
      <c r="D27" s="18">
        <v>0</v>
      </c>
      <c r="E27" s="18">
        <v>-27.167999999999999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2.2309999999999999</v>
      </c>
      <c r="C29" s="20">
        <v>0</v>
      </c>
      <c r="D29" s="20">
        <v>0</v>
      </c>
      <c r="E29" s="20">
        <v>0</v>
      </c>
      <c r="F29" s="19">
        <v>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19.876000000000001</v>
      </c>
      <c r="C32" s="20">
        <v>0</v>
      </c>
      <c r="D32" s="20">
        <v>0</v>
      </c>
      <c r="E32" s="20">
        <v>0.35299999999999998</v>
      </c>
      <c r="F32" s="19">
        <v>0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11.205</v>
      </c>
      <c r="C33" s="20">
        <v>0.26100000000000001</v>
      </c>
      <c r="D33" s="20">
        <v>0</v>
      </c>
      <c r="E33" s="20">
        <v>-4.8819999999999997</v>
      </c>
      <c r="F33" s="19">
        <v>0</v>
      </c>
      <c r="G33" s="20">
        <v>0</v>
      </c>
      <c r="H33" s="20">
        <v>0</v>
      </c>
      <c r="I33" s="20">
        <v>3.67</v>
      </c>
      <c r="J33" s="19">
        <v>0</v>
      </c>
      <c r="K33" s="20">
        <v>0</v>
      </c>
      <c r="L33" s="20">
        <v>0</v>
      </c>
      <c r="M33" s="29">
        <v>0</v>
      </c>
    </row>
    <row r="34" spans="1:13" x14ac:dyDescent="0.2">
      <c r="A34" s="40" t="s">
        <v>11</v>
      </c>
      <c r="B34" s="19">
        <v>19.925999999999998</v>
      </c>
      <c r="C34" s="20">
        <v>5.91</v>
      </c>
      <c r="D34" s="20">
        <v>0</v>
      </c>
      <c r="E34" s="20">
        <v>11.157</v>
      </c>
      <c r="F34" s="19">
        <v>0</v>
      </c>
      <c r="G34" s="20">
        <v>0</v>
      </c>
      <c r="H34" s="20">
        <v>0</v>
      </c>
      <c r="I34" s="20">
        <v>6.6000000000000003E-2</v>
      </c>
      <c r="J34" s="19">
        <v>0</v>
      </c>
      <c r="K34" s="20">
        <v>0</v>
      </c>
      <c r="L34" s="20">
        <v>0</v>
      </c>
      <c r="M34" s="29">
        <v>0</v>
      </c>
    </row>
    <row r="35" spans="1:13" x14ac:dyDescent="0.2">
      <c r="A35" s="41" t="s">
        <v>12</v>
      </c>
      <c r="B35" s="22">
        <v>0.25900000000000001</v>
      </c>
      <c r="C35" s="23">
        <v>0.20599999999999999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56.317999999999998</v>
      </c>
      <c r="C36" s="32">
        <f>SUM(C27:C35)</f>
        <v>9.2940000000000005</v>
      </c>
      <c r="D36" s="32">
        <f>SUM(D27:D35)</f>
        <v>0</v>
      </c>
      <c r="E36" s="32">
        <f t="shared" ref="E36:M36" si="1">SUM(E27:E35)</f>
        <v>-20.539999999999996</v>
      </c>
      <c r="F36" s="31">
        <f t="shared" si="1"/>
        <v>0</v>
      </c>
      <c r="G36" s="32">
        <f t="shared" si="1"/>
        <v>0</v>
      </c>
      <c r="H36" s="32">
        <f t="shared" si="1"/>
        <v>0</v>
      </c>
      <c r="I36" s="32">
        <f t="shared" si="1"/>
        <v>3.7359999999999998</v>
      </c>
      <c r="J36" s="31">
        <f t="shared" si="1"/>
        <v>0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B10:E10"/>
    <mergeCell ref="F10:I10"/>
    <mergeCell ref="J10:M10"/>
    <mergeCell ref="A43:M43"/>
    <mergeCell ref="B25:E25"/>
    <mergeCell ref="F25:I25"/>
    <mergeCell ref="J25:M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63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54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0.67400000000000004</v>
      </c>
      <c r="C12" s="18">
        <v>3.5979999999999999</v>
      </c>
      <c r="D12" s="18">
        <v>0</v>
      </c>
      <c r="E12" s="18">
        <v>-48.725000000000001</v>
      </c>
      <c r="F12" s="17">
        <v>98.317999999999998</v>
      </c>
      <c r="G12" s="18">
        <v>11.632</v>
      </c>
      <c r="H12" s="18">
        <v>0</v>
      </c>
      <c r="I12" s="18">
        <v>48.951999999999998</v>
      </c>
      <c r="J12" s="17">
        <v>207.608</v>
      </c>
      <c r="K12" s="18">
        <v>0</v>
      </c>
      <c r="L12" s="18">
        <v>0</v>
      </c>
      <c r="M12" s="28">
        <v>0.19</v>
      </c>
    </row>
    <row r="13" spans="1:13" x14ac:dyDescent="0.2">
      <c r="A13" s="36" t="s">
        <v>5</v>
      </c>
      <c r="B13" s="19">
        <v>0</v>
      </c>
      <c r="C13" s="20">
        <v>0</v>
      </c>
      <c r="D13" s="20">
        <v>0</v>
      </c>
      <c r="E13" s="20">
        <v>0</v>
      </c>
      <c r="F13" s="19">
        <v>72.069000000000003</v>
      </c>
      <c r="G13" s="20">
        <v>1.931</v>
      </c>
      <c r="H13" s="20">
        <v>0</v>
      </c>
      <c r="I13" s="20">
        <v>43.048999999999999</v>
      </c>
      <c r="J13" s="19">
        <v>237.88800000000001</v>
      </c>
      <c r="K13" s="20">
        <v>0</v>
      </c>
      <c r="L13" s="20">
        <v>0</v>
      </c>
      <c r="M13" s="29">
        <v>4.8000000000000001E-2</v>
      </c>
    </row>
    <row r="14" spans="1:13" x14ac:dyDescent="0.2">
      <c r="A14" s="36" t="s">
        <v>6</v>
      </c>
      <c r="B14" s="19">
        <v>8.2000000000000003E-2</v>
      </c>
      <c r="C14" s="20">
        <v>0</v>
      </c>
      <c r="D14" s="20">
        <v>0</v>
      </c>
      <c r="E14" s="20">
        <v>0</v>
      </c>
      <c r="F14" s="19">
        <v>278.82299999999998</v>
      </c>
      <c r="G14" s="20">
        <v>121.56699999999999</v>
      </c>
      <c r="H14" s="20">
        <v>0</v>
      </c>
      <c r="I14" s="20">
        <v>-2.742</v>
      </c>
      <c r="J14" s="19">
        <v>274.97000000000003</v>
      </c>
      <c r="K14" s="20">
        <v>0</v>
      </c>
      <c r="L14" s="20">
        <v>0</v>
      </c>
      <c r="M14" s="29">
        <v>545.447</v>
      </c>
    </row>
    <row r="15" spans="1:13" x14ac:dyDescent="0.2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80.067999999999998</v>
      </c>
      <c r="G15" s="20">
        <v>1.8180000000000001</v>
      </c>
      <c r="H15" s="20">
        <v>0</v>
      </c>
      <c r="I15" s="20">
        <v>-47.865000000000002</v>
      </c>
      <c r="J15" s="19">
        <v>60.317999999999998</v>
      </c>
      <c r="K15" s="20">
        <v>0</v>
      </c>
      <c r="L15" s="20">
        <v>0</v>
      </c>
      <c r="M15" s="29">
        <v>0.12</v>
      </c>
    </row>
    <row r="16" spans="1:13" x14ac:dyDescent="0.2">
      <c r="A16" s="36" t="s">
        <v>8</v>
      </c>
      <c r="B16" s="19">
        <v>2.032</v>
      </c>
      <c r="C16" s="20">
        <v>0</v>
      </c>
      <c r="D16" s="20">
        <v>0</v>
      </c>
      <c r="E16" s="20">
        <v>0</v>
      </c>
      <c r="F16" s="19">
        <v>311.90499999999997</v>
      </c>
      <c r="G16" s="20">
        <v>45.165999999999997</v>
      </c>
      <c r="H16" s="20">
        <v>0</v>
      </c>
      <c r="I16" s="20">
        <v>-90.441999999999993</v>
      </c>
      <c r="J16" s="19">
        <v>123.92400000000001</v>
      </c>
      <c r="K16" s="20">
        <v>0</v>
      </c>
      <c r="L16" s="20">
        <v>0</v>
      </c>
      <c r="M16" s="29">
        <v>27.358000000000001</v>
      </c>
    </row>
    <row r="17" spans="1:13" x14ac:dyDescent="0.2">
      <c r="A17" s="36" t="s">
        <v>9</v>
      </c>
      <c r="B17" s="19">
        <v>0.13</v>
      </c>
      <c r="C17" s="20">
        <v>0</v>
      </c>
      <c r="D17" s="20">
        <v>0</v>
      </c>
      <c r="E17" s="20">
        <v>0.78100000000000003</v>
      </c>
      <c r="F17" s="19">
        <v>120.47799999999999</v>
      </c>
      <c r="G17" s="20">
        <v>18.242000000000001</v>
      </c>
      <c r="H17" s="20">
        <v>0</v>
      </c>
      <c r="I17" s="20">
        <v>17.11</v>
      </c>
      <c r="J17" s="19">
        <v>362.161</v>
      </c>
      <c r="K17" s="20">
        <v>0</v>
      </c>
      <c r="L17" s="20">
        <v>0</v>
      </c>
      <c r="M17" s="29">
        <v>14.092000000000001</v>
      </c>
    </row>
    <row r="18" spans="1:13" x14ac:dyDescent="0.2">
      <c r="A18" s="36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240.51599999999999</v>
      </c>
      <c r="G18" s="20">
        <v>9.7249999999999996</v>
      </c>
      <c r="H18" s="20">
        <v>0</v>
      </c>
      <c r="I18" s="20">
        <v>61.643999999999998</v>
      </c>
      <c r="J18" s="19">
        <v>500.68</v>
      </c>
      <c r="K18" s="20">
        <v>0</v>
      </c>
      <c r="L18" s="20">
        <v>0</v>
      </c>
      <c r="M18" s="29">
        <v>31.358000000000001</v>
      </c>
    </row>
    <row r="19" spans="1:13" x14ac:dyDescent="0.2">
      <c r="A19" s="36" t="s">
        <v>11</v>
      </c>
      <c r="B19" s="19">
        <v>0.249</v>
      </c>
      <c r="C19" s="20">
        <v>0</v>
      </c>
      <c r="D19" s="20">
        <v>0</v>
      </c>
      <c r="E19" s="20">
        <v>0</v>
      </c>
      <c r="F19" s="19">
        <v>523.10299999999995</v>
      </c>
      <c r="G19" s="20">
        <v>181.80199999999999</v>
      </c>
      <c r="H19" s="20">
        <v>0</v>
      </c>
      <c r="I19" s="20">
        <v>115.25</v>
      </c>
      <c r="J19" s="19">
        <v>1213.231</v>
      </c>
      <c r="K19" s="20">
        <v>5.6059999999999999</v>
      </c>
      <c r="L19" s="20">
        <v>0</v>
      </c>
      <c r="M19" s="29">
        <v>-1.4410000000000001</v>
      </c>
    </row>
    <row r="20" spans="1:13" x14ac:dyDescent="0.2">
      <c r="A20" s="37" t="s">
        <v>12</v>
      </c>
      <c r="B20" s="22">
        <v>5.0739999999999998</v>
      </c>
      <c r="C20" s="23">
        <v>0</v>
      </c>
      <c r="D20" s="23">
        <v>0</v>
      </c>
      <c r="E20" s="23">
        <v>0.108</v>
      </c>
      <c r="F20" s="22">
        <v>176.304</v>
      </c>
      <c r="G20" s="23">
        <v>43.392000000000003</v>
      </c>
      <c r="H20" s="23">
        <v>0</v>
      </c>
      <c r="I20" s="23">
        <v>-26.56</v>
      </c>
      <c r="J20" s="22">
        <v>291.851</v>
      </c>
      <c r="K20" s="23">
        <v>0</v>
      </c>
      <c r="L20" s="23">
        <v>0</v>
      </c>
      <c r="M20" s="30">
        <v>-19.753</v>
      </c>
    </row>
    <row r="21" spans="1:13" x14ac:dyDescent="0.2">
      <c r="A21" s="34" t="s">
        <v>13</v>
      </c>
      <c r="B21" s="31">
        <f>SUM(B12:B20)</f>
        <v>8.2409999999999997</v>
      </c>
      <c r="C21" s="32">
        <f>SUM(C12:C20)</f>
        <v>3.5979999999999999</v>
      </c>
      <c r="D21" s="32">
        <f>SUM(D12:D20)</f>
        <v>0</v>
      </c>
      <c r="E21" s="32">
        <f t="shared" ref="E21:M21" si="0">SUM(E12:E20)</f>
        <v>-47.836000000000006</v>
      </c>
      <c r="F21" s="31">
        <f t="shared" si="0"/>
        <v>1901.5839999999998</v>
      </c>
      <c r="G21" s="32">
        <f t="shared" si="0"/>
        <v>435.27499999999998</v>
      </c>
      <c r="H21" s="32">
        <f t="shared" si="0"/>
        <v>0</v>
      </c>
      <c r="I21" s="32">
        <f t="shared" si="0"/>
        <v>118.39600000000002</v>
      </c>
      <c r="J21" s="31">
        <f t="shared" si="0"/>
        <v>3272.6309999999999</v>
      </c>
      <c r="K21" s="32">
        <f t="shared" si="0"/>
        <v>5.6059999999999999</v>
      </c>
      <c r="L21" s="32">
        <f t="shared" si="0"/>
        <v>0</v>
      </c>
      <c r="M21" s="33">
        <f t="shared" si="0"/>
        <v>597.41899999999987</v>
      </c>
    </row>
    <row r="24" spans="1:13" ht="15" x14ac:dyDescent="0.2">
      <c r="A24" s="14" t="s">
        <v>53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1.2589999999999999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0.26300000000000001</v>
      </c>
      <c r="C29" s="20">
        <v>0</v>
      </c>
      <c r="D29" s="20">
        <v>0</v>
      </c>
      <c r="E29" s="20">
        <v>0.11899999999999999</v>
      </c>
      <c r="F29" s="19">
        <v>1.4950000000000001</v>
      </c>
      <c r="G29" s="20">
        <v>0</v>
      </c>
      <c r="H29" s="20">
        <v>0</v>
      </c>
      <c r="I29" s="20">
        <v>-6.2460000000000004</v>
      </c>
      <c r="J29" s="19">
        <v>5.8890000000000002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1.768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0.42699999999999999</v>
      </c>
      <c r="C32" s="20">
        <v>0</v>
      </c>
      <c r="D32" s="20">
        <v>0</v>
      </c>
      <c r="E32" s="20">
        <v>0</v>
      </c>
      <c r="F32" s="19">
        <v>12.837</v>
      </c>
      <c r="G32" s="20">
        <v>0</v>
      </c>
      <c r="H32" s="20">
        <v>0</v>
      </c>
      <c r="I32" s="20">
        <v>10.17</v>
      </c>
      <c r="J32" s="19">
        <v>21.777999999999999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0.24</v>
      </c>
      <c r="C33" s="20">
        <v>0.95299999999999996</v>
      </c>
      <c r="D33" s="20">
        <v>0</v>
      </c>
      <c r="E33" s="20">
        <v>-0.122</v>
      </c>
      <c r="F33" s="19">
        <v>27.131</v>
      </c>
      <c r="G33" s="20">
        <v>4.5490000000000004</v>
      </c>
      <c r="H33" s="20">
        <v>0</v>
      </c>
      <c r="I33" s="20">
        <v>8.5090000000000003</v>
      </c>
      <c r="J33" s="19">
        <v>19.329999999999998</v>
      </c>
      <c r="K33" s="20">
        <v>0</v>
      </c>
      <c r="L33" s="20">
        <v>0</v>
      </c>
      <c r="M33" s="29">
        <v>8.8000000000000007</v>
      </c>
    </row>
    <row r="34" spans="1:13" x14ac:dyDescent="0.2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100.83199999999999</v>
      </c>
      <c r="G34" s="20">
        <v>13.978999999999999</v>
      </c>
      <c r="H34" s="20">
        <v>0</v>
      </c>
      <c r="I34" s="20">
        <v>9.8699999999999992</v>
      </c>
      <c r="J34" s="19">
        <v>195.99799999999999</v>
      </c>
      <c r="K34" s="20">
        <v>0</v>
      </c>
      <c r="L34" s="20">
        <v>0</v>
      </c>
      <c r="M34" s="29">
        <v>0.01</v>
      </c>
    </row>
    <row r="35" spans="1:13" x14ac:dyDescent="0.2">
      <c r="A35" s="41" t="s">
        <v>12</v>
      </c>
      <c r="B35" s="22">
        <v>8.7999999999999995E-2</v>
      </c>
      <c r="C35" s="23">
        <v>0</v>
      </c>
      <c r="D35" s="23">
        <v>0</v>
      </c>
      <c r="E35" s="23">
        <v>0</v>
      </c>
      <c r="F35" s="22">
        <v>0.122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1.018</v>
      </c>
      <c r="C36" s="32">
        <f>SUM(C27:C35)</f>
        <v>0.95299999999999996</v>
      </c>
      <c r="D36" s="32">
        <f>SUM(D27:D35)</f>
        <v>0</v>
      </c>
      <c r="E36" s="32">
        <f t="shared" ref="E36:M36" si="1">SUM(E27:E35)</f>
        <v>-3.0000000000000027E-3</v>
      </c>
      <c r="F36" s="31">
        <f t="shared" si="1"/>
        <v>143.67600000000002</v>
      </c>
      <c r="G36" s="32">
        <f t="shared" si="1"/>
        <v>18.527999999999999</v>
      </c>
      <c r="H36" s="32">
        <f t="shared" si="1"/>
        <v>0</v>
      </c>
      <c r="I36" s="32">
        <f t="shared" si="1"/>
        <v>22.302999999999997</v>
      </c>
      <c r="J36" s="31">
        <f t="shared" si="1"/>
        <v>244.76299999999998</v>
      </c>
      <c r="K36" s="32">
        <f t="shared" si="1"/>
        <v>0</v>
      </c>
      <c r="L36" s="32">
        <f t="shared" si="1"/>
        <v>0</v>
      </c>
      <c r="M36" s="33">
        <f t="shared" si="1"/>
        <v>8.81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64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57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4.5999999999999999E-2</v>
      </c>
      <c r="C12" s="18">
        <v>0.624</v>
      </c>
      <c r="D12" s="18">
        <v>0</v>
      </c>
      <c r="E12" s="18">
        <v>4.6829999999999998</v>
      </c>
      <c r="F12" s="17">
        <v>79.575999999999993</v>
      </c>
      <c r="G12" s="18">
        <v>11.045999999999999</v>
      </c>
      <c r="H12" s="18">
        <v>0</v>
      </c>
      <c r="I12" s="18">
        <v>42.155000000000001</v>
      </c>
      <c r="J12" s="17">
        <v>264.649</v>
      </c>
      <c r="K12" s="18">
        <v>0</v>
      </c>
      <c r="L12" s="18">
        <v>0</v>
      </c>
      <c r="M12" s="28">
        <v>36.113</v>
      </c>
    </row>
    <row r="13" spans="1:13" x14ac:dyDescent="0.2">
      <c r="A13" s="36" t="s">
        <v>5</v>
      </c>
      <c r="B13" s="19">
        <v>0</v>
      </c>
      <c r="C13" s="20">
        <v>0</v>
      </c>
      <c r="D13" s="20">
        <v>0</v>
      </c>
      <c r="E13" s="20">
        <v>0</v>
      </c>
      <c r="F13" s="19">
        <v>30.666</v>
      </c>
      <c r="G13" s="20">
        <v>1.8029999999999999</v>
      </c>
      <c r="H13" s="20">
        <v>0</v>
      </c>
      <c r="I13" s="20">
        <v>41.847999999999999</v>
      </c>
      <c r="J13" s="19">
        <v>177.00800000000001</v>
      </c>
      <c r="K13" s="20">
        <v>0</v>
      </c>
      <c r="L13" s="20">
        <v>0</v>
      </c>
      <c r="M13" s="29">
        <v>0.61799999999999999</v>
      </c>
    </row>
    <row r="14" spans="1:13" x14ac:dyDescent="0.2">
      <c r="A14" s="36" t="s">
        <v>6</v>
      </c>
      <c r="B14" s="19">
        <v>2.8719999999999999</v>
      </c>
      <c r="C14" s="20">
        <v>0</v>
      </c>
      <c r="D14" s="20">
        <v>0</v>
      </c>
      <c r="E14" s="20">
        <v>0</v>
      </c>
      <c r="F14" s="19">
        <v>79.156999999999996</v>
      </c>
      <c r="G14" s="20">
        <v>4.9429999999999996</v>
      </c>
      <c r="H14" s="20">
        <v>0</v>
      </c>
      <c r="I14" s="20">
        <v>43.789000000000001</v>
      </c>
      <c r="J14" s="19">
        <v>194.126</v>
      </c>
      <c r="K14" s="20">
        <v>0</v>
      </c>
      <c r="L14" s="20">
        <v>0</v>
      </c>
      <c r="M14" s="29">
        <v>385.428</v>
      </c>
    </row>
    <row r="15" spans="1:13" x14ac:dyDescent="0.2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142.87299999999999</v>
      </c>
      <c r="G15" s="20">
        <v>0.51700000000000002</v>
      </c>
      <c r="H15" s="20">
        <v>0</v>
      </c>
      <c r="I15" s="20">
        <v>38.03</v>
      </c>
      <c r="J15" s="19">
        <v>44.674999999999997</v>
      </c>
      <c r="K15" s="20">
        <v>0</v>
      </c>
      <c r="L15" s="20">
        <v>0</v>
      </c>
      <c r="M15" s="29">
        <v>0.33900000000000002</v>
      </c>
    </row>
    <row r="16" spans="1:13" x14ac:dyDescent="0.2">
      <c r="A16" s="36" t="s">
        <v>8</v>
      </c>
      <c r="B16" s="19">
        <v>5.7000000000000002E-2</v>
      </c>
      <c r="C16" s="20">
        <v>0</v>
      </c>
      <c r="D16" s="20">
        <v>0</v>
      </c>
      <c r="E16" s="20">
        <v>0</v>
      </c>
      <c r="F16" s="19">
        <v>106.733</v>
      </c>
      <c r="G16" s="20">
        <v>9.7710000000000008</v>
      </c>
      <c r="H16" s="20">
        <v>0</v>
      </c>
      <c r="I16" s="20">
        <v>-120.952</v>
      </c>
      <c r="J16" s="19">
        <v>69.210999999999999</v>
      </c>
      <c r="K16" s="20">
        <v>0</v>
      </c>
      <c r="L16" s="20">
        <v>0</v>
      </c>
      <c r="M16" s="29">
        <v>51.326999999999998</v>
      </c>
    </row>
    <row r="17" spans="1:13" x14ac:dyDescent="0.2">
      <c r="A17" s="36" t="s">
        <v>9</v>
      </c>
      <c r="B17" s="19">
        <v>5.0000000000000001E-3</v>
      </c>
      <c r="C17" s="20">
        <v>0</v>
      </c>
      <c r="D17" s="20">
        <v>0</v>
      </c>
      <c r="E17" s="20">
        <v>0</v>
      </c>
      <c r="F17" s="19">
        <v>52.494999999999997</v>
      </c>
      <c r="G17" s="20">
        <v>6.3310000000000004</v>
      </c>
      <c r="H17" s="20">
        <v>0</v>
      </c>
      <c r="I17" s="20">
        <v>7.5119999999999996</v>
      </c>
      <c r="J17" s="19">
        <v>409.23399999999998</v>
      </c>
      <c r="K17" s="20">
        <v>0</v>
      </c>
      <c r="L17" s="20">
        <v>5.5E-2</v>
      </c>
      <c r="M17" s="29">
        <v>-4.8109999999999999</v>
      </c>
    </row>
    <row r="18" spans="1:13" x14ac:dyDescent="0.2">
      <c r="A18" s="36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46.390999999999998</v>
      </c>
      <c r="G18" s="20">
        <v>5.718</v>
      </c>
      <c r="H18" s="20">
        <v>0</v>
      </c>
      <c r="I18" s="20">
        <v>0.46</v>
      </c>
      <c r="J18" s="19">
        <v>291.46499999999997</v>
      </c>
      <c r="K18" s="20">
        <v>0</v>
      </c>
      <c r="L18" s="20">
        <v>0</v>
      </c>
      <c r="M18" s="29">
        <v>1</v>
      </c>
    </row>
    <row r="19" spans="1:13" x14ac:dyDescent="0.2">
      <c r="A19" s="36" t="s">
        <v>11</v>
      </c>
      <c r="B19" s="19">
        <v>9.2999999999999999E-2</v>
      </c>
      <c r="C19" s="20">
        <v>0</v>
      </c>
      <c r="D19" s="20">
        <v>0</v>
      </c>
      <c r="E19" s="20">
        <v>0</v>
      </c>
      <c r="F19" s="19">
        <v>162.16900000000001</v>
      </c>
      <c r="G19" s="20">
        <v>190.1</v>
      </c>
      <c r="H19" s="20">
        <v>0</v>
      </c>
      <c r="I19" s="20">
        <v>30.222999999999999</v>
      </c>
      <c r="J19" s="19">
        <v>447.26400000000001</v>
      </c>
      <c r="K19" s="20">
        <v>0</v>
      </c>
      <c r="L19" s="20">
        <v>0</v>
      </c>
      <c r="M19" s="29">
        <v>28.895</v>
      </c>
    </row>
    <row r="20" spans="1:13" x14ac:dyDescent="0.2">
      <c r="A20" s="37" t="s">
        <v>12</v>
      </c>
      <c r="B20" s="22">
        <v>0.97499999999999998</v>
      </c>
      <c r="C20" s="23">
        <v>0</v>
      </c>
      <c r="D20" s="23">
        <v>0</v>
      </c>
      <c r="E20" s="23">
        <v>-5.0999999999999997E-2</v>
      </c>
      <c r="F20" s="22">
        <v>148.83699999999999</v>
      </c>
      <c r="G20" s="23">
        <v>43.122999999999998</v>
      </c>
      <c r="H20" s="23">
        <v>0</v>
      </c>
      <c r="I20" s="23">
        <v>28.988</v>
      </c>
      <c r="J20" s="22">
        <v>219.59800000000001</v>
      </c>
      <c r="K20" s="23">
        <v>0</v>
      </c>
      <c r="L20" s="23">
        <v>0</v>
      </c>
      <c r="M20" s="30">
        <v>-31.155000000000001</v>
      </c>
    </row>
    <row r="21" spans="1:13" x14ac:dyDescent="0.2">
      <c r="A21" s="34" t="s">
        <v>13</v>
      </c>
      <c r="B21" s="31">
        <f>SUM(B12:B20)</f>
        <v>4.0479999999999992</v>
      </c>
      <c r="C21" s="32">
        <f>SUM(C12:C20)</f>
        <v>0.624</v>
      </c>
      <c r="D21" s="32">
        <f>SUM(D12:D20)</f>
        <v>0</v>
      </c>
      <c r="E21" s="32">
        <f t="shared" ref="E21:M21" si="0">SUM(E12:E20)</f>
        <v>4.6319999999999997</v>
      </c>
      <c r="F21" s="31">
        <f t="shared" si="0"/>
        <v>848.89699999999993</v>
      </c>
      <c r="G21" s="32">
        <f t="shared" si="0"/>
        <v>273.35199999999998</v>
      </c>
      <c r="H21" s="32">
        <f t="shared" si="0"/>
        <v>0</v>
      </c>
      <c r="I21" s="32">
        <f t="shared" si="0"/>
        <v>112.053</v>
      </c>
      <c r="J21" s="31">
        <f t="shared" si="0"/>
        <v>2117.23</v>
      </c>
      <c r="K21" s="32">
        <f t="shared" si="0"/>
        <v>0</v>
      </c>
      <c r="L21" s="32">
        <f t="shared" si="0"/>
        <v>5.5E-2</v>
      </c>
      <c r="M21" s="33">
        <f t="shared" si="0"/>
        <v>467.75400000000002</v>
      </c>
    </row>
    <row r="24" spans="1:13" ht="15" x14ac:dyDescent="0.2">
      <c r="A24" s="14" t="s">
        <v>56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0.55900000000000005</v>
      </c>
      <c r="G28" s="20">
        <v>0</v>
      </c>
      <c r="H28" s="20">
        <v>0</v>
      </c>
      <c r="I28" s="20">
        <v>0</v>
      </c>
      <c r="J28" s="19">
        <v>0.83899999999999997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13.468</v>
      </c>
      <c r="G29" s="20">
        <v>0</v>
      </c>
      <c r="H29" s="20">
        <v>0</v>
      </c>
      <c r="I29" s="20">
        <v>0</v>
      </c>
      <c r="J29" s="19">
        <v>7.1680000000000001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1.431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0.38400000000000001</v>
      </c>
      <c r="C32" s="20">
        <v>0</v>
      </c>
      <c r="D32" s="20">
        <v>0</v>
      </c>
      <c r="E32" s="20">
        <v>3.3000000000000002E-2</v>
      </c>
      <c r="F32" s="19">
        <v>28.754000000000001</v>
      </c>
      <c r="G32" s="20">
        <v>0</v>
      </c>
      <c r="H32" s="20">
        <v>0</v>
      </c>
      <c r="I32" s="20">
        <v>4.0910000000000002</v>
      </c>
      <c r="J32" s="19">
        <v>12.004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0.155</v>
      </c>
      <c r="C33" s="20">
        <v>0</v>
      </c>
      <c r="D33" s="20">
        <v>0</v>
      </c>
      <c r="E33" s="20">
        <v>0</v>
      </c>
      <c r="F33" s="19">
        <v>31.712</v>
      </c>
      <c r="G33" s="20">
        <v>2.2090000000000001</v>
      </c>
      <c r="H33" s="20">
        <v>0</v>
      </c>
      <c r="I33" s="20">
        <v>35.298999999999999</v>
      </c>
      <c r="J33" s="19">
        <v>22.138000000000002</v>
      </c>
      <c r="K33" s="20">
        <v>0</v>
      </c>
      <c r="L33" s="20">
        <v>0</v>
      </c>
      <c r="M33" s="29">
        <v>15</v>
      </c>
    </row>
    <row r="34" spans="1:13" x14ac:dyDescent="0.2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49.238</v>
      </c>
      <c r="G34" s="20">
        <v>12.728999999999999</v>
      </c>
      <c r="H34" s="20">
        <v>0</v>
      </c>
      <c r="I34" s="20">
        <v>11.741</v>
      </c>
      <c r="J34" s="19">
        <v>91.974000000000004</v>
      </c>
      <c r="K34" s="20">
        <v>0</v>
      </c>
      <c r="L34" s="20">
        <v>0</v>
      </c>
      <c r="M34" s="29">
        <v>-4.8959999999999999</v>
      </c>
    </row>
    <row r="35" spans="1:13" x14ac:dyDescent="0.2">
      <c r="A35" s="41" t="s">
        <v>12</v>
      </c>
      <c r="B35" s="22">
        <v>0.69199999999999995</v>
      </c>
      <c r="C35" s="23">
        <v>0</v>
      </c>
      <c r="D35" s="23">
        <v>0</v>
      </c>
      <c r="E35" s="23">
        <v>0</v>
      </c>
      <c r="F35" s="22">
        <v>0.108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1.2309999999999999</v>
      </c>
      <c r="C36" s="32">
        <f>SUM(C27:C35)</f>
        <v>0</v>
      </c>
      <c r="D36" s="32">
        <f>SUM(D27:D35)</f>
        <v>0</v>
      </c>
      <c r="E36" s="32">
        <f t="shared" ref="E36:M36" si="1">SUM(E27:E35)</f>
        <v>3.3000000000000002E-2</v>
      </c>
      <c r="F36" s="31">
        <f t="shared" si="1"/>
        <v>123.839</v>
      </c>
      <c r="G36" s="32">
        <f t="shared" si="1"/>
        <v>14.937999999999999</v>
      </c>
      <c r="H36" s="32">
        <f t="shared" si="1"/>
        <v>0</v>
      </c>
      <c r="I36" s="32">
        <f t="shared" si="1"/>
        <v>51.131</v>
      </c>
      <c r="J36" s="31">
        <f t="shared" si="1"/>
        <v>135.554</v>
      </c>
      <c r="K36" s="32">
        <f t="shared" si="1"/>
        <v>0</v>
      </c>
      <c r="L36" s="32">
        <f t="shared" si="1"/>
        <v>0</v>
      </c>
      <c r="M36" s="33">
        <f t="shared" si="1"/>
        <v>10.103999999999999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65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59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0</v>
      </c>
      <c r="C12" s="18">
        <v>0</v>
      </c>
      <c r="D12" s="18">
        <v>0</v>
      </c>
      <c r="E12" s="18">
        <v>0</v>
      </c>
      <c r="F12" s="17">
        <v>44.24</v>
      </c>
      <c r="G12" s="18">
        <v>9.1440000000000001</v>
      </c>
      <c r="H12" s="18">
        <v>0</v>
      </c>
      <c r="I12" s="18">
        <v>51.280999999999999</v>
      </c>
      <c r="J12" s="17">
        <v>186.279</v>
      </c>
      <c r="K12" s="18">
        <v>0</v>
      </c>
      <c r="L12" s="18">
        <v>0</v>
      </c>
      <c r="M12" s="28">
        <v>3.1E-2</v>
      </c>
    </row>
    <row r="13" spans="1:13" x14ac:dyDescent="0.2">
      <c r="A13" s="36" t="s">
        <v>5</v>
      </c>
      <c r="B13" s="19">
        <v>0</v>
      </c>
      <c r="C13" s="20">
        <v>0</v>
      </c>
      <c r="D13" s="20">
        <v>0</v>
      </c>
      <c r="E13" s="20">
        <v>0</v>
      </c>
      <c r="F13" s="19">
        <v>37.213999999999999</v>
      </c>
      <c r="G13" s="20">
        <v>3.242</v>
      </c>
      <c r="H13" s="20">
        <v>0.5</v>
      </c>
      <c r="I13" s="20">
        <v>16.573</v>
      </c>
      <c r="J13" s="19">
        <v>178.17400000000001</v>
      </c>
      <c r="K13" s="20">
        <v>0</v>
      </c>
      <c r="L13" s="20">
        <v>0</v>
      </c>
      <c r="M13" s="29">
        <v>-1.6910000000000001</v>
      </c>
    </row>
    <row r="14" spans="1:13" x14ac:dyDescent="0.2">
      <c r="A14" s="36" t="s">
        <v>6</v>
      </c>
      <c r="B14" s="19">
        <v>0</v>
      </c>
      <c r="C14" s="20">
        <v>0</v>
      </c>
      <c r="D14" s="20">
        <v>0</v>
      </c>
      <c r="E14" s="20">
        <v>0</v>
      </c>
      <c r="F14" s="19">
        <v>57.084000000000003</v>
      </c>
      <c r="G14" s="20">
        <v>3.8380000000000001</v>
      </c>
      <c r="H14" s="20">
        <v>0</v>
      </c>
      <c r="I14" s="20">
        <v>19.068999999999999</v>
      </c>
      <c r="J14" s="19">
        <v>228.58199999999999</v>
      </c>
      <c r="K14" s="20">
        <v>0</v>
      </c>
      <c r="L14" s="20">
        <v>0</v>
      </c>
      <c r="M14" s="29">
        <v>13.097</v>
      </c>
    </row>
    <row r="15" spans="1:13" x14ac:dyDescent="0.2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47.915999999999997</v>
      </c>
      <c r="G15" s="20">
        <v>1.75</v>
      </c>
      <c r="H15" s="20">
        <v>0</v>
      </c>
      <c r="I15" s="20">
        <v>12.997</v>
      </c>
      <c r="J15" s="19">
        <v>57.003999999999998</v>
      </c>
      <c r="K15" s="20">
        <v>0</v>
      </c>
      <c r="L15" s="20">
        <v>0</v>
      </c>
      <c r="M15" s="29">
        <v>0.03</v>
      </c>
    </row>
    <row r="16" spans="1:13" x14ac:dyDescent="0.2">
      <c r="A16" s="36" t="s">
        <v>8</v>
      </c>
      <c r="B16" s="19">
        <v>0</v>
      </c>
      <c r="C16" s="20">
        <v>0</v>
      </c>
      <c r="D16" s="20">
        <v>0</v>
      </c>
      <c r="E16" s="20">
        <v>0</v>
      </c>
      <c r="F16" s="19">
        <v>67.623999999999995</v>
      </c>
      <c r="G16" s="20">
        <v>16.777999999999999</v>
      </c>
      <c r="H16" s="20">
        <v>0</v>
      </c>
      <c r="I16" s="20">
        <v>47.963000000000001</v>
      </c>
      <c r="J16" s="19">
        <v>69.606999999999999</v>
      </c>
      <c r="K16" s="20">
        <v>0</v>
      </c>
      <c r="L16" s="20">
        <v>0</v>
      </c>
      <c r="M16" s="29">
        <v>9.7000000000000003E-2</v>
      </c>
    </row>
    <row r="17" spans="1:13" x14ac:dyDescent="0.2">
      <c r="A17" s="36" t="s">
        <v>9</v>
      </c>
      <c r="B17" s="19">
        <v>9.4E-2</v>
      </c>
      <c r="C17" s="20">
        <v>0</v>
      </c>
      <c r="D17" s="20">
        <v>0</v>
      </c>
      <c r="E17" s="20">
        <v>0</v>
      </c>
      <c r="F17" s="19">
        <v>32.561</v>
      </c>
      <c r="G17" s="20">
        <v>21.841000000000001</v>
      </c>
      <c r="H17" s="20">
        <v>0</v>
      </c>
      <c r="I17" s="20">
        <v>1.032</v>
      </c>
      <c r="J17" s="19">
        <v>308.13</v>
      </c>
      <c r="K17" s="20">
        <v>0</v>
      </c>
      <c r="L17" s="20">
        <v>0</v>
      </c>
      <c r="M17" s="29">
        <v>0.64200000000000002</v>
      </c>
    </row>
    <row r="18" spans="1:13" x14ac:dyDescent="0.2">
      <c r="A18" s="36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41.616</v>
      </c>
      <c r="G18" s="20">
        <v>10.34</v>
      </c>
      <c r="H18" s="20">
        <v>0</v>
      </c>
      <c r="I18" s="20">
        <v>3.8769999999999998</v>
      </c>
      <c r="J18" s="19">
        <v>114.759</v>
      </c>
      <c r="K18" s="20">
        <v>0.127</v>
      </c>
      <c r="L18" s="20">
        <v>0</v>
      </c>
      <c r="M18" s="29">
        <v>49.139000000000003</v>
      </c>
    </row>
    <row r="19" spans="1:13" x14ac:dyDescent="0.2">
      <c r="A19" s="36" t="s">
        <v>11</v>
      </c>
      <c r="B19" s="19">
        <v>5.0000000000000001E-3</v>
      </c>
      <c r="C19" s="20">
        <v>0</v>
      </c>
      <c r="D19" s="20">
        <v>0</v>
      </c>
      <c r="E19" s="20">
        <v>0</v>
      </c>
      <c r="F19" s="19">
        <v>123.133</v>
      </c>
      <c r="G19" s="20">
        <v>254.43799999999999</v>
      </c>
      <c r="H19" s="20">
        <v>0</v>
      </c>
      <c r="I19" s="20">
        <v>-24.094000000000001</v>
      </c>
      <c r="J19" s="19">
        <v>387.77600000000001</v>
      </c>
      <c r="K19" s="20">
        <v>0.13700000000000001</v>
      </c>
      <c r="L19" s="20">
        <v>0</v>
      </c>
      <c r="M19" s="29">
        <v>-28.550999999999998</v>
      </c>
    </row>
    <row r="20" spans="1:13" x14ac:dyDescent="0.2">
      <c r="A20" s="37" t="s">
        <v>12</v>
      </c>
      <c r="B20" s="22">
        <v>1.8009999999999999</v>
      </c>
      <c r="C20" s="23">
        <v>0</v>
      </c>
      <c r="D20" s="23">
        <v>0</v>
      </c>
      <c r="E20" s="23">
        <v>0.08</v>
      </c>
      <c r="F20" s="22">
        <v>113.191</v>
      </c>
      <c r="G20" s="23">
        <v>116.498</v>
      </c>
      <c r="H20" s="23">
        <v>0</v>
      </c>
      <c r="I20" s="23">
        <v>57.79</v>
      </c>
      <c r="J20" s="22">
        <v>138.267</v>
      </c>
      <c r="K20" s="23">
        <v>0</v>
      </c>
      <c r="L20" s="23">
        <v>0</v>
      </c>
      <c r="M20" s="30">
        <v>6.2560000000000002</v>
      </c>
    </row>
    <row r="21" spans="1:13" x14ac:dyDescent="0.2">
      <c r="A21" s="34" t="s">
        <v>13</v>
      </c>
      <c r="B21" s="31">
        <f>SUM(B12:B20)</f>
        <v>1.9</v>
      </c>
      <c r="C21" s="32">
        <f>SUM(C12:C20)</f>
        <v>0</v>
      </c>
      <c r="D21" s="32">
        <f>SUM(D12:D20)</f>
        <v>0</v>
      </c>
      <c r="E21" s="32">
        <f t="shared" ref="E21:M21" si="0">SUM(E12:E20)</f>
        <v>0.08</v>
      </c>
      <c r="F21" s="31">
        <f t="shared" si="0"/>
        <v>564.57899999999995</v>
      </c>
      <c r="G21" s="32">
        <f t="shared" si="0"/>
        <v>437.86899999999997</v>
      </c>
      <c r="H21" s="32">
        <f t="shared" si="0"/>
        <v>0.5</v>
      </c>
      <c r="I21" s="32">
        <f t="shared" si="0"/>
        <v>186.48800000000003</v>
      </c>
      <c r="J21" s="31">
        <f t="shared" si="0"/>
        <v>1668.578</v>
      </c>
      <c r="K21" s="32">
        <f t="shared" si="0"/>
        <v>0.26400000000000001</v>
      </c>
      <c r="L21" s="32">
        <f t="shared" si="0"/>
        <v>0</v>
      </c>
      <c r="M21" s="33">
        <f t="shared" si="0"/>
        <v>39.049999999999997</v>
      </c>
    </row>
    <row r="24" spans="1:13" ht="15" x14ac:dyDescent="0.2">
      <c r="A24" s="14" t="s">
        <v>58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1.6950000000000001</v>
      </c>
      <c r="G28" s="20">
        <v>0</v>
      </c>
      <c r="H28" s="20">
        <v>0</v>
      </c>
      <c r="I28" s="20">
        <v>0</v>
      </c>
      <c r="J28" s="19">
        <v>0.83199999999999996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9.3409999999999993</v>
      </c>
      <c r="G29" s="20">
        <v>0</v>
      </c>
      <c r="H29" s="20">
        <v>0</v>
      </c>
      <c r="I29" s="20">
        <v>0</v>
      </c>
      <c r="J29" s="19">
        <v>8.8819999999999997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2.1800000000000002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5.2999999999999999E-2</v>
      </c>
      <c r="C32" s="20">
        <v>0.315</v>
      </c>
      <c r="D32" s="20">
        <v>0</v>
      </c>
      <c r="E32" s="20">
        <v>0.13800000000000001</v>
      </c>
      <c r="F32" s="19">
        <v>24.786999999999999</v>
      </c>
      <c r="G32" s="20">
        <v>0</v>
      </c>
      <c r="H32" s="20">
        <v>0</v>
      </c>
      <c r="I32" s="20">
        <v>-1.0289999999999999</v>
      </c>
      <c r="J32" s="19">
        <v>32.307000000000002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0.35299999999999998</v>
      </c>
      <c r="C33" s="20">
        <v>3.4000000000000002E-2</v>
      </c>
      <c r="D33" s="20">
        <v>0</v>
      </c>
      <c r="E33" s="20">
        <v>2.1680000000000001</v>
      </c>
      <c r="F33" s="19">
        <v>13.784000000000001</v>
      </c>
      <c r="G33" s="20">
        <v>2.0169999999999999</v>
      </c>
      <c r="H33" s="20">
        <v>0</v>
      </c>
      <c r="I33" s="20">
        <v>15.763</v>
      </c>
      <c r="J33" s="19">
        <v>86.88</v>
      </c>
      <c r="K33" s="20">
        <v>0</v>
      </c>
      <c r="L33" s="20">
        <v>0</v>
      </c>
      <c r="M33" s="29">
        <v>59.673999999999999</v>
      </c>
    </row>
    <row r="34" spans="1:13" x14ac:dyDescent="0.2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28.35</v>
      </c>
      <c r="G34" s="20">
        <v>19.181999999999999</v>
      </c>
      <c r="H34" s="20">
        <v>0</v>
      </c>
      <c r="I34" s="20">
        <v>11.576000000000001</v>
      </c>
      <c r="J34" s="19">
        <v>217.08799999999999</v>
      </c>
      <c r="K34" s="20">
        <v>0</v>
      </c>
      <c r="L34" s="20">
        <v>0</v>
      </c>
      <c r="M34" s="29">
        <v>-1.7000000000000001E-2</v>
      </c>
    </row>
    <row r="35" spans="1:13" x14ac:dyDescent="0.2">
      <c r="A35" s="41" t="s">
        <v>12</v>
      </c>
      <c r="B35" s="22">
        <v>0.109</v>
      </c>
      <c r="C35" s="23">
        <v>0</v>
      </c>
      <c r="D35" s="23">
        <v>0</v>
      </c>
      <c r="E35" s="23">
        <v>0</v>
      </c>
      <c r="F35" s="22">
        <v>0.28399999999999997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0.51500000000000001</v>
      </c>
      <c r="C36" s="32">
        <f>SUM(C27:C35)</f>
        <v>0.34899999999999998</v>
      </c>
      <c r="D36" s="32">
        <f>SUM(D27:D35)</f>
        <v>0</v>
      </c>
      <c r="E36" s="32">
        <f t="shared" ref="E36:M36" si="1">SUM(E27:E35)</f>
        <v>2.306</v>
      </c>
      <c r="F36" s="31">
        <f t="shared" si="1"/>
        <v>78.241</v>
      </c>
      <c r="G36" s="32">
        <f t="shared" si="1"/>
        <v>21.198999999999998</v>
      </c>
      <c r="H36" s="32">
        <f t="shared" si="1"/>
        <v>0</v>
      </c>
      <c r="I36" s="32">
        <f t="shared" si="1"/>
        <v>26.310000000000002</v>
      </c>
      <c r="J36" s="31">
        <f t="shared" si="1"/>
        <v>348.16899999999998</v>
      </c>
      <c r="K36" s="32">
        <f t="shared" si="1"/>
        <v>0</v>
      </c>
      <c r="L36" s="32">
        <f t="shared" si="1"/>
        <v>0</v>
      </c>
      <c r="M36" s="33">
        <f t="shared" si="1"/>
        <v>59.656999999999996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45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32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79.948999999999998</v>
      </c>
      <c r="C12" s="18">
        <v>11.195</v>
      </c>
      <c r="D12" s="18">
        <v>0</v>
      </c>
      <c r="E12" s="18">
        <v>-31.646999999999998</v>
      </c>
      <c r="F12" s="17">
        <v>152.25200000000001</v>
      </c>
      <c r="G12" s="18">
        <v>0</v>
      </c>
      <c r="H12" s="18">
        <v>0</v>
      </c>
      <c r="I12" s="18">
        <v>0.124</v>
      </c>
      <c r="J12" s="17">
        <v>0</v>
      </c>
      <c r="K12" s="18">
        <v>0</v>
      </c>
      <c r="L12" s="18">
        <v>0</v>
      </c>
      <c r="M12" s="28">
        <v>0</v>
      </c>
    </row>
    <row r="13" spans="1:13" x14ac:dyDescent="0.2">
      <c r="A13" s="36" t="s">
        <v>5</v>
      </c>
      <c r="B13" s="19">
        <v>28.46</v>
      </c>
      <c r="C13" s="20">
        <v>2.258</v>
      </c>
      <c r="D13" s="20">
        <v>0</v>
      </c>
      <c r="E13" s="20">
        <v>-12.746</v>
      </c>
      <c r="F13" s="19">
        <v>225.012</v>
      </c>
      <c r="G13" s="20">
        <v>0</v>
      </c>
      <c r="H13" s="20">
        <v>0</v>
      </c>
      <c r="I13" s="20">
        <v>-1.05</v>
      </c>
      <c r="J13" s="19">
        <v>0</v>
      </c>
      <c r="K13" s="20">
        <v>0</v>
      </c>
      <c r="L13" s="20">
        <v>0</v>
      </c>
      <c r="M13" s="29">
        <v>0</v>
      </c>
    </row>
    <row r="14" spans="1:13" x14ac:dyDescent="0.2">
      <c r="A14" s="36" t="s">
        <v>6</v>
      </c>
      <c r="B14" s="19">
        <v>75.741</v>
      </c>
      <c r="C14" s="20">
        <v>3.0379999999999998</v>
      </c>
      <c r="D14" s="20">
        <v>0</v>
      </c>
      <c r="E14" s="20">
        <v>0.36099999999999999</v>
      </c>
      <c r="F14" s="19">
        <v>164.05099999999999</v>
      </c>
      <c r="G14" s="20">
        <v>17.100000000000001</v>
      </c>
      <c r="H14" s="20">
        <v>0</v>
      </c>
      <c r="I14" s="20">
        <v>-1.9430000000000001</v>
      </c>
      <c r="J14" s="19">
        <v>6.6349999999999998</v>
      </c>
      <c r="K14" s="20">
        <v>0</v>
      </c>
      <c r="L14" s="20">
        <v>0</v>
      </c>
      <c r="M14" s="29">
        <v>0</v>
      </c>
    </row>
    <row r="15" spans="1:13" x14ac:dyDescent="0.2">
      <c r="A15" s="36" t="s">
        <v>7</v>
      </c>
      <c r="B15" s="19">
        <v>62.902999999999999</v>
      </c>
      <c r="C15" s="20">
        <v>3.226</v>
      </c>
      <c r="D15" s="21">
        <v>0</v>
      </c>
      <c r="E15" s="20">
        <v>39.167999999999999</v>
      </c>
      <c r="F15" s="19">
        <v>81.180999999999997</v>
      </c>
      <c r="G15" s="20">
        <v>0.621</v>
      </c>
      <c r="H15" s="20">
        <v>0</v>
      </c>
      <c r="I15" s="20">
        <v>0.26300000000000001</v>
      </c>
      <c r="J15" s="19">
        <v>0</v>
      </c>
      <c r="K15" s="20">
        <v>0</v>
      </c>
      <c r="L15" s="20">
        <v>0</v>
      </c>
      <c r="M15" s="29">
        <v>0</v>
      </c>
    </row>
    <row r="16" spans="1:13" x14ac:dyDescent="0.2">
      <c r="A16" s="36" t="s">
        <v>8</v>
      </c>
      <c r="B16" s="19">
        <v>81.379000000000005</v>
      </c>
      <c r="C16" s="20">
        <v>3.2719999999999998</v>
      </c>
      <c r="D16" s="20">
        <v>0</v>
      </c>
      <c r="E16" s="20">
        <v>39.869999999999997</v>
      </c>
      <c r="F16" s="19">
        <v>153.416</v>
      </c>
      <c r="G16" s="20">
        <v>0</v>
      </c>
      <c r="H16" s="20">
        <v>0</v>
      </c>
      <c r="I16" s="20">
        <v>0.14899999999999999</v>
      </c>
      <c r="J16" s="19">
        <v>0</v>
      </c>
      <c r="K16" s="20">
        <v>0</v>
      </c>
      <c r="L16" s="20">
        <v>0</v>
      </c>
      <c r="M16" s="29">
        <v>0</v>
      </c>
    </row>
    <row r="17" spans="1:13" x14ac:dyDescent="0.2">
      <c r="A17" s="36" t="s">
        <v>9</v>
      </c>
      <c r="B17" s="19">
        <v>78.894999999999996</v>
      </c>
      <c r="C17" s="20">
        <v>4.9930000000000003</v>
      </c>
      <c r="D17" s="20">
        <v>0</v>
      </c>
      <c r="E17" s="20">
        <v>-41.186</v>
      </c>
      <c r="F17" s="19">
        <v>83.326999999999998</v>
      </c>
      <c r="G17" s="20">
        <v>0</v>
      </c>
      <c r="H17" s="20">
        <v>0</v>
      </c>
      <c r="I17" s="20">
        <v>0</v>
      </c>
      <c r="J17" s="19">
        <v>9.1999999999999998E-2</v>
      </c>
      <c r="K17" s="20">
        <v>0</v>
      </c>
      <c r="L17" s="20">
        <v>0</v>
      </c>
      <c r="M17" s="29">
        <v>0</v>
      </c>
    </row>
    <row r="18" spans="1:13" x14ac:dyDescent="0.2">
      <c r="A18" s="36" t="s">
        <v>10</v>
      </c>
      <c r="B18" s="19">
        <v>23.986000000000001</v>
      </c>
      <c r="C18" s="20">
        <v>6.6580000000000004</v>
      </c>
      <c r="D18" s="20">
        <v>0</v>
      </c>
      <c r="E18" s="20">
        <v>-0.42899999999999999</v>
      </c>
      <c r="F18" s="19">
        <v>80.070999999999998</v>
      </c>
      <c r="G18" s="20">
        <v>0.24099999999999999</v>
      </c>
      <c r="H18" s="20">
        <v>0</v>
      </c>
      <c r="I18" s="20">
        <v>14.528</v>
      </c>
      <c r="J18" s="19">
        <v>0</v>
      </c>
      <c r="K18" s="20">
        <v>0</v>
      </c>
      <c r="L18" s="20">
        <v>0</v>
      </c>
      <c r="M18" s="29">
        <v>0</v>
      </c>
    </row>
    <row r="19" spans="1:13" x14ac:dyDescent="0.2">
      <c r="A19" s="36" t="s">
        <v>11</v>
      </c>
      <c r="B19" s="19">
        <v>69.468000000000004</v>
      </c>
      <c r="C19" s="20">
        <v>76.188000000000002</v>
      </c>
      <c r="D19" s="20">
        <v>0</v>
      </c>
      <c r="E19" s="20">
        <v>-40.576000000000001</v>
      </c>
      <c r="F19" s="19">
        <v>479.66399999999999</v>
      </c>
      <c r="G19" s="20">
        <v>1.1339999999999999</v>
      </c>
      <c r="H19" s="20">
        <v>0</v>
      </c>
      <c r="I19" s="20">
        <v>-4.4130000000000003</v>
      </c>
      <c r="J19" s="19">
        <v>0</v>
      </c>
      <c r="K19" s="20">
        <v>0</v>
      </c>
      <c r="L19" s="20">
        <v>0</v>
      </c>
      <c r="M19" s="29">
        <v>0</v>
      </c>
    </row>
    <row r="20" spans="1:13" x14ac:dyDescent="0.2">
      <c r="A20" s="37" t="s">
        <v>12</v>
      </c>
      <c r="B20" s="22">
        <v>44.764000000000003</v>
      </c>
      <c r="C20" s="23">
        <v>86.073999999999998</v>
      </c>
      <c r="D20" s="23">
        <v>0</v>
      </c>
      <c r="E20" s="23">
        <v>34.51</v>
      </c>
      <c r="F20" s="22">
        <v>110.964</v>
      </c>
      <c r="G20" s="23">
        <v>0.26100000000000001</v>
      </c>
      <c r="H20" s="23">
        <v>0</v>
      </c>
      <c r="I20" s="23">
        <v>-15.262</v>
      </c>
      <c r="J20" s="22">
        <v>2.4E-2</v>
      </c>
      <c r="K20" s="23">
        <v>0</v>
      </c>
      <c r="L20" s="23">
        <v>0</v>
      </c>
      <c r="M20" s="30">
        <v>0</v>
      </c>
    </row>
    <row r="21" spans="1:13" x14ac:dyDescent="0.2">
      <c r="A21" s="34" t="s">
        <v>13</v>
      </c>
      <c r="B21" s="31">
        <f>SUM(B12:B20)</f>
        <v>545.54499999999996</v>
      </c>
      <c r="C21" s="32">
        <f>SUM(C12:C20)</f>
        <v>196.90199999999999</v>
      </c>
      <c r="D21" s="32">
        <f>SUM(D12:D20)</f>
        <v>0</v>
      </c>
      <c r="E21" s="32">
        <f t="shared" ref="E21:M21" si="0">SUM(E12:E20)</f>
        <v>-12.675000000000011</v>
      </c>
      <c r="F21" s="31">
        <f t="shared" si="0"/>
        <v>1529.9380000000001</v>
      </c>
      <c r="G21" s="32">
        <f t="shared" si="0"/>
        <v>19.356999999999999</v>
      </c>
      <c r="H21" s="32">
        <f t="shared" si="0"/>
        <v>0</v>
      </c>
      <c r="I21" s="32">
        <f t="shared" si="0"/>
        <v>-7.604000000000001</v>
      </c>
      <c r="J21" s="31">
        <f t="shared" si="0"/>
        <v>6.7509999999999994</v>
      </c>
      <c r="K21" s="32">
        <f t="shared" si="0"/>
        <v>0</v>
      </c>
      <c r="L21" s="32">
        <f t="shared" si="0"/>
        <v>0</v>
      </c>
      <c r="M21" s="33">
        <f t="shared" si="0"/>
        <v>0</v>
      </c>
    </row>
    <row r="24" spans="1:13" ht="15" x14ac:dyDescent="0.2">
      <c r="A24" s="14" t="s">
        <v>33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0.59799999999999998</v>
      </c>
      <c r="C27" s="18">
        <v>0.84599999999999997</v>
      </c>
      <c r="D27" s="18">
        <v>0</v>
      </c>
      <c r="E27" s="18">
        <v>-13.920999999999999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2.1829999999999998</v>
      </c>
      <c r="C29" s="20">
        <v>0.11799999999999999</v>
      </c>
      <c r="D29" s="20">
        <v>0</v>
      </c>
      <c r="E29" s="20">
        <v>-15.702999999999999</v>
      </c>
      <c r="F29" s="19">
        <v>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10.036</v>
      </c>
      <c r="C32" s="20">
        <v>0</v>
      </c>
      <c r="D32" s="20">
        <v>0</v>
      </c>
      <c r="E32" s="20">
        <v>1.8560000000000001</v>
      </c>
      <c r="F32" s="19">
        <v>0</v>
      </c>
      <c r="G32" s="20">
        <v>0</v>
      </c>
      <c r="H32" s="20">
        <v>0</v>
      </c>
      <c r="I32" s="20">
        <v>0</v>
      </c>
      <c r="J32" s="19">
        <v>1.7789999999999999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12.601000000000001</v>
      </c>
      <c r="C33" s="20">
        <v>3.47</v>
      </c>
      <c r="D33" s="20">
        <v>0</v>
      </c>
      <c r="E33" s="20">
        <v>-1.2809999999999999</v>
      </c>
      <c r="F33" s="19">
        <v>0</v>
      </c>
      <c r="G33" s="20">
        <v>0</v>
      </c>
      <c r="H33" s="20">
        <v>0</v>
      </c>
      <c r="I33" s="20">
        <v>1.1499999999999999</v>
      </c>
      <c r="J33" s="19">
        <v>0</v>
      </c>
      <c r="K33" s="20">
        <v>0</v>
      </c>
      <c r="L33" s="20">
        <v>0</v>
      </c>
      <c r="M33" s="29">
        <v>0</v>
      </c>
    </row>
    <row r="34" spans="1:13" x14ac:dyDescent="0.2">
      <c r="A34" s="40" t="s">
        <v>11</v>
      </c>
      <c r="B34" s="19">
        <v>23.103000000000002</v>
      </c>
      <c r="C34" s="20">
        <v>9.19</v>
      </c>
      <c r="D34" s="20">
        <v>0</v>
      </c>
      <c r="E34" s="20">
        <v>3.3679999999999999</v>
      </c>
      <c r="F34" s="19">
        <v>0</v>
      </c>
      <c r="G34" s="20">
        <v>0</v>
      </c>
      <c r="H34" s="20">
        <v>0</v>
      </c>
      <c r="I34" s="20">
        <v>0</v>
      </c>
      <c r="J34" s="19">
        <v>31.120999999999999</v>
      </c>
      <c r="K34" s="20">
        <v>0</v>
      </c>
      <c r="L34" s="20">
        <v>0</v>
      </c>
      <c r="M34" s="29">
        <v>0</v>
      </c>
    </row>
    <row r="35" spans="1:13" x14ac:dyDescent="0.2">
      <c r="A35" s="41" t="s">
        <v>12</v>
      </c>
      <c r="B35" s="22">
        <v>0.51800000000000002</v>
      </c>
      <c r="C35" s="23">
        <v>8.3000000000000004E-2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49.039000000000001</v>
      </c>
      <c r="C36" s="32">
        <f>SUM(C27:C35)</f>
        <v>13.706999999999999</v>
      </c>
      <c r="D36" s="32">
        <f>SUM(D27:D35)</f>
        <v>0</v>
      </c>
      <c r="E36" s="32">
        <f t="shared" ref="E36:M36" si="1">SUM(E27:E35)</f>
        <v>-25.680999999999997</v>
      </c>
      <c r="F36" s="31">
        <f t="shared" si="1"/>
        <v>0</v>
      </c>
      <c r="G36" s="32">
        <f t="shared" si="1"/>
        <v>0</v>
      </c>
      <c r="H36" s="32">
        <f t="shared" si="1"/>
        <v>0</v>
      </c>
      <c r="I36" s="32">
        <f t="shared" si="1"/>
        <v>1.1499999999999999</v>
      </c>
      <c r="J36" s="31">
        <f t="shared" si="1"/>
        <v>32.9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46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34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62.186</v>
      </c>
      <c r="C12" s="18">
        <v>19.16</v>
      </c>
      <c r="D12" s="18">
        <v>0</v>
      </c>
      <c r="E12" s="18">
        <v>-37.499000000000002</v>
      </c>
      <c r="F12" s="17">
        <v>157.60900000000001</v>
      </c>
      <c r="G12" s="18">
        <v>0</v>
      </c>
      <c r="H12" s="18">
        <v>0</v>
      </c>
      <c r="I12" s="18">
        <v>0.13200000000000001</v>
      </c>
      <c r="J12" s="17">
        <v>0.52500000000000002</v>
      </c>
      <c r="K12" s="18">
        <v>0</v>
      </c>
      <c r="L12" s="18">
        <v>0</v>
      </c>
      <c r="M12" s="28">
        <v>0</v>
      </c>
    </row>
    <row r="13" spans="1:13" x14ac:dyDescent="0.2">
      <c r="A13" s="36" t="s">
        <v>5</v>
      </c>
      <c r="B13" s="19">
        <v>34.545000000000002</v>
      </c>
      <c r="C13" s="20">
        <v>3.7229999999999999</v>
      </c>
      <c r="D13" s="20">
        <v>0</v>
      </c>
      <c r="E13" s="20">
        <v>15.06</v>
      </c>
      <c r="F13" s="19">
        <v>199.29599999999999</v>
      </c>
      <c r="G13" s="20">
        <v>0</v>
      </c>
      <c r="H13" s="20">
        <v>0</v>
      </c>
      <c r="I13" s="20">
        <v>0.04</v>
      </c>
      <c r="J13" s="19">
        <v>0</v>
      </c>
      <c r="K13" s="20">
        <v>0</v>
      </c>
      <c r="L13" s="20">
        <v>0</v>
      </c>
      <c r="M13" s="29">
        <v>0</v>
      </c>
    </row>
    <row r="14" spans="1:13" x14ac:dyDescent="0.2">
      <c r="A14" s="36" t="s">
        <v>6</v>
      </c>
      <c r="B14" s="19">
        <v>190.57599999999999</v>
      </c>
      <c r="C14" s="20">
        <v>12.691000000000001</v>
      </c>
      <c r="D14" s="20">
        <v>0</v>
      </c>
      <c r="E14" s="20">
        <v>24.202000000000002</v>
      </c>
      <c r="F14" s="19">
        <v>193.47900000000001</v>
      </c>
      <c r="G14" s="20">
        <v>0.6</v>
      </c>
      <c r="H14" s="20">
        <v>0</v>
      </c>
      <c r="I14" s="20">
        <v>6.9000000000000006E-2</v>
      </c>
      <c r="J14" s="19">
        <v>11.313000000000001</v>
      </c>
      <c r="K14" s="20">
        <v>0</v>
      </c>
      <c r="L14" s="20">
        <v>0</v>
      </c>
      <c r="M14" s="29">
        <v>0</v>
      </c>
    </row>
    <row r="15" spans="1:13" x14ac:dyDescent="0.2">
      <c r="A15" s="36" t="s">
        <v>7</v>
      </c>
      <c r="B15" s="19">
        <v>25.149000000000001</v>
      </c>
      <c r="C15" s="20">
        <v>1.44</v>
      </c>
      <c r="D15" s="21">
        <v>0</v>
      </c>
      <c r="E15" s="20">
        <v>34.863999999999997</v>
      </c>
      <c r="F15" s="19">
        <v>105.066</v>
      </c>
      <c r="G15" s="20">
        <v>14.48</v>
      </c>
      <c r="H15" s="20">
        <v>0</v>
      </c>
      <c r="I15" s="20">
        <v>37.521000000000001</v>
      </c>
      <c r="J15" s="19">
        <v>11.3</v>
      </c>
      <c r="K15" s="20">
        <v>0</v>
      </c>
      <c r="L15" s="20">
        <v>0</v>
      </c>
      <c r="M15" s="29">
        <v>0</v>
      </c>
    </row>
    <row r="16" spans="1:13" x14ac:dyDescent="0.2">
      <c r="A16" s="36" t="s">
        <v>8</v>
      </c>
      <c r="B16" s="19">
        <v>46.662999999999997</v>
      </c>
      <c r="C16" s="20">
        <v>7.4480000000000004</v>
      </c>
      <c r="D16" s="20">
        <v>0</v>
      </c>
      <c r="E16" s="20">
        <v>16.082999999999998</v>
      </c>
      <c r="F16" s="19">
        <v>309.33999999999997</v>
      </c>
      <c r="G16" s="20">
        <v>6.4000000000000001E-2</v>
      </c>
      <c r="H16" s="20">
        <v>0</v>
      </c>
      <c r="I16" s="20">
        <v>0.2</v>
      </c>
      <c r="J16" s="19">
        <v>12.25</v>
      </c>
      <c r="K16" s="20">
        <v>0</v>
      </c>
      <c r="L16" s="20">
        <v>0</v>
      </c>
      <c r="M16" s="29">
        <v>0</v>
      </c>
    </row>
    <row r="17" spans="1:13" x14ac:dyDescent="0.2">
      <c r="A17" s="36" t="s">
        <v>9</v>
      </c>
      <c r="B17" s="19">
        <v>75.034000000000006</v>
      </c>
      <c r="C17" s="20">
        <v>8.9619999999999997</v>
      </c>
      <c r="D17" s="20">
        <v>0</v>
      </c>
      <c r="E17" s="20">
        <v>-3.7509999999999999</v>
      </c>
      <c r="F17" s="19">
        <v>132.34700000000001</v>
      </c>
      <c r="G17" s="20">
        <v>3.5000000000000003E-2</v>
      </c>
      <c r="H17" s="20">
        <v>0</v>
      </c>
      <c r="I17" s="20">
        <v>0</v>
      </c>
      <c r="J17" s="19">
        <v>57.057000000000002</v>
      </c>
      <c r="K17" s="20">
        <v>0</v>
      </c>
      <c r="L17" s="20">
        <v>0</v>
      </c>
      <c r="M17" s="29">
        <v>2E-3</v>
      </c>
    </row>
    <row r="18" spans="1:13" x14ac:dyDescent="0.2">
      <c r="A18" s="36" t="s">
        <v>10</v>
      </c>
      <c r="B18" s="19">
        <v>29.658999999999999</v>
      </c>
      <c r="C18" s="20">
        <v>17.725000000000001</v>
      </c>
      <c r="D18" s="20">
        <v>0</v>
      </c>
      <c r="E18" s="20">
        <v>56.313000000000002</v>
      </c>
      <c r="F18" s="19">
        <v>95.927000000000007</v>
      </c>
      <c r="G18" s="20">
        <v>0.36399999999999999</v>
      </c>
      <c r="H18" s="20">
        <v>0</v>
      </c>
      <c r="I18" s="20">
        <v>10.417999999999999</v>
      </c>
      <c r="J18" s="19">
        <v>67.152000000000001</v>
      </c>
      <c r="K18" s="20">
        <v>0</v>
      </c>
      <c r="L18" s="20">
        <v>0</v>
      </c>
      <c r="M18" s="29">
        <v>0</v>
      </c>
    </row>
    <row r="19" spans="1:13" x14ac:dyDescent="0.2">
      <c r="A19" s="36" t="s">
        <v>11</v>
      </c>
      <c r="B19" s="19">
        <v>54.377000000000002</v>
      </c>
      <c r="C19" s="20">
        <v>42.616999999999997</v>
      </c>
      <c r="D19" s="20">
        <v>0</v>
      </c>
      <c r="E19" s="20">
        <v>26.268000000000001</v>
      </c>
      <c r="F19" s="19">
        <v>645.53</v>
      </c>
      <c r="G19" s="20">
        <v>1.3280000000000001</v>
      </c>
      <c r="H19" s="20">
        <v>0</v>
      </c>
      <c r="I19" s="20">
        <v>-7.12</v>
      </c>
      <c r="J19" s="19">
        <v>7.1680000000000001</v>
      </c>
      <c r="K19" s="20">
        <v>0</v>
      </c>
      <c r="L19" s="20">
        <v>0</v>
      </c>
      <c r="M19" s="29">
        <v>0</v>
      </c>
    </row>
    <row r="20" spans="1:13" x14ac:dyDescent="0.2">
      <c r="A20" s="37" t="s">
        <v>12</v>
      </c>
      <c r="B20" s="22">
        <v>54.759</v>
      </c>
      <c r="C20" s="23">
        <v>30.068999999999999</v>
      </c>
      <c r="D20" s="23">
        <v>0</v>
      </c>
      <c r="E20" s="23">
        <v>37.89</v>
      </c>
      <c r="F20" s="22">
        <v>109.1</v>
      </c>
      <c r="G20" s="23">
        <v>4.468</v>
      </c>
      <c r="H20" s="23">
        <v>0</v>
      </c>
      <c r="I20" s="23">
        <v>0.314</v>
      </c>
      <c r="J20" s="22">
        <v>0.6</v>
      </c>
      <c r="K20" s="23">
        <v>0</v>
      </c>
      <c r="L20" s="23">
        <v>0</v>
      </c>
      <c r="M20" s="30">
        <v>-53.006</v>
      </c>
    </row>
    <row r="21" spans="1:13" x14ac:dyDescent="0.2">
      <c r="A21" s="34" t="s">
        <v>13</v>
      </c>
      <c r="B21" s="31">
        <f>SUM(B12:B20)</f>
        <v>572.94799999999998</v>
      </c>
      <c r="C21" s="32">
        <f>SUM(C12:C20)</f>
        <v>143.83499999999998</v>
      </c>
      <c r="D21" s="32">
        <f>SUM(D12:D20)</f>
        <v>0</v>
      </c>
      <c r="E21" s="32">
        <f t="shared" ref="E21:M21" si="0">SUM(E12:E20)</f>
        <v>169.43</v>
      </c>
      <c r="F21" s="31">
        <f t="shared" si="0"/>
        <v>1947.6939999999997</v>
      </c>
      <c r="G21" s="32">
        <f t="shared" si="0"/>
        <v>21.339000000000002</v>
      </c>
      <c r="H21" s="32">
        <f t="shared" si="0"/>
        <v>0</v>
      </c>
      <c r="I21" s="32">
        <f t="shared" si="0"/>
        <v>41.574000000000005</v>
      </c>
      <c r="J21" s="31">
        <f t="shared" si="0"/>
        <v>167.36500000000001</v>
      </c>
      <c r="K21" s="32">
        <f t="shared" si="0"/>
        <v>0</v>
      </c>
      <c r="L21" s="32">
        <f t="shared" si="0"/>
        <v>0</v>
      </c>
      <c r="M21" s="33">
        <f t="shared" si="0"/>
        <v>-53.003999999999998</v>
      </c>
    </row>
    <row r="24" spans="1:13" ht="15" x14ac:dyDescent="0.2">
      <c r="A24" s="14" t="s">
        <v>35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2.1579999999999999</v>
      </c>
      <c r="C29" s="20">
        <v>0.05</v>
      </c>
      <c r="D29" s="20">
        <v>0</v>
      </c>
      <c r="E29" s="20">
        <v>-6.8000000000000005E-2</v>
      </c>
      <c r="F29" s="19">
        <v>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9.625</v>
      </c>
      <c r="C32" s="20">
        <v>0</v>
      </c>
      <c r="D32" s="20">
        <v>0</v>
      </c>
      <c r="E32" s="20">
        <v>0.82</v>
      </c>
      <c r="F32" s="19">
        <v>0</v>
      </c>
      <c r="G32" s="20">
        <v>0</v>
      </c>
      <c r="H32" s="20">
        <v>0</v>
      </c>
      <c r="I32" s="20">
        <v>0</v>
      </c>
      <c r="J32" s="19">
        <v>8.4000000000000005E-2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11.558</v>
      </c>
      <c r="C33" s="20">
        <v>4.3280000000000003</v>
      </c>
      <c r="D33" s="20">
        <v>0</v>
      </c>
      <c r="E33" s="20">
        <v>11.792999999999999</v>
      </c>
      <c r="F33" s="19">
        <v>0</v>
      </c>
      <c r="G33" s="20">
        <v>0</v>
      </c>
      <c r="H33" s="20">
        <v>0</v>
      </c>
      <c r="I33" s="20">
        <v>1.083</v>
      </c>
      <c r="J33" s="19">
        <v>0</v>
      </c>
      <c r="K33" s="20">
        <v>0</v>
      </c>
      <c r="L33" s="20">
        <v>0</v>
      </c>
      <c r="M33" s="29">
        <v>0</v>
      </c>
    </row>
    <row r="34" spans="1:13" x14ac:dyDescent="0.2">
      <c r="A34" s="40" t="s">
        <v>11</v>
      </c>
      <c r="B34" s="19">
        <v>21.77</v>
      </c>
      <c r="C34" s="20">
        <v>20.204999999999998</v>
      </c>
      <c r="D34" s="20">
        <v>0</v>
      </c>
      <c r="E34" s="20">
        <v>50.677999999999997</v>
      </c>
      <c r="F34" s="19">
        <v>0</v>
      </c>
      <c r="G34" s="20">
        <v>0</v>
      </c>
      <c r="H34" s="20">
        <v>0</v>
      </c>
      <c r="I34" s="20">
        <v>6.0019999999999998</v>
      </c>
      <c r="J34" s="19">
        <v>34.872999999999998</v>
      </c>
      <c r="K34" s="20">
        <v>0</v>
      </c>
      <c r="L34" s="20">
        <v>0</v>
      </c>
      <c r="M34" s="29">
        <v>0</v>
      </c>
    </row>
    <row r="35" spans="1:13" x14ac:dyDescent="0.2">
      <c r="A35" s="41" t="s">
        <v>12</v>
      </c>
      <c r="B35" s="22">
        <v>0.58499999999999996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45.696000000000005</v>
      </c>
      <c r="C36" s="32">
        <f>SUM(C27:C35)</f>
        <v>24.582999999999998</v>
      </c>
      <c r="D36" s="32">
        <f>SUM(D27:D35)</f>
        <v>0</v>
      </c>
      <c r="E36" s="32">
        <f t="shared" ref="E36:M36" si="1">SUM(E27:E35)</f>
        <v>63.222999999999999</v>
      </c>
      <c r="F36" s="31">
        <f t="shared" si="1"/>
        <v>0</v>
      </c>
      <c r="G36" s="32">
        <f t="shared" si="1"/>
        <v>0</v>
      </c>
      <c r="H36" s="32">
        <f t="shared" si="1"/>
        <v>0</v>
      </c>
      <c r="I36" s="32">
        <f t="shared" si="1"/>
        <v>7.085</v>
      </c>
      <c r="J36" s="31">
        <f t="shared" si="1"/>
        <v>34.957000000000001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49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36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32.619999999999997</v>
      </c>
      <c r="C12" s="18">
        <v>22.414999999999999</v>
      </c>
      <c r="D12" s="18">
        <v>0</v>
      </c>
      <c r="E12" s="18">
        <v>-20.353000000000002</v>
      </c>
      <c r="F12" s="17">
        <v>114.675</v>
      </c>
      <c r="G12" s="18">
        <v>0</v>
      </c>
      <c r="H12" s="18">
        <v>0</v>
      </c>
      <c r="I12" s="18">
        <v>0.05</v>
      </c>
      <c r="J12" s="17">
        <v>107.08799999999999</v>
      </c>
      <c r="K12" s="18">
        <v>0</v>
      </c>
      <c r="L12" s="18">
        <v>0</v>
      </c>
      <c r="M12" s="28">
        <v>0.06</v>
      </c>
    </row>
    <row r="13" spans="1:13" x14ac:dyDescent="0.2">
      <c r="A13" s="36" t="s">
        <v>5</v>
      </c>
      <c r="B13" s="19">
        <v>104.051</v>
      </c>
      <c r="C13" s="20">
        <v>3.1960000000000002</v>
      </c>
      <c r="D13" s="20">
        <v>0</v>
      </c>
      <c r="E13" s="20">
        <v>-11.286</v>
      </c>
      <c r="F13" s="19">
        <v>145.12200000000001</v>
      </c>
      <c r="G13" s="20">
        <v>0</v>
      </c>
      <c r="H13" s="20">
        <v>0</v>
      </c>
      <c r="I13" s="20">
        <v>6.5000000000000002E-2</v>
      </c>
      <c r="J13" s="19">
        <v>111.66</v>
      </c>
      <c r="K13" s="20">
        <v>0</v>
      </c>
      <c r="L13" s="20">
        <v>0</v>
      </c>
      <c r="M13" s="29">
        <v>0</v>
      </c>
    </row>
    <row r="14" spans="1:13" x14ac:dyDescent="0.2">
      <c r="A14" s="36" t="s">
        <v>6</v>
      </c>
      <c r="B14" s="19">
        <v>47.968000000000004</v>
      </c>
      <c r="C14" s="20">
        <v>8.9819999999999993</v>
      </c>
      <c r="D14" s="20">
        <v>0</v>
      </c>
      <c r="E14" s="20">
        <v>0.54200000000000004</v>
      </c>
      <c r="F14" s="19">
        <v>152.09399999999999</v>
      </c>
      <c r="G14" s="20">
        <v>0.74399999999999999</v>
      </c>
      <c r="H14" s="20">
        <v>0</v>
      </c>
      <c r="I14" s="20">
        <v>60.122999999999998</v>
      </c>
      <c r="J14" s="19">
        <v>44.773000000000003</v>
      </c>
      <c r="K14" s="20">
        <v>0</v>
      </c>
      <c r="L14" s="20">
        <v>0</v>
      </c>
      <c r="M14" s="29">
        <v>0</v>
      </c>
    </row>
    <row r="15" spans="1:13" x14ac:dyDescent="0.2">
      <c r="A15" s="36" t="s">
        <v>7</v>
      </c>
      <c r="B15" s="19">
        <v>25.332999999999998</v>
      </c>
      <c r="C15" s="20">
        <v>2.419</v>
      </c>
      <c r="D15" s="21">
        <v>0</v>
      </c>
      <c r="E15" s="20">
        <v>17.553000000000001</v>
      </c>
      <c r="F15" s="19">
        <v>232.58199999999999</v>
      </c>
      <c r="G15" s="20">
        <v>0</v>
      </c>
      <c r="H15" s="20">
        <v>0</v>
      </c>
      <c r="I15" s="20">
        <v>-0.28499999999999998</v>
      </c>
      <c r="J15" s="19">
        <v>31.547000000000001</v>
      </c>
      <c r="K15" s="20">
        <v>0</v>
      </c>
      <c r="L15" s="20">
        <v>0</v>
      </c>
      <c r="M15" s="29">
        <v>2.4E-2</v>
      </c>
    </row>
    <row r="16" spans="1:13" x14ac:dyDescent="0.2">
      <c r="A16" s="36" t="s">
        <v>8</v>
      </c>
      <c r="B16" s="19">
        <v>39.962000000000003</v>
      </c>
      <c r="C16" s="20">
        <v>2.984</v>
      </c>
      <c r="D16" s="20">
        <v>0</v>
      </c>
      <c r="E16" s="20">
        <v>-0.65</v>
      </c>
      <c r="F16" s="19">
        <v>203.381</v>
      </c>
      <c r="G16" s="20">
        <v>0.32500000000000001</v>
      </c>
      <c r="H16" s="20">
        <v>0</v>
      </c>
      <c r="I16" s="20">
        <v>16.587</v>
      </c>
      <c r="J16" s="19">
        <v>70.117999999999995</v>
      </c>
      <c r="K16" s="20">
        <v>0</v>
      </c>
      <c r="L16" s="20">
        <v>0</v>
      </c>
      <c r="M16" s="29">
        <v>0.48699999999999999</v>
      </c>
    </row>
    <row r="17" spans="1:13" x14ac:dyDescent="0.2">
      <c r="A17" s="36" t="s">
        <v>9</v>
      </c>
      <c r="B17" s="19">
        <v>77.647000000000006</v>
      </c>
      <c r="C17" s="20">
        <v>5.1420000000000003</v>
      </c>
      <c r="D17" s="20">
        <v>0</v>
      </c>
      <c r="E17" s="20">
        <v>2.891</v>
      </c>
      <c r="F17" s="19">
        <v>101.878</v>
      </c>
      <c r="G17" s="20">
        <v>0</v>
      </c>
      <c r="H17" s="20">
        <v>0</v>
      </c>
      <c r="I17" s="20">
        <v>2.1999999999999999E-2</v>
      </c>
      <c r="J17" s="19">
        <v>95.034000000000006</v>
      </c>
      <c r="K17" s="20">
        <v>0</v>
      </c>
      <c r="L17" s="20">
        <v>0</v>
      </c>
      <c r="M17" s="29">
        <v>0</v>
      </c>
    </row>
    <row r="18" spans="1:13" x14ac:dyDescent="0.2">
      <c r="A18" s="36" t="s">
        <v>10</v>
      </c>
      <c r="B18" s="19">
        <v>9.2669999999999995</v>
      </c>
      <c r="C18" s="20">
        <v>16.024999999999999</v>
      </c>
      <c r="D18" s="20">
        <v>0</v>
      </c>
      <c r="E18" s="20">
        <v>31.34</v>
      </c>
      <c r="F18" s="19">
        <v>72.867999999999995</v>
      </c>
      <c r="G18" s="20">
        <v>1.6719999999999999</v>
      </c>
      <c r="H18" s="20">
        <v>119.88800000000001</v>
      </c>
      <c r="I18" s="20">
        <v>3.6059999999999999</v>
      </c>
      <c r="J18" s="19">
        <v>52.402000000000001</v>
      </c>
      <c r="K18" s="20">
        <v>0</v>
      </c>
      <c r="L18" s="20">
        <v>0</v>
      </c>
      <c r="M18" s="29">
        <v>0</v>
      </c>
    </row>
    <row r="19" spans="1:13" x14ac:dyDescent="0.2">
      <c r="A19" s="36" t="s">
        <v>11</v>
      </c>
      <c r="B19" s="19">
        <v>48.710999999999999</v>
      </c>
      <c r="C19" s="20">
        <v>45.375</v>
      </c>
      <c r="D19" s="20">
        <v>0</v>
      </c>
      <c r="E19" s="20">
        <v>-49.045999999999999</v>
      </c>
      <c r="F19" s="19">
        <v>420.75</v>
      </c>
      <c r="G19" s="20">
        <v>6.7539999999999996</v>
      </c>
      <c r="H19" s="20">
        <v>0</v>
      </c>
      <c r="I19" s="20">
        <v>27.76</v>
      </c>
      <c r="J19" s="19">
        <v>68.480999999999995</v>
      </c>
      <c r="K19" s="20">
        <v>0</v>
      </c>
      <c r="L19" s="20">
        <v>0</v>
      </c>
      <c r="M19" s="29">
        <v>0.01</v>
      </c>
    </row>
    <row r="20" spans="1:13" x14ac:dyDescent="0.2">
      <c r="A20" s="37" t="s">
        <v>12</v>
      </c>
      <c r="B20" s="22">
        <v>65.843999999999994</v>
      </c>
      <c r="C20" s="23">
        <v>43.116</v>
      </c>
      <c r="D20" s="23">
        <v>0</v>
      </c>
      <c r="E20" s="23">
        <v>-0.217</v>
      </c>
      <c r="F20" s="22">
        <v>109.251</v>
      </c>
      <c r="G20" s="23">
        <v>0</v>
      </c>
      <c r="H20" s="23">
        <v>0</v>
      </c>
      <c r="I20" s="23">
        <v>0.53100000000000003</v>
      </c>
      <c r="J20" s="22">
        <v>20.077999999999999</v>
      </c>
      <c r="K20" s="23">
        <v>0</v>
      </c>
      <c r="L20" s="23">
        <v>0</v>
      </c>
      <c r="M20" s="30">
        <v>0</v>
      </c>
    </row>
    <row r="21" spans="1:13" x14ac:dyDescent="0.2">
      <c r="A21" s="34" t="s">
        <v>13</v>
      </c>
      <c r="B21" s="31">
        <f>SUM(B12:B20)</f>
        <v>451.40300000000002</v>
      </c>
      <c r="C21" s="32">
        <f>SUM(C12:C20)</f>
        <v>149.654</v>
      </c>
      <c r="D21" s="32">
        <f>SUM(D12:D20)</f>
        <v>0</v>
      </c>
      <c r="E21" s="32">
        <f t="shared" ref="E21:M21" si="0">SUM(E12:E20)</f>
        <v>-29.225999999999999</v>
      </c>
      <c r="F21" s="31">
        <f t="shared" si="0"/>
        <v>1552.6009999999999</v>
      </c>
      <c r="G21" s="32">
        <f t="shared" si="0"/>
        <v>9.4949999999999992</v>
      </c>
      <c r="H21" s="32">
        <f t="shared" si="0"/>
        <v>119.88800000000001</v>
      </c>
      <c r="I21" s="32">
        <f t="shared" si="0"/>
        <v>108.45900000000002</v>
      </c>
      <c r="J21" s="31">
        <f t="shared" si="0"/>
        <v>601.18100000000004</v>
      </c>
      <c r="K21" s="32">
        <f t="shared" si="0"/>
        <v>0</v>
      </c>
      <c r="L21" s="32">
        <f t="shared" si="0"/>
        <v>0</v>
      </c>
      <c r="M21" s="33">
        <f t="shared" si="0"/>
        <v>0.58099999999999996</v>
      </c>
    </row>
    <row r="24" spans="1:13" ht="15" x14ac:dyDescent="0.2">
      <c r="A24" s="14" t="s">
        <v>37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1.478</v>
      </c>
      <c r="C29" s="20">
        <v>0.17299999999999999</v>
      </c>
      <c r="D29" s="20">
        <v>0</v>
      </c>
      <c r="E29" s="20">
        <v>36.914999999999999</v>
      </c>
      <c r="F29" s="19">
        <v>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9.6509999999999998</v>
      </c>
      <c r="C32" s="20">
        <v>0</v>
      </c>
      <c r="D32" s="20">
        <v>0</v>
      </c>
      <c r="E32" s="20">
        <v>0.45800000000000002</v>
      </c>
      <c r="F32" s="19">
        <v>0</v>
      </c>
      <c r="G32" s="20">
        <v>0</v>
      </c>
      <c r="H32" s="20">
        <v>0</v>
      </c>
      <c r="I32" s="20">
        <v>0</v>
      </c>
      <c r="J32" s="19">
        <v>0.05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2.4710000000000001</v>
      </c>
      <c r="C33" s="20">
        <v>1.258</v>
      </c>
      <c r="D33" s="20">
        <v>0</v>
      </c>
      <c r="E33" s="20">
        <v>16.635999999999999</v>
      </c>
      <c r="F33" s="19">
        <v>0</v>
      </c>
      <c r="G33" s="20">
        <v>0.26</v>
      </c>
      <c r="H33" s="20">
        <v>0</v>
      </c>
      <c r="I33" s="20">
        <v>7.7919999999999998</v>
      </c>
      <c r="J33" s="19">
        <v>0</v>
      </c>
      <c r="K33" s="20">
        <v>0</v>
      </c>
      <c r="L33" s="20">
        <v>0</v>
      </c>
      <c r="M33" s="29">
        <v>0</v>
      </c>
    </row>
    <row r="34" spans="1:13" x14ac:dyDescent="0.2">
      <c r="A34" s="40" t="s">
        <v>11</v>
      </c>
      <c r="B34" s="19">
        <v>1.23</v>
      </c>
      <c r="C34" s="20">
        <v>17.588999999999999</v>
      </c>
      <c r="D34" s="20">
        <v>0</v>
      </c>
      <c r="E34" s="20">
        <v>2.0089999999999999</v>
      </c>
      <c r="F34" s="19">
        <v>0</v>
      </c>
      <c r="G34" s="20">
        <v>0.88100000000000001</v>
      </c>
      <c r="H34" s="20">
        <v>0</v>
      </c>
      <c r="I34" s="20">
        <v>61.756</v>
      </c>
      <c r="J34" s="19">
        <v>32.377000000000002</v>
      </c>
      <c r="K34" s="20">
        <v>0</v>
      </c>
      <c r="L34" s="20">
        <v>0</v>
      </c>
      <c r="M34" s="29">
        <v>0</v>
      </c>
    </row>
    <row r="35" spans="1:13" x14ac:dyDescent="0.2">
      <c r="A35" s="41" t="s">
        <v>12</v>
      </c>
      <c r="B35" s="22">
        <v>0.16500000000000001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14.994999999999999</v>
      </c>
      <c r="C36" s="32">
        <f>SUM(C27:C35)</f>
        <v>19.02</v>
      </c>
      <c r="D36" s="32">
        <f>SUM(D27:D35)</f>
        <v>0</v>
      </c>
      <c r="E36" s="32">
        <f t="shared" ref="E36:M36" si="1">SUM(E27:E35)</f>
        <v>56.018000000000001</v>
      </c>
      <c r="F36" s="31">
        <f t="shared" si="1"/>
        <v>0</v>
      </c>
      <c r="G36" s="32">
        <f t="shared" si="1"/>
        <v>1.141</v>
      </c>
      <c r="H36" s="32">
        <f t="shared" si="1"/>
        <v>0</v>
      </c>
      <c r="I36" s="32">
        <f t="shared" si="1"/>
        <v>69.548000000000002</v>
      </c>
      <c r="J36" s="31">
        <f t="shared" si="1"/>
        <v>32.427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52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38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18.323</v>
      </c>
      <c r="C12" s="18">
        <v>10.255000000000001</v>
      </c>
      <c r="D12" s="18">
        <v>0</v>
      </c>
      <c r="E12" s="18">
        <v>-34.662999999999997</v>
      </c>
      <c r="F12" s="17">
        <v>100.492</v>
      </c>
      <c r="G12" s="18">
        <v>0</v>
      </c>
      <c r="H12" s="18">
        <v>0</v>
      </c>
      <c r="I12" s="18">
        <v>-26.821999999999999</v>
      </c>
      <c r="J12" s="17">
        <v>248.50800000000001</v>
      </c>
      <c r="K12" s="18">
        <v>0</v>
      </c>
      <c r="L12" s="18">
        <v>0</v>
      </c>
      <c r="M12" s="28">
        <v>0.26600000000000001</v>
      </c>
    </row>
    <row r="13" spans="1:13" x14ac:dyDescent="0.2">
      <c r="A13" s="36" t="s">
        <v>5</v>
      </c>
      <c r="B13" s="19">
        <v>28.539000000000001</v>
      </c>
      <c r="C13" s="20">
        <v>37.320999999999998</v>
      </c>
      <c r="D13" s="20">
        <v>0</v>
      </c>
      <c r="E13" s="20">
        <v>-29.106000000000002</v>
      </c>
      <c r="F13" s="19">
        <v>131.08099999999999</v>
      </c>
      <c r="G13" s="20">
        <v>0.68100000000000005</v>
      </c>
      <c r="H13" s="20">
        <v>0</v>
      </c>
      <c r="I13" s="20">
        <v>4.4039999999999999</v>
      </c>
      <c r="J13" s="19">
        <v>359.48700000000002</v>
      </c>
      <c r="K13" s="20">
        <v>0</v>
      </c>
      <c r="L13" s="20">
        <v>0</v>
      </c>
      <c r="M13" s="29">
        <v>0.22</v>
      </c>
    </row>
    <row r="14" spans="1:13" x14ac:dyDescent="0.2">
      <c r="A14" s="36" t="s">
        <v>6</v>
      </c>
      <c r="B14" s="19">
        <v>15.167</v>
      </c>
      <c r="C14" s="20">
        <v>3.859</v>
      </c>
      <c r="D14" s="20">
        <v>0</v>
      </c>
      <c r="E14" s="20">
        <v>55.475999999999999</v>
      </c>
      <c r="F14" s="19">
        <v>272.33</v>
      </c>
      <c r="G14" s="20">
        <v>1.4159999999999999</v>
      </c>
      <c r="H14" s="20">
        <v>7</v>
      </c>
      <c r="I14" s="20">
        <v>-5.9080000000000004</v>
      </c>
      <c r="J14" s="19">
        <v>263.90899999999999</v>
      </c>
      <c r="K14" s="20">
        <v>3.5</v>
      </c>
      <c r="L14" s="20">
        <v>0</v>
      </c>
      <c r="M14" s="29">
        <v>3.0000000000000001E-3</v>
      </c>
    </row>
    <row r="15" spans="1:13" x14ac:dyDescent="0.2">
      <c r="A15" s="36" t="s">
        <v>7</v>
      </c>
      <c r="B15" s="19">
        <v>21.54</v>
      </c>
      <c r="C15" s="20">
        <v>2.4079999999999999</v>
      </c>
      <c r="D15" s="21">
        <v>0</v>
      </c>
      <c r="E15" s="20">
        <v>22.786999999999999</v>
      </c>
      <c r="F15" s="19">
        <v>109.49299999999999</v>
      </c>
      <c r="G15" s="20">
        <v>3.3620000000000001</v>
      </c>
      <c r="H15" s="20">
        <v>0</v>
      </c>
      <c r="I15" s="20">
        <v>-17.582000000000001</v>
      </c>
      <c r="J15" s="19">
        <v>95.132999999999996</v>
      </c>
      <c r="K15" s="20">
        <v>0</v>
      </c>
      <c r="L15" s="20">
        <v>0</v>
      </c>
      <c r="M15" s="29">
        <v>4.8000000000000001E-2</v>
      </c>
    </row>
    <row r="16" spans="1:13" x14ac:dyDescent="0.2">
      <c r="A16" s="36" t="s">
        <v>8</v>
      </c>
      <c r="B16" s="19">
        <v>38.761000000000003</v>
      </c>
      <c r="C16" s="20">
        <v>1.514</v>
      </c>
      <c r="D16" s="20">
        <v>0</v>
      </c>
      <c r="E16" s="20">
        <v>-4.59</v>
      </c>
      <c r="F16" s="19">
        <v>163.91399999999999</v>
      </c>
      <c r="G16" s="20">
        <v>0.46700000000000003</v>
      </c>
      <c r="H16" s="20">
        <v>0</v>
      </c>
      <c r="I16" s="20">
        <v>-42.527999999999999</v>
      </c>
      <c r="J16" s="19">
        <v>82.242999999999995</v>
      </c>
      <c r="K16" s="20">
        <v>0</v>
      </c>
      <c r="L16" s="20">
        <v>0</v>
      </c>
      <c r="M16" s="29">
        <v>0.222</v>
      </c>
    </row>
    <row r="17" spans="1:13" x14ac:dyDescent="0.2">
      <c r="A17" s="36" t="s">
        <v>9</v>
      </c>
      <c r="B17" s="19">
        <v>47.756999999999998</v>
      </c>
      <c r="C17" s="20">
        <v>19.766999999999999</v>
      </c>
      <c r="D17" s="20">
        <v>0</v>
      </c>
      <c r="E17" s="20">
        <v>55.337000000000003</v>
      </c>
      <c r="F17" s="19">
        <v>40.26</v>
      </c>
      <c r="G17" s="20">
        <v>5.5E-2</v>
      </c>
      <c r="H17" s="20">
        <v>0</v>
      </c>
      <c r="I17" s="20">
        <v>1.9E-2</v>
      </c>
      <c r="J17" s="19">
        <v>125.126</v>
      </c>
      <c r="K17" s="20">
        <v>0</v>
      </c>
      <c r="L17" s="20">
        <v>0</v>
      </c>
      <c r="M17" s="29">
        <v>0.26800000000000002</v>
      </c>
    </row>
    <row r="18" spans="1:13" x14ac:dyDescent="0.2">
      <c r="A18" s="36" t="s">
        <v>10</v>
      </c>
      <c r="B18" s="19">
        <v>4.6230000000000002</v>
      </c>
      <c r="C18" s="20">
        <v>4.9059999999999997</v>
      </c>
      <c r="D18" s="20">
        <v>0</v>
      </c>
      <c r="E18" s="20">
        <v>4.4459999999999997</v>
      </c>
      <c r="F18" s="19">
        <v>49.052</v>
      </c>
      <c r="G18" s="20">
        <v>6.3029999999999999</v>
      </c>
      <c r="H18" s="20">
        <v>0</v>
      </c>
      <c r="I18" s="20">
        <v>14.359</v>
      </c>
      <c r="J18" s="19">
        <v>39.877000000000002</v>
      </c>
      <c r="K18" s="20">
        <v>0</v>
      </c>
      <c r="L18" s="20">
        <v>0</v>
      </c>
      <c r="M18" s="29">
        <v>0</v>
      </c>
    </row>
    <row r="19" spans="1:13" x14ac:dyDescent="0.2">
      <c r="A19" s="36" t="s">
        <v>11</v>
      </c>
      <c r="B19" s="19">
        <v>51.981999999999999</v>
      </c>
      <c r="C19" s="20">
        <v>37.091000000000001</v>
      </c>
      <c r="D19" s="20">
        <v>0</v>
      </c>
      <c r="E19" s="20">
        <v>-39.155999999999999</v>
      </c>
      <c r="F19" s="19">
        <v>540.33600000000001</v>
      </c>
      <c r="G19" s="20">
        <v>22.646000000000001</v>
      </c>
      <c r="H19" s="20">
        <v>0</v>
      </c>
      <c r="I19" s="20">
        <v>42.768000000000001</v>
      </c>
      <c r="J19" s="19">
        <v>87.602000000000004</v>
      </c>
      <c r="K19" s="20">
        <v>0</v>
      </c>
      <c r="L19" s="20">
        <v>0</v>
      </c>
      <c r="M19" s="29">
        <v>5.0000000000000001E-3</v>
      </c>
    </row>
    <row r="20" spans="1:13" x14ac:dyDescent="0.2">
      <c r="A20" s="37" t="s">
        <v>12</v>
      </c>
      <c r="B20" s="22">
        <v>51.973999999999997</v>
      </c>
      <c r="C20" s="23">
        <v>24.939</v>
      </c>
      <c r="D20" s="23">
        <v>0</v>
      </c>
      <c r="E20" s="23">
        <v>36.21</v>
      </c>
      <c r="F20" s="22">
        <v>387.22199999999998</v>
      </c>
      <c r="G20" s="23">
        <v>6.3810000000000002</v>
      </c>
      <c r="H20" s="23">
        <v>0</v>
      </c>
      <c r="I20" s="23">
        <v>23.35</v>
      </c>
      <c r="J20" s="22">
        <v>12.052</v>
      </c>
      <c r="K20" s="23">
        <v>0</v>
      </c>
      <c r="L20" s="23">
        <v>0</v>
      </c>
      <c r="M20" s="30">
        <v>0</v>
      </c>
    </row>
    <row r="21" spans="1:13" x14ac:dyDescent="0.2">
      <c r="A21" s="34" t="s">
        <v>13</v>
      </c>
      <c r="B21" s="31">
        <f>SUM(B12:B20)</f>
        <v>278.666</v>
      </c>
      <c r="C21" s="32">
        <f>SUM(C12:C20)</f>
        <v>142.06</v>
      </c>
      <c r="D21" s="32">
        <f>SUM(D12:D20)</f>
        <v>0</v>
      </c>
      <c r="E21" s="32">
        <f t="shared" ref="E21:M21" si="0">SUM(E12:E20)</f>
        <v>66.741</v>
      </c>
      <c r="F21" s="31">
        <f t="shared" si="0"/>
        <v>1794.18</v>
      </c>
      <c r="G21" s="32">
        <f t="shared" si="0"/>
        <v>41.311</v>
      </c>
      <c r="H21" s="32">
        <f t="shared" si="0"/>
        <v>7</v>
      </c>
      <c r="I21" s="32">
        <f t="shared" si="0"/>
        <v>-7.9400000000000048</v>
      </c>
      <c r="J21" s="31">
        <f t="shared" si="0"/>
        <v>1313.9369999999999</v>
      </c>
      <c r="K21" s="32">
        <f t="shared" si="0"/>
        <v>3.5</v>
      </c>
      <c r="L21" s="32">
        <f t="shared" si="0"/>
        <v>0</v>
      </c>
      <c r="M21" s="33">
        <f t="shared" si="0"/>
        <v>1.032</v>
      </c>
    </row>
    <row r="24" spans="1:13" ht="15" x14ac:dyDescent="0.2">
      <c r="A24" s="14" t="s">
        <v>39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6.1630000000000003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3.4</v>
      </c>
      <c r="C29" s="20">
        <v>0.57899999999999996</v>
      </c>
      <c r="D29" s="20">
        <v>0</v>
      </c>
      <c r="E29" s="20">
        <v>447.69400000000002</v>
      </c>
      <c r="F29" s="19">
        <v>0</v>
      </c>
      <c r="G29" s="20">
        <v>0</v>
      </c>
      <c r="H29" s="20">
        <v>0</v>
      </c>
      <c r="I29" s="20">
        <v>0.36899999999999999</v>
      </c>
      <c r="J29" s="19">
        <v>0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4.524</v>
      </c>
      <c r="C32" s="20">
        <v>0</v>
      </c>
      <c r="D32" s="20">
        <v>0</v>
      </c>
      <c r="E32" s="20">
        <v>-3.1E-2</v>
      </c>
      <c r="F32" s="19">
        <v>0</v>
      </c>
      <c r="G32" s="20">
        <v>0</v>
      </c>
      <c r="H32" s="20">
        <v>0</v>
      </c>
      <c r="I32" s="20">
        <v>0</v>
      </c>
      <c r="J32" s="19">
        <v>5.6000000000000001E-2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7.3120000000000003</v>
      </c>
      <c r="C33" s="20">
        <v>7.0000000000000007E-2</v>
      </c>
      <c r="D33" s="20">
        <v>0</v>
      </c>
      <c r="E33" s="20">
        <v>0.317</v>
      </c>
      <c r="F33" s="19">
        <v>0</v>
      </c>
      <c r="G33" s="20">
        <v>0.35</v>
      </c>
      <c r="H33" s="20">
        <v>0</v>
      </c>
      <c r="I33" s="20">
        <v>0.21</v>
      </c>
      <c r="J33" s="19">
        <v>0</v>
      </c>
      <c r="K33" s="20">
        <v>0</v>
      </c>
      <c r="L33" s="20">
        <v>0</v>
      </c>
      <c r="M33" s="29">
        <v>0</v>
      </c>
    </row>
    <row r="34" spans="1:13" x14ac:dyDescent="0.2">
      <c r="A34" s="40" t="s">
        <v>11</v>
      </c>
      <c r="B34" s="19">
        <v>0.13900000000000001</v>
      </c>
      <c r="C34" s="20">
        <v>6.0339999999999998</v>
      </c>
      <c r="D34" s="20">
        <v>0</v>
      </c>
      <c r="E34" s="20">
        <v>-14.881</v>
      </c>
      <c r="F34" s="19">
        <v>0</v>
      </c>
      <c r="G34" s="20">
        <v>2.8530000000000002</v>
      </c>
      <c r="H34" s="20">
        <v>0</v>
      </c>
      <c r="I34" s="20">
        <v>16.678000000000001</v>
      </c>
      <c r="J34" s="19">
        <v>20.07</v>
      </c>
      <c r="K34" s="20">
        <v>0</v>
      </c>
      <c r="L34" s="20">
        <v>0</v>
      </c>
      <c r="M34" s="29">
        <v>1.0999999999999999E-2</v>
      </c>
    </row>
    <row r="35" spans="1:13" x14ac:dyDescent="0.2">
      <c r="A35" s="41" t="s">
        <v>12</v>
      </c>
      <c r="B35" s="22">
        <v>0.25600000000000001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15.631</v>
      </c>
      <c r="C36" s="32">
        <f>SUM(C27:C35)</f>
        <v>6.6829999999999998</v>
      </c>
      <c r="D36" s="32">
        <f>SUM(D27:D35)</f>
        <v>0</v>
      </c>
      <c r="E36" s="32">
        <f t="shared" ref="E36:M36" si="1">SUM(E27:E35)</f>
        <v>433.09900000000005</v>
      </c>
      <c r="F36" s="31">
        <f t="shared" si="1"/>
        <v>0</v>
      </c>
      <c r="G36" s="32">
        <f t="shared" si="1"/>
        <v>3.2030000000000003</v>
      </c>
      <c r="H36" s="32">
        <f t="shared" si="1"/>
        <v>0</v>
      </c>
      <c r="I36" s="32">
        <f t="shared" si="1"/>
        <v>17.257000000000001</v>
      </c>
      <c r="J36" s="31">
        <f t="shared" si="1"/>
        <v>26.289000000000001</v>
      </c>
      <c r="K36" s="32">
        <f t="shared" si="1"/>
        <v>0</v>
      </c>
      <c r="L36" s="32">
        <f t="shared" si="1"/>
        <v>0</v>
      </c>
      <c r="M36" s="33">
        <f t="shared" si="1"/>
        <v>1.0999999999999999E-2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55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40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13.848000000000001</v>
      </c>
      <c r="C12" s="18">
        <v>28.27</v>
      </c>
      <c r="D12" s="18">
        <v>0</v>
      </c>
      <c r="E12" s="18">
        <v>-24.199000000000002</v>
      </c>
      <c r="F12" s="17">
        <v>111.655</v>
      </c>
      <c r="G12" s="18">
        <v>0</v>
      </c>
      <c r="H12" s="18">
        <v>0</v>
      </c>
      <c r="I12" s="18">
        <v>127.086</v>
      </c>
      <c r="J12" s="17">
        <v>140.02699999999999</v>
      </c>
      <c r="K12" s="18">
        <v>0</v>
      </c>
      <c r="L12" s="18">
        <v>0</v>
      </c>
      <c r="M12" s="28">
        <v>0.24199999999999999</v>
      </c>
    </row>
    <row r="13" spans="1:13" x14ac:dyDescent="0.2">
      <c r="A13" s="36" t="s">
        <v>5</v>
      </c>
      <c r="B13" s="19">
        <v>22.736999999999998</v>
      </c>
      <c r="C13" s="20">
        <v>3.375</v>
      </c>
      <c r="D13" s="20">
        <v>0</v>
      </c>
      <c r="E13" s="20">
        <v>65.546999999999997</v>
      </c>
      <c r="F13" s="19">
        <v>165.904</v>
      </c>
      <c r="G13" s="20">
        <v>0.19400000000000001</v>
      </c>
      <c r="H13" s="20">
        <v>0</v>
      </c>
      <c r="I13" s="20">
        <v>-17.667999999999999</v>
      </c>
      <c r="J13" s="19">
        <v>291.27600000000001</v>
      </c>
      <c r="K13" s="20">
        <v>0</v>
      </c>
      <c r="L13" s="20">
        <v>0</v>
      </c>
      <c r="M13" s="29">
        <v>6.0999999999999999E-2</v>
      </c>
    </row>
    <row r="14" spans="1:13" x14ac:dyDescent="0.2">
      <c r="A14" s="36" t="s">
        <v>6</v>
      </c>
      <c r="B14" s="19">
        <v>12.311</v>
      </c>
      <c r="C14" s="20">
        <v>1.681</v>
      </c>
      <c r="D14" s="20">
        <v>0</v>
      </c>
      <c r="E14" s="20">
        <v>17.382000000000001</v>
      </c>
      <c r="F14" s="19">
        <v>250.17</v>
      </c>
      <c r="G14" s="20">
        <v>5.266</v>
      </c>
      <c r="H14" s="20">
        <v>0</v>
      </c>
      <c r="I14" s="20">
        <v>-39.871000000000002</v>
      </c>
      <c r="J14" s="19">
        <v>219.74299999999999</v>
      </c>
      <c r="K14" s="20">
        <v>0</v>
      </c>
      <c r="L14" s="20">
        <v>0</v>
      </c>
      <c r="M14" s="29">
        <v>-1.163</v>
      </c>
    </row>
    <row r="15" spans="1:13" x14ac:dyDescent="0.2">
      <c r="A15" s="36" t="s">
        <v>7</v>
      </c>
      <c r="B15" s="19">
        <v>6.5209999999999999</v>
      </c>
      <c r="C15" s="20">
        <v>5.3460000000000001</v>
      </c>
      <c r="D15" s="21">
        <v>0</v>
      </c>
      <c r="E15" s="20">
        <v>-52.991</v>
      </c>
      <c r="F15" s="19">
        <v>86.69</v>
      </c>
      <c r="G15" s="20">
        <v>4.2069999999999999</v>
      </c>
      <c r="H15" s="20">
        <v>0</v>
      </c>
      <c r="I15" s="20">
        <v>293.10899999999998</v>
      </c>
      <c r="J15" s="19">
        <v>98.355999999999995</v>
      </c>
      <c r="K15" s="20">
        <v>0</v>
      </c>
      <c r="L15" s="20">
        <v>0</v>
      </c>
      <c r="M15" s="29">
        <v>0</v>
      </c>
    </row>
    <row r="16" spans="1:13" x14ac:dyDescent="0.2">
      <c r="A16" s="36" t="s">
        <v>8</v>
      </c>
      <c r="B16" s="19">
        <v>20.824999999999999</v>
      </c>
      <c r="C16" s="20">
        <v>8.1620000000000008</v>
      </c>
      <c r="D16" s="20">
        <v>0</v>
      </c>
      <c r="E16" s="20">
        <v>-13.209</v>
      </c>
      <c r="F16" s="19">
        <v>188.95099999999999</v>
      </c>
      <c r="G16" s="20">
        <v>3.879</v>
      </c>
      <c r="H16" s="20">
        <v>0</v>
      </c>
      <c r="I16" s="20">
        <v>63.128999999999998</v>
      </c>
      <c r="J16" s="19">
        <v>21.736999999999998</v>
      </c>
      <c r="K16" s="20">
        <v>0</v>
      </c>
      <c r="L16" s="20">
        <v>0</v>
      </c>
      <c r="M16" s="29">
        <v>9.0999999999999998E-2</v>
      </c>
    </row>
    <row r="17" spans="1:13" x14ac:dyDescent="0.2">
      <c r="A17" s="36" t="s">
        <v>9</v>
      </c>
      <c r="B17" s="19">
        <v>25.347000000000001</v>
      </c>
      <c r="C17" s="20">
        <v>16.474</v>
      </c>
      <c r="D17" s="20">
        <v>0</v>
      </c>
      <c r="E17" s="20">
        <v>47.212000000000003</v>
      </c>
      <c r="F17" s="19">
        <v>63.569000000000003</v>
      </c>
      <c r="G17" s="20">
        <v>1.7430000000000001</v>
      </c>
      <c r="H17" s="20">
        <v>0</v>
      </c>
      <c r="I17" s="20">
        <v>-10.382</v>
      </c>
      <c r="J17" s="19">
        <v>108.43600000000001</v>
      </c>
      <c r="K17" s="20">
        <v>0</v>
      </c>
      <c r="L17" s="20">
        <v>0</v>
      </c>
      <c r="M17" s="29">
        <v>6.0000000000000001E-3</v>
      </c>
    </row>
    <row r="18" spans="1:13" x14ac:dyDescent="0.2">
      <c r="A18" s="36" t="s">
        <v>10</v>
      </c>
      <c r="B18" s="19">
        <v>2.048</v>
      </c>
      <c r="C18" s="20">
        <v>5.4329999999999998</v>
      </c>
      <c r="D18" s="20">
        <v>0</v>
      </c>
      <c r="E18" s="20">
        <v>8.1340000000000003</v>
      </c>
      <c r="F18" s="19">
        <v>164.559</v>
      </c>
      <c r="G18" s="20">
        <v>8.1509999999999998</v>
      </c>
      <c r="H18" s="20">
        <v>0</v>
      </c>
      <c r="I18" s="20">
        <v>-9.6549999999999994</v>
      </c>
      <c r="J18" s="19">
        <v>29.928999999999998</v>
      </c>
      <c r="K18" s="20">
        <v>0</v>
      </c>
      <c r="L18" s="20">
        <v>0</v>
      </c>
      <c r="M18" s="29">
        <v>2E-3</v>
      </c>
    </row>
    <row r="19" spans="1:13" x14ac:dyDescent="0.2">
      <c r="A19" s="36" t="s">
        <v>11</v>
      </c>
      <c r="B19" s="19">
        <v>25.102</v>
      </c>
      <c r="C19" s="20">
        <v>45.81</v>
      </c>
      <c r="D19" s="20">
        <v>0</v>
      </c>
      <c r="E19" s="20">
        <v>-79.677000000000007</v>
      </c>
      <c r="F19" s="19">
        <v>780.55499999999995</v>
      </c>
      <c r="G19" s="20">
        <v>14.222</v>
      </c>
      <c r="H19" s="20">
        <v>0</v>
      </c>
      <c r="I19" s="20">
        <v>47.128999999999998</v>
      </c>
      <c r="J19" s="19">
        <v>53.127000000000002</v>
      </c>
      <c r="K19" s="20">
        <v>0</v>
      </c>
      <c r="L19" s="20">
        <v>0</v>
      </c>
      <c r="M19" s="29">
        <v>8.6999999999999994E-2</v>
      </c>
    </row>
    <row r="20" spans="1:13" x14ac:dyDescent="0.2">
      <c r="A20" s="37" t="s">
        <v>12</v>
      </c>
      <c r="B20" s="22">
        <v>21.073</v>
      </c>
      <c r="C20" s="23">
        <v>24.898</v>
      </c>
      <c r="D20" s="23">
        <v>0</v>
      </c>
      <c r="E20" s="23">
        <v>46.005000000000003</v>
      </c>
      <c r="F20" s="22">
        <v>421.76900000000001</v>
      </c>
      <c r="G20" s="23">
        <v>21.93</v>
      </c>
      <c r="H20" s="23">
        <v>0</v>
      </c>
      <c r="I20" s="23">
        <v>1.4339999999999999</v>
      </c>
      <c r="J20" s="22">
        <v>138.48099999999999</v>
      </c>
      <c r="K20" s="23">
        <v>0</v>
      </c>
      <c r="L20" s="23">
        <v>0</v>
      </c>
      <c r="M20" s="30">
        <v>4.4999999999999998E-2</v>
      </c>
    </row>
    <row r="21" spans="1:13" x14ac:dyDescent="0.2">
      <c r="A21" s="34" t="s">
        <v>13</v>
      </c>
      <c r="B21" s="31">
        <f>SUM(B12:B20)</f>
        <v>149.81200000000001</v>
      </c>
      <c r="C21" s="32">
        <f>SUM(C12:C20)</f>
        <v>139.44899999999998</v>
      </c>
      <c r="D21" s="32">
        <f>SUM(D12:D20)</f>
        <v>0</v>
      </c>
      <c r="E21" s="32">
        <f t="shared" ref="E21:M21" si="0">SUM(E12:E20)</f>
        <v>14.204000000000001</v>
      </c>
      <c r="F21" s="31">
        <f t="shared" si="0"/>
        <v>2233.8220000000001</v>
      </c>
      <c r="G21" s="32">
        <f t="shared" si="0"/>
        <v>59.591999999999999</v>
      </c>
      <c r="H21" s="32">
        <f t="shared" si="0"/>
        <v>0</v>
      </c>
      <c r="I21" s="32">
        <f t="shared" si="0"/>
        <v>454.31100000000004</v>
      </c>
      <c r="J21" s="31">
        <f t="shared" si="0"/>
        <v>1101.1120000000001</v>
      </c>
      <c r="K21" s="32">
        <f t="shared" si="0"/>
        <v>0</v>
      </c>
      <c r="L21" s="32">
        <f t="shared" si="0"/>
        <v>0</v>
      </c>
      <c r="M21" s="33">
        <f t="shared" si="0"/>
        <v>-0.62900000000000011</v>
      </c>
    </row>
    <row r="24" spans="1:13" ht="15" x14ac:dyDescent="0.2">
      <c r="A24" s="14" t="s">
        <v>41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0.29699999999999999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2.8969999999999998</v>
      </c>
      <c r="C29" s="20">
        <v>0</v>
      </c>
      <c r="D29" s="20">
        <v>0</v>
      </c>
      <c r="E29" s="20">
        <v>74.891999999999996</v>
      </c>
      <c r="F29" s="19">
        <v>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2.2690000000000001</v>
      </c>
      <c r="C32" s="20">
        <v>0</v>
      </c>
      <c r="D32" s="20">
        <v>0</v>
      </c>
      <c r="E32" s="20">
        <v>0.97899999999999998</v>
      </c>
      <c r="F32" s="19">
        <v>0</v>
      </c>
      <c r="G32" s="20">
        <v>0</v>
      </c>
      <c r="H32" s="20">
        <v>0</v>
      </c>
      <c r="I32" s="20">
        <v>0</v>
      </c>
      <c r="J32" s="19">
        <v>8.8999999999999996E-2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2.843</v>
      </c>
      <c r="C33" s="20">
        <v>0.26600000000000001</v>
      </c>
      <c r="D33" s="20">
        <v>0</v>
      </c>
      <c r="E33" s="20">
        <v>0</v>
      </c>
      <c r="F33" s="19">
        <v>0</v>
      </c>
      <c r="G33" s="20">
        <v>3.4000000000000002E-2</v>
      </c>
      <c r="H33" s="20">
        <v>0</v>
      </c>
      <c r="I33" s="20">
        <v>-6.6849999999999996</v>
      </c>
      <c r="J33" s="19">
        <v>0</v>
      </c>
      <c r="K33" s="20">
        <v>0</v>
      </c>
      <c r="L33" s="20">
        <v>0</v>
      </c>
      <c r="M33" s="29">
        <v>0</v>
      </c>
    </row>
    <row r="34" spans="1:13" x14ac:dyDescent="0.2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0</v>
      </c>
      <c r="G34" s="20">
        <v>6.42</v>
      </c>
      <c r="H34" s="20">
        <v>0</v>
      </c>
      <c r="I34" s="20">
        <v>36.948</v>
      </c>
      <c r="J34" s="19">
        <v>38.56</v>
      </c>
      <c r="K34" s="20">
        <v>0</v>
      </c>
      <c r="L34" s="20">
        <v>0</v>
      </c>
      <c r="M34" s="29">
        <v>0.06</v>
      </c>
    </row>
    <row r="35" spans="1:13" x14ac:dyDescent="0.2">
      <c r="A35" s="41" t="s">
        <v>12</v>
      </c>
      <c r="B35" s="22">
        <v>0.35799999999999998</v>
      </c>
      <c r="C35" s="23">
        <v>5.8000000000000003E-2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8.3670000000000009</v>
      </c>
      <c r="C36" s="32">
        <f>SUM(C27:C35)</f>
        <v>0.32400000000000001</v>
      </c>
      <c r="D36" s="32">
        <f>SUM(D27:D35)</f>
        <v>0</v>
      </c>
      <c r="E36" s="32">
        <f t="shared" ref="E36:M36" si="1">SUM(E27:E35)</f>
        <v>75.870999999999995</v>
      </c>
      <c r="F36" s="31">
        <f t="shared" si="1"/>
        <v>0</v>
      </c>
      <c r="G36" s="32">
        <f t="shared" si="1"/>
        <v>6.4539999999999997</v>
      </c>
      <c r="H36" s="32">
        <f t="shared" si="1"/>
        <v>0</v>
      </c>
      <c r="I36" s="32">
        <f t="shared" si="1"/>
        <v>30.263000000000002</v>
      </c>
      <c r="J36" s="31">
        <f t="shared" si="1"/>
        <v>38.946000000000005</v>
      </c>
      <c r="K36" s="32">
        <f t="shared" si="1"/>
        <v>0</v>
      </c>
      <c r="L36" s="32">
        <f t="shared" si="1"/>
        <v>0</v>
      </c>
      <c r="M36" s="33">
        <f t="shared" si="1"/>
        <v>0.06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60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44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11.563000000000001</v>
      </c>
      <c r="C12" s="18">
        <v>39.600999999999999</v>
      </c>
      <c r="D12" s="18">
        <v>0</v>
      </c>
      <c r="E12" s="18">
        <v>-44.034999999999997</v>
      </c>
      <c r="F12" s="17">
        <v>372.745</v>
      </c>
      <c r="G12" s="18">
        <v>2.4820000000000002</v>
      </c>
      <c r="H12" s="18">
        <v>0</v>
      </c>
      <c r="I12" s="18">
        <v>-2.359</v>
      </c>
      <c r="J12" s="17">
        <v>218.56899999999999</v>
      </c>
      <c r="K12" s="18">
        <v>0</v>
      </c>
      <c r="L12" s="18">
        <v>0</v>
      </c>
      <c r="M12" s="28">
        <v>2.1999999999999999E-2</v>
      </c>
    </row>
    <row r="13" spans="1:13" x14ac:dyDescent="0.2">
      <c r="A13" s="36" t="s">
        <v>5</v>
      </c>
      <c r="B13" s="19">
        <v>8.3219999999999992</v>
      </c>
      <c r="C13" s="20">
        <v>5.5049999999999999</v>
      </c>
      <c r="D13" s="20">
        <v>0</v>
      </c>
      <c r="E13" s="20">
        <v>-77.343000000000004</v>
      </c>
      <c r="F13" s="19">
        <v>97.593999999999994</v>
      </c>
      <c r="G13" s="20">
        <v>5.6929999999999996</v>
      </c>
      <c r="H13" s="20">
        <v>0</v>
      </c>
      <c r="I13" s="20">
        <v>-2.6869999999999998</v>
      </c>
      <c r="J13" s="19">
        <v>133.00700000000001</v>
      </c>
      <c r="K13" s="20">
        <v>0</v>
      </c>
      <c r="L13" s="20">
        <v>0</v>
      </c>
      <c r="M13" s="29">
        <v>0</v>
      </c>
    </row>
    <row r="14" spans="1:13" x14ac:dyDescent="0.2">
      <c r="A14" s="36" t="s">
        <v>6</v>
      </c>
      <c r="B14" s="19">
        <v>1.7130000000000001</v>
      </c>
      <c r="C14" s="20">
        <v>0</v>
      </c>
      <c r="D14" s="20">
        <v>0</v>
      </c>
      <c r="E14" s="20">
        <v>-23.173999999999999</v>
      </c>
      <c r="F14" s="19">
        <v>214.512</v>
      </c>
      <c r="G14" s="20">
        <v>76.680000000000007</v>
      </c>
      <c r="H14" s="20">
        <v>13</v>
      </c>
      <c r="I14" s="20">
        <v>105.169</v>
      </c>
      <c r="J14" s="19">
        <v>138.809</v>
      </c>
      <c r="K14" s="20">
        <v>0</v>
      </c>
      <c r="L14" s="20">
        <v>0</v>
      </c>
      <c r="M14" s="29">
        <v>0</v>
      </c>
    </row>
    <row r="15" spans="1:13" x14ac:dyDescent="0.2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100.288</v>
      </c>
      <c r="G15" s="20">
        <v>4.0389999999999997</v>
      </c>
      <c r="H15" s="20">
        <v>0</v>
      </c>
      <c r="I15" s="20">
        <v>7.5830000000000002</v>
      </c>
      <c r="J15" s="19">
        <v>43.462000000000003</v>
      </c>
      <c r="K15" s="20">
        <v>0</v>
      </c>
      <c r="L15" s="20">
        <v>0</v>
      </c>
      <c r="M15" s="29">
        <v>0.01</v>
      </c>
    </row>
    <row r="16" spans="1:13" x14ac:dyDescent="0.2">
      <c r="A16" s="36" t="s">
        <v>8</v>
      </c>
      <c r="B16" s="19">
        <v>0.35799999999999998</v>
      </c>
      <c r="C16" s="20">
        <v>0.99299999999999999</v>
      </c>
      <c r="D16" s="20">
        <v>0</v>
      </c>
      <c r="E16" s="20">
        <v>-0.115</v>
      </c>
      <c r="F16" s="19">
        <v>208.696</v>
      </c>
      <c r="G16" s="20">
        <v>14.744999999999999</v>
      </c>
      <c r="H16" s="20">
        <v>0</v>
      </c>
      <c r="I16" s="20">
        <v>-184.32400000000001</v>
      </c>
      <c r="J16" s="19">
        <v>45.167000000000002</v>
      </c>
      <c r="K16" s="20">
        <v>0</v>
      </c>
      <c r="L16" s="20">
        <v>0</v>
      </c>
      <c r="M16" s="29">
        <v>3.6999999999999998E-2</v>
      </c>
    </row>
    <row r="17" spans="1:13" x14ac:dyDescent="0.2">
      <c r="A17" s="36" t="s">
        <v>9</v>
      </c>
      <c r="B17" s="19">
        <v>0.69199999999999995</v>
      </c>
      <c r="C17" s="20">
        <v>3.137</v>
      </c>
      <c r="D17" s="20">
        <v>0</v>
      </c>
      <c r="E17" s="20">
        <v>-49.326999999999998</v>
      </c>
      <c r="F17" s="19">
        <v>77.959999999999994</v>
      </c>
      <c r="G17" s="20">
        <v>10.512</v>
      </c>
      <c r="H17" s="20">
        <v>0</v>
      </c>
      <c r="I17" s="20">
        <v>-4.7110000000000003</v>
      </c>
      <c r="J17" s="19">
        <v>161.173</v>
      </c>
      <c r="K17" s="20">
        <v>0.04</v>
      </c>
      <c r="L17" s="20">
        <v>0</v>
      </c>
      <c r="M17" s="29">
        <v>8.1720000000000006</v>
      </c>
    </row>
    <row r="18" spans="1:13" x14ac:dyDescent="0.2">
      <c r="A18" s="36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73.674000000000007</v>
      </c>
      <c r="G18" s="20">
        <v>32.993000000000002</v>
      </c>
      <c r="H18" s="20">
        <v>0</v>
      </c>
      <c r="I18" s="20">
        <v>6.5209999999999999</v>
      </c>
      <c r="J18" s="19">
        <v>62.610999999999997</v>
      </c>
      <c r="K18" s="20">
        <v>0</v>
      </c>
      <c r="L18" s="20">
        <v>0</v>
      </c>
      <c r="M18" s="29">
        <v>0</v>
      </c>
    </row>
    <row r="19" spans="1:13" x14ac:dyDescent="0.2">
      <c r="A19" s="36" t="s">
        <v>11</v>
      </c>
      <c r="B19" s="19">
        <v>1.7470000000000001</v>
      </c>
      <c r="C19" s="20">
        <v>9.0239999999999991</v>
      </c>
      <c r="D19" s="20">
        <v>0</v>
      </c>
      <c r="E19" s="20">
        <v>-17.420999999999999</v>
      </c>
      <c r="F19" s="19">
        <v>619.48199999999997</v>
      </c>
      <c r="G19" s="20">
        <v>78.221000000000004</v>
      </c>
      <c r="H19" s="20">
        <v>0</v>
      </c>
      <c r="I19" s="20">
        <v>110.358</v>
      </c>
      <c r="J19" s="19">
        <v>135.09</v>
      </c>
      <c r="K19" s="20">
        <v>0</v>
      </c>
      <c r="L19" s="20">
        <v>0</v>
      </c>
      <c r="M19" s="29">
        <v>2.4540000000000002</v>
      </c>
    </row>
    <row r="20" spans="1:13" x14ac:dyDescent="0.2">
      <c r="A20" s="37" t="s">
        <v>12</v>
      </c>
      <c r="B20" s="22">
        <v>1.988</v>
      </c>
      <c r="C20" s="23">
        <v>10.257</v>
      </c>
      <c r="D20" s="23">
        <v>0</v>
      </c>
      <c r="E20" s="23">
        <v>-10.454000000000001</v>
      </c>
      <c r="F20" s="22">
        <v>642.09400000000005</v>
      </c>
      <c r="G20" s="23">
        <v>25.196000000000002</v>
      </c>
      <c r="H20" s="23">
        <v>0</v>
      </c>
      <c r="I20" s="23">
        <v>-22.042999999999999</v>
      </c>
      <c r="J20" s="22">
        <v>105</v>
      </c>
      <c r="K20" s="23">
        <v>0</v>
      </c>
      <c r="L20" s="23">
        <v>0</v>
      </c>
      <c r="M20" s="30">
        <v>0.25</v>
      </c>
    </row>
    <row r="21" spans="1:13" x14ac:dyDescent="0.2">
      <c r="A21" s="34" t="s">
        <v>13</v>
      </c>
      <c r="B21" s="31">
        <f>SUM(B12:B20)</f>
        <v>26.382999999999999</v>
      </c>
      <c r="C21" s="32">
        <f>SUM(C12:C20)</f>
        <v>68.51700000000001</v>
      </c>
      <c r="D21" s="32">
        <f>SUM(D12:D20)</f>
        <v>0</v>
      </c>
      <c r="E21" s="32">
        <f t="shared" ref="E21:M21" si="0">SUM(E12:E20)</f>
        <v>-221.869</v>
      </c>
      <c r="F21" s="31">
        <f t="shared" si="0"/>
        <v>2407.0450000000001</v>
      </c>
      <c r="G21" s="32">
        <f t="shared" si="0"/>
        <v>250.56100000000001</v>
      </c>
      <c r="H21" s="32">
        <f t="shared" si="0"/>
        <v>13</v>
      </c>
      <c r="I21" s="32">
        <f t="shared" si="0"/>
        <v>13.506999999999984</v>
      </c>
      <c r="J21" s="31">
        <f t="shared" si="0"/>
        <v>1042.8879999999999</v>
      </c>
      <c r="K21" s="32">
        <f t="shared" si="0"/>
        <v>0.04</v>
      </c>
      <c r="L21" s="32">
        <f t="shared" si="0"/>
        <v>0</v>
      </c>
      <c r="M21" s="33">
        <f t="shared" si="0"/>
        <v>10.945000000000002</v>
      </c>
    </row>
    <row r="24" spans="1:13" ht="15" x14ac:dyDescent="0.2">
      <c r="A24" s="14" t="s">
        <v>43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0.84099999999999997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2.5059999999999998</v>
      </c>
      <c r="C29" s="20">
        <v>0</v>
      </c>
      <c r="D29" s="20">
        <v>0</v>
      </c>
      <c r="E29" s="20">
        <v>-11.255000000000001</v>
      </c>
      <c r="F29" s="19">
        <v>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2.5259999999999998</v>
      </c>
      <c r="C32" s="20">
        <v>0</v>
      </c>
      <c r="D32" s="20">
        <v>0</v>
      </c>
      <c r="E32" s="20">
        <v>1.839</v>
      </c>
      <c r="F32" s="19">
        <v>0</v>
      </c>
      <c r="G32" s="20">
        <v>0</v>
      </c>
      <c r="H32" s="20">
        <v>0</v>
      </c>
      <c r="I32" s="20">
        <v>0</v>
      </c>
      <c r="J32" s="19">
        <v>6.9210000000000003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1.335</v>
      </c>
      <c r="C33" s="20">
        <v>0</v>
      </c>
      <c r="D33" s="20">
        <v>0</v>
      </c>
      <c r="E33" s="20">
        <v>0</v>
      </c>
      <c r="F33" s="19">
        <v>0</v>
      </c>
      <c r="G33" s="20">
        <v>0</v>
      </c>
      <c r="H33" s="20">
        <v>0</v>
      </c>
      <c r="I33" s="20">
        <v>1.6</v>
      </c>
      <c r="J33" s="19">
        <v>3.0350000000000001</v>
      </c>
      <c r="K33" s="20">
        <v>0</v>
      </c>
      <c r="L33" s="20">
        <v>0</v>
      </c>
      <c r="M33" s="29">
        <v>0</v>
      </c>
    </row>
    <row r="34" spans="1:13" x14ac:dyDescent="0.2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0</v>
      </c>
      <c r="G34" s="20">
        <v>14.368</v>
      </c>
      <c r="H34" s="20">
        <v>0</v>
      </c>
      <c r="I34" s="20">
        <v>67.096000000000004</v>
      </c>
      <c r="J34" s="19">
        <v>58.686</v>
      </c>
      <c r="K34" s="20">
        <v>0</v>
      </c>
      <c r="L34" s="20">
        <v>0</v>
      </c>
      <c r="M34" s="29">
        <v>0</v>
      </c>
    </row>
    <row r="35" spans="1:13" x14ac:dyDescent="0.2">
      <c r="A35" s="41" t="s">
        <v>12</v>
      </c>
      <c r="B35" s="22">
        <v>1.1279999999999999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7.4950000000000001</v>
      </c>
      <c r="C36" s="32">
        <f>SUM(C27:C35)</f>
        <v>0</v>
      </c>
      <c r="D36" s="32">
        <f>SUM(D27:D35)</f>
        <v>0</v>
      </c>
      <c r="E36" s="32">
        <f t="shared" ref="E36:M36" si="1">SUM(E27:E35)</f>
        <v>-9.4160000000000004</v>
      </c>
      <c r="F36" s="31">
        <f t="shared" si="1"/>
        <v>0</v>
      </c>
      <c r="G36" s="32">
        <f t="shared" si="1"/>
        <v>14.368</v>
      </c>
      <c r="H36" s="32">
        <f t="shared" si="1"/>
        <v>0</v>
      </c>
      <c r="I36" s="32">
        <f t="shared" si="1"/>
        <v>68.695999999999998</v>
      </c>
      <c r="J36" s="31">
        <f t="shared" si="1"/>
        <v>69.483000000000004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61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47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5.8819999999999997</v>
      </c>
      <c r="C12" s="18">
        <v>5.6890000000000001</v>
      </c>
      <c r="D12" s="18">
        <v>0</v>
      </c>
      <c r="E12" s="18">
        <v>-11.12</v>
      </c>
      <c r="F12" s="17">
        <v>135.375</v>
      </c>
      <c r="G12" s="18">
        <v>7.5049999999999999</v>
      </c>
      <c r="H12" s="18">
        <v>0</v>
      </c>
      <c r="I12" s="18">
        <v>15.474</v>
      </c>
      <c r="J12" s="17">
        <v>208.84100000000001</v>
      </c>
      <c r="K12" s="18">
        <v>0</v>
      </c>
      <c r="L12" s="18">
        <v>0</v>
      </c>
      <c r="M12" s="28">
        <v>0.17899999999999999</v>
      </c>
    </row>
    <row r="13" spans="1:13" x14ac:dyDescent="0.2">
      <c r="A13" s="36" t="s">
        <v>5</v>
      </c>
      <c r="B13" s="19">
        <v>5.4610000000000003</v>
      </c>
      <c r="C13" s="20">
        <v>3.4510000000000001</v>
      </c>
      <c r="D13" s="20">
        <v>0</v>
      </c>
      <c r="E13" s="20">
        <v>1.284</v>
      </c>
      <c r="F13" s="19">
        <v>76.024000000000001</v>
      </c>
      <c r="G13" s="20">
        <v>1.631</v>
      </c>
      <c r="H13" s="20">
        <v>0</v>
      </c>
      <c r="I13" s="20">
        <v>1.3740000000000001</v>
      </c>
      <c r="J13" s="19">
        <v>210.70400000000001</v>
      </c>
      <c r="K13" s="20">
        <v>0</v>
      </c>
      <c r="L13" s="20">
        <v>0</v>
      </c>
      <c r="M13" s="29">
        <v>3.5999999999999997E-2</v>
      </c>
    </row>
    <row r="14" spans="1:13" x14ac:dyDescent="0.2">
      <c r="A14" s="36" t="s">
        <v>6</v>
      </c>
      <c r="B14" s="19">
        <v>0.80700000000000005</v>
      </c>
      <c r="C14" s="20">
        <v>0</v>
      </c>
      <c r="D14" s="20">
        <v>0</v>
      </c>
      <c r="E14" s="20">
        <v>-0.13400000000000001</v>
      </c>
      <c r="F14" s="19">
        <v>143.21600000000001</v>
      </c>
      <c r="G14" s="20">
        <v>7.04</v>
      </c>
      <c r="H14" s="20">
        <v>0</v>
      </c>
      <c r="I14" s="20">
        <v>12.635</v>
      </c>
      <c r="J14" s="19">
        <v>284.38499999999999</v>
      </c>
      <c r="K14" s="20">
        <v>0</v>
      </c>
      <c r="L14" s="20">
        <v>0</v>
      </c>
      <c r="M14" s="29">
        <v>1.3069999999999999</v>
      </c>
    </row>
    <row r="15" spans="1:13" x14ac:dyDescent="0.2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71.069999999999993</v>
      </c>
      <c r="G15" s="20">
        <v>4.899</v>
      </c>
      <c r="H15" s="20">
        <v>0</v>
      </c>
      <c r="I15" s="20">
        <v>10.863</v>
      </c>
      <c r="J15" s="19">
        <v>119.52500000000001</v>
      </c>
      <c r="K15" s="20">
        <v>0</v>
      </c>
      <c r="L15" s="20">
        <v>0</v>
      </c>
      <c r="M15" s="29">
        <v>0.13600000000000001</v>
      </c>
    </row>
    <row r="16" spans="1:13" x14ac:dyDescent="0.2">
      <c r="A16" s="36" t="s">
        <v>8</v>
      </c>
      <c r="B16" s="19">
        <v>0.30599999999999999</v>
      </c>
      <c r="C16" s="20">
        <v>0</v>
      </c>
      <c r="D16" s="20">
        <v>0</v>
      </c>
      <c r="E16" s="20">
        <v>0</v>
      </c>
      <c r="F16" s="19">
        <v>340.279</v>
      </c>
      <c r="G16" s="20">
        <v>20.091999999999999</v>
      </c>
      <c r="H16" s="20">
        <v>0</v>
      </c>
      <c r="I16" s="20">
        <v>-39.704000000000001</v>
      </c>
      <c r="J16" s="19">
        <v>318.14400000000001</v>
      </c>
      <c r="K16" s="20">
        <v>0</v>
      </c>
      <c r="L16" s="20">
        <v>0</v>
      </c>
      <c r="M16" s="29">
        <v>0.158</v>
      </c>
    </row>
    <row r="17" spans="1:13" x14ac:dyDescent="0.2">
      <c r="A17" s="36" t="s">
        <v>9</v>
      </c>
      <c r="B17" s="19">
        <v>0.97699999999999998</v>
      </c>
      <c r="C17" s="20">
        <v>0</v>
      </c>
      <c r="D17" s="20">
        <v>0</v>
      </c>
      <c r="E17" s="20">
        <v>0</v>
      </c>
      <c r="F17" s="19">
        <v>320.38499999999999</v>
      </c>
      <c r="G17" s="20">
        <v>13.537000000000001</v>
      </c>
      <c r="H17" s="20">
        <v>0</v>
      </c>
      <c r="I17" s="20">
        <v>28.632999999999999</v>
      </c>
      <c r="J17" s="19">
        <v>360.05</v>
      </c>
      <c r="K17" s="20">
        <v>1.84</v>
      </c>
      <c r="L17" s="20">
        <v>0</v>
      </c>
      <c r="M17" s="29">
        <v>2.2799999999999998</v>
      </c>
    </row>
    <row r="18" spans="1:13" x14ac:dyDescent="0.2">
      <c r="A18" s="36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143.74199999999999</v>
      </c>
      <c r="G18" s="20">
        <v>12.962999999999999</v>
      </c>
      <c r="H18" s="20">
        <v>0</v>
      </c>
      <c r="I18" s="20">
        <v>69.837000000000003</v>
      </c>
      <c r="J18" s="19">
        <v>94.932000000000002</v>
      </c>
      <c r="K18" s="20">
        <v>0</v>
      </c>
      <c r="L18" s="20">
        <v>0</v>
      </c>
      <c r="M18" s="29">
        <v>0</v>
      </c>
    </row>
    <row r="19" spans="1:13" x14ac:dyDescent="0.2">
      <c r="A19" s="36" t="s">
        <v>11</v>
      </c>
      <c r="B19" s="19">
        <v>1.2210000000000001</v>
      </c>
      <c r="C19" s="20">
        <v>0</v>
      </c>
      <c r="D19" s="20">
        <v>0</v>
      </c>
      <c r="E19" s="20">
        <v>0</v>
      </c>
      <c r="F19" s="19">
        <v>548.38800000000003</v>
      </c>
      <c r="G19" s="20">
        <v>92.403999999999996</v>
      </c>
      <c r="H19" s="20">
        <v>0</v>
      </c>
      <c r="I19" s="20">
        <v>177.91499999999999</v>
      </c>
      <c r="J19" s="19">
        <v>341.04399999999998</v>
      </c>
      <c r="K19" s="20">
        <v>0</v>
      </c>
      <c r="L19" s="20">
        <v>0</v>
      </c>
      <c r="M19" s="29">
        <v>9.2170000000000005</v>
      </c>
    </row>
    <row r="20" spans="1:13" x14ac:dyDescent="0.2">
      <c r="A20" s="37" t="s">
        <v>12</v>
      </c>
      <c r="B20" s="22">
        <v>0.70499999999999996</v>
      </c>
      <c r="C20" s="23">
        <v>0</v>
      </c>
      <c r="D20" s="23">
        <v>0</v>
      </c>
      <c r="E20" s="23">
        <v>0</v>
      </c>
      <c r="F20" s="22">
        <v>403.30900000000003</v>
      </c>
      <c r="G20" s="23">
        <v>1.728</v>
      </c>
      <c r="H20" s="23">
        <v>0</v>
      </c>
      <c r="I20" s="23">
        <v>-8.8019999999999996</v>
      </c>
      <c r="J20" s="22">
        <v>193.84800000000001</v>
      </c>
      <c r="K20" s="23">
        <v>0</v>
      </c>
      <c r="L20" s="23">
        <v>0</v>
      </c>
      <c r="M20" s="30">
        <v>-35.960999999999999</v>
      </c>
    </row>
    <row r="21" spans="1:13" x14ac:dyDescent="0.2">
      <c r="A21" s="34" t="s">
        <v>13</v>
      </c>
      <c r="B21" s="31">
        <f>SUM(B12:B20)</f>
        <v>15.359</v>
      </c>
      <c r="C21" s="32">
        <f>SUM(C12:C20)</f>
        <v>9.14</v>
      </c>
      <c r="D21" s="32">
        <f>SUM(D12:D20)</f>
        <v>0</v>
      </c>
      <c r="E21" s="32">
        <f t="shared" ref="E21:M21" si="0">SUM(E12:E20)</f>
        <v>-9.9699999999999989</v>
      </c>
      <c r="F21" s="31">
        <f t="shared" si="0"/>
        <v>2181.788</v>
      </c>
      <c r="G21" s="32">
        <f t="shared" si="0"/>
        <v>161.79900000000001</v>
      </c>
      <c r="H21" s="32">
        <f t="shared" si="0"/>
        <v>0</v>
      </c>
      <c r="I21" s="32">
        <f t="shared" si="0"/>
        <v>268.22499999999997</v>
      </c>
      <c r="J21" s="31">
        <f t="shared" si="0"/>
        <v>2131.473</v>
      </c>
      <c r="K21" s="32">
        <f t="shared" si="0"/>
        <v>1.84</v>
      </c>
      <c r="L21" s="32">
        <f t="shared" si="0"/>
        <v>0</v>
      </c>
      <c r="M21" s="33">
        <f t="shared" si="0"/>
        <v>-22.647999999999996</v>
      </c>
    </row>
    <row r="24" spans="1:13" ht="15" x14ac:dyDescent="0.2">
      <c r="A24" s="14" t="s">
        <v>48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0.67100000000000004</v>
      </c>
      <c r="G28" s="20">
        <v>0</v>
      </c>
      <c r="H28" s="20">
        <v>0</v>
      </c>
      <c r="I28" s="20">
        <v>0</v>
      </c>
      <c r="J28" s="19">
        <v>0.64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2.5859999999999999</v>
      </c>
      <c r="C29" s="20">
        <v>0</v>
      </c>
      <c r="D29" s="20">
        <v>0</v>
      </c>
      <c r="E29" s="20">
        <v>1.417</v>
      </c>
      <c r="F29" s="19">
        <v>16.654</v>
      </c>
      <c r="G29" s="20">
        <v>0</v>
      </c>
      <c r="H29" s="20">
        <v>0</v>
      </c>
      <c r="I29" s="20">
        <v>0</v>
      </c>
      <c r="J29" s="19">
        <v>8.359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6.1269999999999998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1.6950000000000001</v>
      </c>
      <c r="C32" s="20">
        <v>0</v>
      </c>
      <c r="D32" s="20">
        <v>0</v>
      </c>
      <c r="E32" s="20">
        <v>-1.7000000000000001E-2</v>
      </c>
      <c r="F32" s="19">
        <v>23.956</v>
      </c>
      <c r="G32" s="20">
        <v>0</v>
      </c>
      <c r="H32" s="20">
        <v>0</v>
      </c>
      <c r="I32" s="20">
        <v>0</v>
      </c>
      <c r="J32" s="19">
        <v>10.815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0.19800000000000001</v>
      </c>
      <c r="C33" s="20">
        <v>0</v>
      </c>
      <c r="D33" s="20">
        <v>0</v>
      </c>
      <c r="E33" s="20">
        <v>0</v>
      </c>
      <c r="F33" s="19">
        <v>29.952000000000002</v>
      </c>
      <c r="G33" s="20">
        <v>1.23</v>
      </c>
      <c r="H33" s="20">
        <v>0</v>
      </c>
      <c r="I33" s="20">
        <v>-11.595000000000001</v>
      </c>
      <c r="J33" s="19">
        <v>12.773999999999999</v>
      </c>
      <c r="K33" s="20">
        <v>0</v>
      </c>
      <c r="L33" s="20">
        <v>0</v>
      </c>
      <c r="M33" s="29">
        <v>3</v>
      </c>
    </row>
    <row r="34" spans="1:13" x14ac:dyDescent="0.2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101.065</v>
      </c>
      <c r="G34" s="20">
        <v>15.129</v>
      </c>
      <c r="H34" s="20">
        <v>0</v>
      </c>
      <c r="I34" s="20">
        <v>36.408999999999999</v>
      </c>
      <c r="J34" s="19">
        <v>54.677</v>
      </c>
      <c r="K34" s="20">
        <v>0</v>
      </c>
      <c r="L34" s="20">
        <v>0</v>
      </c>
      <c r="M34" s="29">
        <v>0</v>
      </c>
    </row>
    <row r="35" spans="1:13" x14ac:dyDescent="0.2">
      <c r="A35" s="41" t="s">
        <v>12</v>
      </c>
      <c r="B35" s="22">
        <v>0.28699999999999998</v>
      </c>
      <c r="C35" s="23">
        <v>0</v>
      </c>
      <c r="D35" s="23">
        <v>0</v>
      </c>
      <c r="E35" s="23">
        <v>0</v>
      </c>
      <c r="F35" s="22">
        <v>7.4999999999999997E-2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4.766</v>
      </c>
      <c r="C36" s="32">
        <f>SUM(C27:C35)</f>
        <v>0</v>
      </c>
      <c r="D36" s="32">
        <f>SUM(D27:D35)</f>
        <v>0</v>
      </c>
      <c r="E36" s="32">
        <f t="shared" ref="E36:M36" si="1">SUM(E27:E35)</f>
        <v>1.4000000000000001</v>
      </c>
      <c r="F36" s="31">
        <f t="shared" si="1"/>
        <v>172.37299999999999</v>
      </c>
      <c r="G36" s="32">
        <f t="shared" si="1"/>
        <v>16.358999999999998</v>
      </c>
      <c r="H36" s="32">
        <f t="shared" si="1"/>
        <v>0</v>
      </c>
      <c r="I36" s="32">
        <f t="shared" si="1"/>
        <v>24.814</v>
      </c>
      <c r="J36" s="31">
        <f t="shared" si="1"/>
        <v>93.391999999999996</v>
      </c>
      <c r="K36" s="32">
        <f t="shared" si="1"/>
        <v>0</v>
      </c>
      <c r="L36" s="32">
        <f t="shared" si="1"/>
        <v>0</v>
      </c>
      <c r="M36" s="33">
        <f t="shared" si="1"/>
        <v>3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29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6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62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9" spans="1:13" ht="15" x14ac:dyDescent="0.2">
      <c r="A9" s="14" t="s">
        <v>51</v>
      </c>
    </row>
    <row r="10" spans="1:13" x14ac:dyDescent="0.2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 x14ac:dyDescent="0.2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 x14ac:dyDescent="0.2">
      <c r="A12" s="35" t="s">
        <v>4</v>
      </c>
      <c r="B12" s="17">
        <v>2.2810000000000001</v>
      </c>
      <c r="C12" s="18">
        <v>1.8859999999999999</v>
      </c>
      <c r="D12" s="18">
        <v>8.2119999999999997</v>
      </c>
      <c r="E12" s="18">
        <v>-71.739000000000004</v>
      </c>
      <c r="F12" s="17">
        <v>96.521000000000001</v>
      </c>
      <c r="G12" s="18">
        <v>9.9689999999999994</v>
      </c>
      <c r="H12" s="18">
        <v>0</v>
      </c>
      <c r="I12" s="18">
        <v>63.488</v>
      </c>
      <c r="J12" s="17">
        <v>446.81900000000002</v>
      </c>
      <c r="K12" s="18">
        <v>0</v>
      </c>
      <c r="L12" s="18">
        <v>0</v>
      </c>
      <c r="M12" s="28">
        <v>3.1E-2</v>
      </c>
    </row>
    <row r="13" spans="1:13" x14ac:dyDescent="0.2">
      <c r="A13" s="36" t="s">
        <v>5</v>
      </c>
      <c r="B13" s="19">
        <v>0</v>
      </c>
      <c r="C13" s="20">
        <v>0.26300000000000001</v>
      </c>
      <c r="D13" s="20">
        <v>0</v>
      </c>
      <c r="E13" s="20">
        <v>-3.1139999999999999</v>
      </c>
      <c r="F13" s="19">
        <v>103.5</v>
      </c>
      <c r="G13" s="20">
        <v>2.3969999999999998</v>
      </c>
      <c r="H13" s="20">
        <v>0</v>
      </c>
      <c r="I13" s="20">
        <v>25.306999999999999</v>
      </c>
      <c r="J13" s="19">
        <v>172.197</v>
      </c>
      <c r="K13" s="20">
        <v>0</v>
      </c>
      <c r="L13" s="20">
        <v>0</v>
      </c>
      <c r="M13" s="29">
        <v>0.12</v>
      </c>
    </row>
    <row r="14" spans="1:13" x14ac:dyDescent="0.2">
      <c r="A14" s="36" t="s">
        <v>6</v>
      </c>
      <c r="B14" s="19">
        <v>0.25900000000000001</v>
      </c>
      <c r="C14" s="20">
        <v>0</v>
      </c>
      <c r="D14" s="20">
        <v>0</v>
      </c>
      <c r="E14" s="20">
        <v>23.45</v>
      </c>
      <c r="F14" s="19">
        <v>164.62200000000001</v>
      </c>
      <c r="G14" s="20">
        <v>60.771999999999998</v>
      </c>
      <c r="H14" s="20">
        <v>0</v>
      </c>
      <c r="I14" s="20">
        <v>258.83199999999999</v>
      </c>
      <c r="J14" s="19">
        <v>474.22399999999999</v>
      </c>
      <c r="K14" s="20">
        <v>0</v>
      </c>
      <c r="L14" s="20">
        <v>0</v>
      </c>
      <c r="M14" s="29">
        <v>165.91900000000001</v>
      </c>
    </row>
    <row r="15" spans="1:13" x14ac:dyDescent="0.2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101.339</v>
      </c>
      <c r="G15" s="20">
        <v>6.3819999999999997</v>
      </c>
      <c r="H15" s="20">
        <v>0</v>
      </c>
      <c r="I15" s="20">
        <v>-54.676000000000002</v>
      </c>
      <c r="J15" s="19">
        <v>115.651</v>
      </c>
      <c r="K15" s="20">
        <v>0</v>
      </c>
      <c r="L15" s="20">
        <v>0</v>
      </c>
      <c r="M15" s="29">
        <v>0.115</v>
      </c>
    </row>
    <row r="16" spans="1:13" x14ac:dyDescent="0.2">
      <c r="A16" s="36" t="s">
        <v>8</v>
      </c>
      <c r="B16" s="19">
        <v>0.32700000000000001</v>
      </c>
      <c r="C16" s="20">
        <v>0</v>
      </c>
      <c r="D16" s="20">
        <v>0</v>
      </c>
      <c r="E16" s="20">
        <v>4.4999999999999998E-2</v>
      </c>
      <c r="F16" s="19">
        <v>228.684</v>
      </c>
      <c r="G16" s="20">
        <v>11.71</v>
      </c>
      <c r="H16" s="20">
        <v>0</v>
      </c>
      <c r="I16" s="20">
        <v>-124.301</v>
      </c>
      <c r="J16" s="19">
        <v>282.53300000000002</v>
      </c>
      <c r="K16" s="20">
        <v>0</v>
      </c>
      <c r="L16" s="20">
        <v>0</v>
      </c>
      <c r="M16" s="29">
        <v>54.222000000000001</v>
      </c>
    </row>
    <row r="17" spans="1:13" x14ac:dyDescent="0.2">
      <c r="A17" s="36" t="s">
        <v>9</v>
      </c>
      <c r="B17" s="19">
        <v>0.42599999999999999</v>
      </c>
      <c r="C17" s="20">
        <v>0</v>
      </c>
      <c r="D17" s="20">
        <v>0</v>
      </c>
      <c r="E17" s="20">
        <v>0</v>
      </c>
      <c r="F17" s="19">
        <v>222.114</v>
      </c>
      <c r="G17" s="20">
        <v>14.295999999999999</v>
      </c>
      <c r="H17" s="20">
        <v>0</v>
      </c>
      <c r="I17" s="20">
        <v>18.007000000000001</v>
      </c>
      <c r="J17" s="19">
        <v>697.34400000000005</v>
      </c>
      <c r="K17" s="20">
        <v>0</v>
      </c>
      <c r="L17" s="20">
        <v>0</v>
      </c>
      <c r="M17" s="29">
        <v>6.2629999999999999</v>
      </c>
    </row>
    <row r="18" spans="1:13" x14ac:dyDescent="0.2">
      <c r="A18" s="36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150.35400000000001</v>
      </c>
      <c r="G18" s="20">
        <v>20.529</v>
      </c>
      <c r="H18" s="20">
        <v>0</v>
      </c>
      <c r="I18" s="20">
        <v>-9.2219999999999995</v>
      </c>
      <c r="J18" s="19">
        <v>1054.046</v>
      </c>
      <c r="K18" s="20">
        <v>0</v>
      </c>
      <c r="L18" s="20">
        <v>0</v>
      </c>
      <c r="M18" s="29">
        <v>0</v>
      </c>
    </row>
    <row r="19" spans="1:13" x14ac:dyDescent="0.2">
      <c r="A19" s="36" t="s">
        <v>11</v>
      </c>
      <c r="B19" s="19">
        <v>0.50700000000000001</v>
      </c>
      <c r="C19" s="20">
        <v>0.58099999999999996</v>
      </c>
      <c r="D19" s="20">
        <v>0</v>
      </c>
      <c r="E19" s="20">
        <v>0</v>
      </c>
      <c r="F19" s="19">
        <v>527.28099999999995</v>
      </c>
      <c r="G19" s="20">
        <v>87.512</v>
      </c>
      <c r="H19" s="20">
        <v>0</v>
      </c>
      <c r="I19" s="20">
        <v>122.33</v>
      </c>
      <c r="J19" s="19">
        <v>1118.203</v>
      </c>
      <c r="K19" s="20">
        <v>1.395</v>
      </c>
      <c r="L19" s="20">
        <v>20</v>
      </c>
      <c r="M19" s="29">
        <v>2.665</v>
      </c>
    </row>
    <row r="20" spans="1:13" x14ac:dyDescent="0.2">
      <c r="A20" s="37" t="s">
        <v>12</v>
      </c>
      <c r="B20" s="22">
        <v>0.38200000000000001</v>
      </c>
      <c r="C20" s="23">
        <v>0</v>
      </c>
      <c r="D20" s="23">
        <v>0</v>
      </c>
      <c r="E20" s="23">
        <v>0</v>
      </c>
      <c r="F20" s="22">
        <v>263.173</v>
      </c>
      <c r="G20" s="23">
        <v>1.613</v>
      </c>
      <c r="H20" s="23">
        <v>0</v>
      </c>
      <c r="I20" s="23">
        <v>-6.1820000000000004</v>
      </c>
      <c r="J20" s="22">
        <v>224.761</v>
      </c>
      <c r="K20" s="23">
        <v>0</v>
      </c>
      <c r="L20" s="23">
        <v>0</v>
      </c>
      <c r="M20" s="30">
        <v>-25.643999999999998</v>
      </c>
    </row>
    <row r="21" spans="1:13" x14ac:dyDescent="0.2">
      <c r="A21" s="34" t="s">
        <v>13</v>
      </c>
      <c r="B21" s="31">
        <f>SUM(B12:B20)</f>
        <v>4.1820000000000004</v>
      </c>
      <c r="C21" s="32">
        <f>SUM(C12:C20)</f>
        <v>2.73</v>
      </c>
      <c r="D21" s="32">
        <f>SUM(D12:D20)</f>
        <v>8.2119999999999997</v>
      </c>
      <c r="E21" s="32">
        <f t="shared" ref="E21:M21" si="0">SUM(E12:E20)</f>
        <v>-51.358000000000004</v>
      </c>
      <c r="F21" s="31">
        <f t="shared" si="0"/>
        <v>1857.588</v>
      </c>
      <c r="G21" s="32">
        <f t="shared" si="0"/>
        <v>215.18</v>
      </c>
      <c r="H21" s="32">
        <f t="shared" si="0"/>
        <v>0</v>
      </c>
      <c r="I21" s="32">
        <f t="shared" si="0"/>
        <v>293.58300000000003</v>
      </c>
      <c r="J21" s="31">
        <f t="shared" si="0"/>
        <v>4585.7780000000002</v>
      </c>
      <c r="K21" s="32">
        <f t="shared" si="0"/>
        <v>1.395</v>
      </c>
      <c r="L21" s="32">
        <f t="shared" si="0"/>
        <v>20</v>
      </c>
      <c r="M21" s="33">
        <f t="shared" si="0"/>
        <v>203.69100000000003</v>
      </c>
    </row>
    <row r="24" spans="1:13" ht="15" x14ac:dyDescent="0.2">
      <c r="A24" s="14" t="s">
        <v>50</v>
      </c>
    </row>
    <row r="25" spans="1:13" x14ac:dyDescent="0.2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 x14ac:dyDescent="0.2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 x14ac:dyDescent="0.2">
      <c r="A27" s="39" t="s">
        <v>4</v>
      </c>
      <c r="B27" s="17">
        <v>0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 x14ac:dyDescent="0.2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1.2589999999999999</v>
      </c>
      <c r="G28" s="20">
        <v>0</v>
      </c>
      <c r="H28" s="20">
        <v>0</v>
      </c>
      <c r="I28" s="20">
        <v>0</v>
      </c>
      <c r="J28" s="19">
        <v>0.56499999999999995</v>
      </c>
      <c r="K28" s="20">
        <v>0</v>
      </c>
      <c r="L28" s="20">
        <v>0</v>
      </c>
      <c r="M28" s="29">
        <v>0</v>
      </c>
    </row>
    <row r="29" spans="1:13" x14ac:dyDescent="0.2">
      <c r="A29" s="40" t="s">
        <v>6</v>
      </c>
      <c r="B29" s="19">
        <v>1.381</v>
      </c>
      <c r="C29" s="20">
        <v>0</v>
      </c>
      <c r="D29" s="20">
        <v>0</v>
      </c>
      <c r="E29" s="20">
        <v>7.74</v>
      </c>
      <c r="F29" s="19">
        <v>3.4620000000000002</v>
      </c>
      <c r="G29" s="20">
        <v>0</v>
      </c>
      <c r="H29" s="20">
        <v>0</v>
      </c>
      <c r="I29" s="20">
        <v>-204.53200000000001</v>
      </c>
      <c r="J29" s="19">
        <v>14.218</v>
      </c>
      <c r="K29" s="20">
        <v>0</v>
      </c>
      <c r="L29" s="20">
        <v>0</v>
      </c>
      <c r="M29" s="29">
        <v>0</v>
      </c>
    </row>
    <row r="30" spans="1:13" x14ac:dyDescent="0.2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 x14ac:dyDescent="0.2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1.2110000000000001</v>
      </c>
      <c r="K31" s="20">
        <v>0</v>
      </c>
      <c r="L31" s="20">
        <v>0</v>
      </c>
      <c r="M31" s="29">
        <v>0</v>
      </c>
    </row>
    <row r="32" spans="1:13" x14ac:dyDescent="0.2">
      <c r="A32" s="40" t="s">
        <v>9</v>
      </c>
      <c r="B32" s="19">
        <v>0.184</v>
      </c>
      <c r="C32" s="20">
        <v>0</v>
      </c>
      <c r="D32" s="20">
        <v>0</v>
      </c>
      <c r="E32" s="20">
        <v>0.54400000000000004</v>
      </c>
      <c r="F32" s="19">
        <v>15.647</v>
      </c>
      <c r="G32" s="20">
        <v>0</v>
      </c>
      <c r="H32" s="20">
        <v>0</v>
      </c>
      <c r="I32" s="20">
        <v>2.2170000000000001</v>
      </c>
      <c r="J32" s="19">
        <v>29.463999999999999</v>
      </c>
      <c r="K32" s="20">
        <v>0</v>
      </c>
      <c r="L32" s="20">
        <v>0</v>
      </c>
      <c r="M32" s="29">
        <v>0</v>
      </c>
    </row>
    <row r="33" spans="1:13" x14ac:dyDescent="0.2">
      <c r="A33" s="40" t="s">
        <v>10</v>
      </c>
      <c r="B33" s="19">
        <v>0.35799999999999998</v>
      </c>
      <c r="C33" s="20">
        <v>0</v>
      </c>
      <c r="D33" s="20">
        <v>0</v>
      </c>
      <c r="E33" s="20">
        <v>0</v>
      </c>
      <c r="F33" s="19">
        <v>30.33</v>
      </c>
      <c r="G33" s="20">
        <v>3.157</v>
      </c>
      <c r="H33" s="20">
        <v>0</v>
      </c>
      <c r="I33" s="20">
        <v>50.924999999999997</v>
      </c>
      <c r="J33" s="19">
        <v>11.991</v>
      </c>
      <c r="K33" s="20">
        <v>0</v>
      </c>
      <c r="L33" s="20">
        <v>0</v>
      </c>
      <c r="M33" s="29">
        <v>0</v>
      </c>
    </row>
    <row r="34" spans="1:13" x14ac:dyDescent="0.2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56.725999999999999</v>
      </c>
      <c r="G34" s="20">
        <v>6.7670000000000003</v>
      </c>
      <c r="H34" s="20">
        <v>0</v>
      </c>
      <c r="I34" s="20">
        <v>-16.763999999999999</v>
      </c>
      <c r="J34" s="19">
        <v>101.864</v>
      </c>
      <c r="K34" s="20">
        <v>0</v>
      </c>
      <c r="L34" s="20">
        <v>0</v>
      </c>
      <c r="M34" s="29">
        <v>2.4E-2</v>
      </c>
    </row>
    <row r="35" spans="1:13" x14ac:dyDescent="0.2">
      <c r="A35" s="41" t="s">
        <v>12</v>
      </c>
      <c r="B35" s="22">
        <v>0.88900000000000001</v>
      </c>
      <c r="C35" s="23">
        <v>0</v>
      </c>
      <c r="D35" s="23">
        <v>0</v>
      </c>
      <c r="E35" s="23">
        <v>0</v>
      </c>
      <c r="F35" s="22">
        <v>7.3999999999999996E-2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 x14ac:dyDescent="0.2">
      <c r="A36" s="34" t="s">
        <v>13</v>
      </c>
      <c r="B36" s="31">
        <f>SUM(B27:B35)</f>
        <v>2.8120000000000003</v>
      </c>
      <c r="C36" s="32">
        <f>SUM(C27:C35)</f>
        <v>0</v>
      </c>
      <c r="D36" s="32">
        <f>SUM(D27:D35)</f>
        <v>0</v>
      </c>
      <c r="E36" s="32">
        <f t="shared" ref="E36:M36" si="1">SUM(E27:E35)</f>
        <v>8.2840000000000007</v>
      </c>
      <c r="F36" s="31">
        <f t="shared" si="1"/>
        <v>107.498</v>
      </c>
      <c r="G36" s="32">
        <f t="shared" si="1"/>
        <v>9.9239999999999995</v>
      </c>
      <c r="H36" s="32">
        <f t="shared" si="1"/>
        <v>0</v>
      </c>
      <c r="I36" s="32">
        <f t="shared" si="1"/>
        <v>-168.154</v>
      </c>
      <c r="J36" s="31">
        <f t="shared" si="1"/>
        <v>159.31299999999999</v>
      </c>
      <c r="K36" s="32">
        <f t="shared" si="1"/>
        <v>0</v>
      </c>
      <c r="L36" s="32">
        <f t="shared" si="1"/>
        <v>0</v>
      </c>
      <c r="M36" s="33">
        <f t="shared" si="1"/>
        <v>2.4E-2</v>
      </c>
    </row>
    <row r="39" spans="1:13" ht="15" x14ac:dyDescent="0.2">
      <c r="A39" s="24" t="s">
        <v>14</v>
      </c>
    </row>
    <row r="40" spans="1:13" x14ac:dyDescent="0.2">
      <c r="A40" s="13" t="s">
        <v>21</v>
      </c>
    </row>
    <row r="41" spans="1:13" x14ac:dyDescent="0.2">
      <c r="A41" s="13" t="s">
        <v>22</v>
      </c>
    </row>
    <row r="42" spans="1:13" x14ac:dyDescent="0.2">
      <c r="A42" s="13" t="s">
        <v>23</v>
      </c>
    </row>
    <row r="43" spans="1:13" x14ac:dyDescent="0.2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">
      <c r="A44" s="25" t="s">
        <v>25</v>
      </c>
    </row>
    <row r="45" spans="1:13" x14ac:dyDescent="0.2">
      <c r="A45" s="13" t="s">
        <v>26</v>
      </c>
    </row>
    <row r="46" spans="1:13" x14ac:dyDescent="0.2">
      <c r="A46" s="13" t="s">
        <v>27</v>
      </c>
    </row>
    <row r="47" spans="1:13" x14ac:dyDescent="0.2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2012-11-14T12:43:55Z</cp:lastPrinted>
  <dcterms:created xsi:type="dcterms:W3CDTF">2012-11-14T10:20:22Z</dcterms:created>
  <dcterms:modified xsi:type="dcterms:W3CDTF">2015-06-25T06:32:19Z</dcterms:modified>
</cp:coreProperties>
</file>