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43" i="12" l="1"/>
  <c r="M12" i="12" s="1"/>
  <c r="L43" i="12"/>
  <c r="L12" i="12" s="1"/>
  <c r="K43" i="12"/>
  <c r="K12" i="12" s="1"/>
  <c r="J43" i="12"/>
  <c r="J12" i="12" s="1"/>
  <c r="I43" i="12"/>
  <c r="I12" i="12" s="1"/>
  <c r="H43" i="12"/>
  <c r="H12" i="12" s="1"/>
  <c r="G43" i="12"/>
  <c r="G12" i="12" s="1"/>
  <c r="F43" i="12"/>
  <c r="F12" i="12" s="1"/>
  <c r="E43" i="12"/>
  <c r="E12" i="12" s="1"/>
  <c r="D43" i="12"/>
  <c r="D12" i="12" s="1"/>
  <c r="C43" i="12"/>
  <c r="C12" i="12" s="1"/>
  <c r="B43" i="12"/>
  <c r="B12" i="12" s="1"/>
  <c r="M28" i="12"/>
  <c r="M11" i="12" s="1"/>
  <c r="M13" i="12" s="1"/>
  <c r="L28" i="12"/>
  <c r="L11" i="12" s="1"/>
  <c r="L13" i="12" s="1"/>
  <c r="K28" i="12"/>
  <c r="K11" i="12" s="1"/>
  <c r="K13" i="12" s="1"/>
  <c r="J28" i="12"/>
  <c r="J11" i="12" s="1"/>
  <c r="J13" i="12" s="1"/>
  <c r="I28" i="12"/>
  <c r="I11" i="12" s="1"/>
  <c r="I13" i="12" s="1"/>
  <c r="H28" i="12"/>
  <c r="H11" i="12" s="1"/>
  <c r="H13" i="12" s="1"/>
  <c r="G28" i="12"/>
  <c r="G11" i="12" s="1"/>
  <c r="G13" i="12" s="1"/>
  <c r="F28" i="12"/>
  <c r="F11" i="12" s="1"/>
  <c r="F13" i="12" s="1"/>
  <c r="E28" i="12"/>
  <c r="E11" i="12" s="1"/>
  <c r="E13" i="12" s="1"/>
  <c r="D28" i="12"/>
  <c r="D11" i="12" s="1"/>
  <c r="D13" i="12" s="1"/>
  <c r="C28" i="12"/>
  <c r="C11" i="12" s="1"/>
  <c r="C13" i="12" s="1"/>
  <c r="B28" i="12"/>
  <c r="B11" i="12" s="1"/>
  <c r="B13" i="12" s="1"/>
  <c r="M43" i="11" l="1"/>
  <c r="M12" i="11" s="1"/>
  <c r="L43" i="11"/>
  <c r="L12" i="11" s="1"/>
  <c r="K43" i="11"/>
  <c r="K12" i="11" s="1"/>
  <c r="J43" i="11"/>
  <c r="J12" i="11" s="1"/>
  <c r="I43" i="11"/>
  <c r="I12" i="11" s="1"/>
  <c r="H43" i="11"/>
  <c r="H12" i="11" s="1"/>
  <c r="G43" i="11"/>
  <c r="G12" i="11" s="1"/>
  <c r="F43" i="11"/>
  <c r="F12" i="11" s="1"/>
  <c r="E43" i="11"/>
  <c r="E12" i="11" s="1"/>
  <c r="D43" i="11"/>
  <c r="D12" i="11" s="1"/>
  <c r="C43" i="11"/>
  <c r="C12" i="11" s="1"/>
  <c r="B43" i="11"/>
  <c r="B12" i="11" s="1"/>
  <c r="M28" i="11"/>
  <c r="M11" i="11" s="1"/>
  <c r="M13" i="11" s="1"/>
  <c r="L28" i="11"/>
  <c r="L11" i="11" s="1"/>
  <c r="L13" i="11" s="1"/>
  <c r="K28" i="11"/>
  <c r="K11" i="11" s="1"/>
  <c r="K13" i="11" s="1"/>
  <c r="J28" i="11"/>
  <c r="J11" i="11" s="1"/>
  <c r="J13" i="11" s="1"/>
  <c r="I28" i="11"/>
  <c r="I11" i="11" s="1"/>
  <c r="I13" i="11" s="1"/>
  <c r="H28" i="11"/>
  <c r="H11" i="11" s="1"/>
  <c r="H13" i="11" s="1"/>
  <c r="G28" i="11"/>
  <c r="G11" i="11" s="1"/>
  <c r="F28" i="11"/>
  <c r="F11" i="11" s="1"/>
  <c r="F13" i="11" s="1"/>
  <c r="E28" i="11"/>
  <c r="E11" i="11" s="1"/>
  <c r="E13" i="11" s="1"/>
  <c r="D28" i="11"/>
  <c r="D11" i="11" s="1"/>
  <c r="D13" i="11" s="1"/>
  <c r="C28" i="11"/>
  <c r="C11" i="11" s="1"/>
  <c r="B28" i="11"/>
  <c r="B11" i="11" s="1"/>
  <c r="B13" i="11" l="1"/>
  <c r="G13" i="11"/>
  <c r="C13" i="11"/>
  <c r="M43" i="10"/>
  <c r="M12" i="10" s="1"/>
  <c r="L43" i="10"/>
  <c r="L12" i="10" s="1"/>
  <c r="K43" i="10"/>
  <c r="K12" i="10" s="1"/>
  <c r="J43" i="10"/>
  <c r="J12" i="10" s="1"/>
  <c r="I43" i="10"/>
  <c r="I12" i="10" s="1"/>
  <c r="H43" i="10"/>
  <c r="H12" i="10" s="1"/>
  <c r="G43" i="10"/>
  <c r="G12" i="10" s="1"/>
  <c r="F43" i="10"/>
  <c r="F12" i="10" s="1"/>
  <c r="E43" i="10"/>
  <c r="E12" i="10" s="1"/>
  <c r="D43" i="10"/>
  <c r="D12" i="10" s="1"/>
  <c r="C43" i="10"/>
  <c r="C12" i="10" s="1"/>
  <c r="B43" i="10"/>
  <c r="B12" i="10" s="1"/>
  <c r="M28" i="10"/>
  <c r="M11" i="10" s="1"/>
  <c r="M13" i="10" s="1"/>
  <c r="L28" i="10"/>
  <c r="L11" i="10" s="1"/>
  <c r="L13" i="10" s="1"/>
  <c r="K28" i="10"/>
  <c r="K11" i="10" s="1"/>
  <c r="K13" i="10" s="1"/>
  <c r="J28" i="10"/>
  <c r="J11" i="10" s="1"/>
  <c r="J13" i="10" s="1"/>
  <c r="I28" i="10"/>
  <c r="I11" i="10" s="1"/>
  <c r="I13" i="10" s="1"/>
  <c r="H28" i="10"/>
  <c r="H11" i="10" s="1"/>
  <c r="H13" i="10" s="1"/>
  <c r="G28" i="10"/>
  <c r="G11" i="10" s="1"/>
  <c r="G13" i="10" s="1"/>
  <c r="F28" i="10"/>
  <c r="F11" i="10" s="1"/>
  <c r="F13" i="10" s="1"/>
  <c r="E28" i="10"/>
  <c r="E11" i="10" s="1"/>
  <c r="E13" i="10" s="1"/>
  <c r="D28" i="10"/>
  <c r="D11" i="10" s="1"/>
  <c r="D13" i="10" s="1"/>
  <c r="C28" i="10"/>
  <c r="C11" i="10" s="1"/>
  <c r="C13" i="10" s="1"/>
  <c r="B28" i="10"/>
  <c r="B11" i="10" s="1"/>
  <c r="B13" i="10" s="1"/>
  <c r="M43" i="9" l="1"/>
  <c r="M12" i="9" s="1"/>
  <c r="L43" i="9"/>
  <c r="L12" i="9" s="1"/>
  <c r="K43" i="9"/>
  <c r="K12" i="9" s="1"/>
  <c r="J43" i="9"/>
  <c r="J12" i="9" s="1"/>
  <c r="I43" i="9"/>
  <c r="I12" i="9" s="1"/>
  <c r="H43" i="9"/>
  <c r="H12" i="9" s="1"/>
  <c r="G43" i="9"/>
  <c r="G12" i="9" s="1"/>
  <c r="F43" i="9"/>
  <c r="F12" i="9" s="1"/>
  <c r="E43" i="9"/>
  <c r="E12" i="9" s="1"/>
  <c r="D43" i="9"/>
  <c r="D12" i="9" s="1"/>
  <c r="C43" i="9"/>
  <c r="C12" i="9" s="1"/>
  <c r="B43" i="9"/>
  <c r="B12" i="9" s="1"/>
  <c r="M28" i="9"/>
  <c r="M11" i="9" s="1"/>
  <c r="M13" i="9" s="1"/>
  <c r="L28" i="9"/>
  <c r="L11" i="9" s="1"/>
  <c r="L13" i="9" s="1"/>
  <c r="K28" i="9"/>
  <c r="K11" i="9" s="1"/>
  <c r="K13" i="9" s="1"/>
  <c r="J28" i="9"/>
  <c r="J11" i="9" s="1"/>
  <c r="J13" i="9" s="1"/>
  <c r="I28" i="9"/>
  <c r="I11" i="9" s="1"/>
  <c r="I13" i="9" s="1"/>
  <c r="H28" i="9"/>
  <c r="H11" i="9" s="1"/>
  <c r="H13" i="9" s="1"/>
  <c r="G28" i="9"/>
  <c r="G11" i="9" s="1"/>
  <c r="G13" i="9" s="1"/>
  <c r="F28" i="9"/>
  <c r="F11" i="9" s="1"/>
  <c r="F13" i="9" s="1"/>
  <c r="E28" i="9"/>
  <c r="E11" i="9" s="1"/>
  <c r="E13" i="9" s="1"/>
  <c r="D28" i="9"/>
  <c r="D11" i="9" s="1"/>
  <c r="D13" i="9" s="1"/>
  <c r="C28" i="9"/>
  <c r="C11" i="9" s="1"/>
  <c r="C13" i="9" s="1"/>
  <c r="B28" i="9"/>
  <c r="B11" i="9" s="1"/>
  <c r="B13" i="9" s="1"/>
  <c r="M43" i="8" l="1"/>
  <c r="M12" i="8" s="1"/>
  <c r="L43" i="8"/>
  <c r="L12" i="8" s="1"/>
  <c r="K43" i="8"/>
  <c r="K12" i="8" s="1"/>
  <c r="J43" i="8"/>
  <c r="J12" i="8" s="1"/>
  <c r="I43" i="8"/>
  <c r="I12" i="8" s="1"/>
  <c r="H43" i="8"/>
  <c r="H12" i="8" s="1"/>
  <c r="G43" i="8"/>
  <c r="G12" i="8" s="1"/>
  <c r="F43" i="8"/>
  <c r="F12" i="8" s="1"/>
  <c r="E43" i="8"/>
  <c r="E12" i="8" s="1"/>
  <c r="D43" i="8"/>
  <c r="D12" i="8" s="1"/>
  <c r="C43" i="8"/>
  <c r="C12" i="8" s="1"/>
  <c r="B43" i="8"/>
  <c r="B12" i="8" s="1"/>
  <c r="M28" i="8"/>
  <c r="M11" i="8" s="1"/>
  <c r="M13" i="8" s="1"/>
  <c r="L28" i="8"/>
  <c r="L11" i="8" s="1"/>
  <c r="L13" i="8" s="1"/>
  <c r="K28" i="8"/>
  <c r="K11" i="8" s="1"/>
  <c r="K13" i="8" s="1"/>
  <c r="J28" i="8"/>
  <c r="J11" i="8" s="1"/>
  <c r="J13" i="8" s="1"/>
  <c r="I28" i="8"/>
  <c r="I11" i="8" s="1"/>
  <c r="I13" i="8" s="1"/>
  <c r="H28" i="8"/>
  <c r="H11" i="8" s="1"/>
  <c r="H13" i="8" s="1"/>
  <c r="G28" i="8"/>
  <c r="G11" i="8" s="1"/>
  <c r="G13" i="8" s="1"/>
  <c r="F28" i="8"/>
  <c r="F11" i="8" s="1"/>
  <c r="F13" i="8" s="1"/>
  <c r="E28" i="8"/>
  <c r="E11" i="8" s="1"/>
  <c r="E13" i="8" s="1"/>
  <c r="D28" i="8"/>
  <c r="D11" i="8" s="1"/>
  <c r="D13" i="8" s="1"/>
  <c r="C28" i="8"/>
  <c r="C11" i="8" s="1"/>
  <c r="C13" i="8" s="1"/>
  <c r="B28" i="8"/>
  <c r="B11" i="8" s="1"/>
  <c r="B13" i="8" s="1"/>
  <c r="M43" i="7" l="1"/>
  <c r="M12" i="7" s="1"/>
  <c r="L43" i="7"/>
  <c r="L12" i="7" s="1"/>
  <c r="K43" i="7"/>
  <c r="K12" i="7" s="1"/>
  <c r="J43" i="7"/>
  <c r="J12" i="7" s="1"/>
  <c r="I43" i="7"/>
  <c r="I12" i="7" s="1"/>
  <c r="H43" i="7"/>
  <c r="H12" i="7" s="1"/>
  <c r="G43" i="7"/>
  <c r="G12" i="7" s="1"/>
  <c r="F43" i="7"/>
  <c r="F12" i="7" s="1"/>
  <c r="E43" i="7"/>
  <c r="E12" i="7" s="1"/>
  <c r="D43" i="7"/>
  <c r="D12" i="7" s="1"/>
  <c r="C43" i="7"/>
  <c r="C12" i="7" s="1"/>
  <c r="B43" i="7"/>
  <c r="B12" i="7" s="1"/>
  <c r="M28" i="7"/>
  <c r="M11" i="7" s="1"/>
  <c r="M13" i="7" s="1"/>
  <c r="L28" i="7"/>
  <c r="L11" i="7" s="1"/>
  <c r="L13" i="7" s="1"/>
  <c r="K28" i="7"/>
  <c r="K11" i="7" s="1"/>
  <c r="K13" i="7" s="1"/>
  <c r="J28" i="7"/>
  <c r="J11" i="7" s="1"/>
  <c r="J13" i="7" s="1"/>
  <c r="I28" i="7"/>
  <c r="I11" i="7" s="1"/>
  <c r="I13" i="7" s="1"/>
  <c r="H28" i="7"/>
  <c r="H11" i="7" s="1"/>
  <c r="H13" i="7" s="1"/>
  <c r="G28" i="7"/>
  <c r="G11" i="7" s="1"/>
  <c r="G13" i="7" s="1"/>
  <c r="F28" i="7"/>
  <c r="F11" i="7" s="1"/>
  <c r="F13" i="7" s="1"/>
  <c r="E28" i="7"/>
  <c r="E11" i="7" s="1"/>
  <c r="E13" i="7" s="1"/>
  <c r="D28" i="7"/>
  <c r="D11" i="7" s="1"/>
  <c r="D13" i="7" s="1"/>
  <c r="C28" i="7"/>
  <c r="C11" i="7" s="1"/>
  <c r="C13" i="7" s="1"/>
  <c r="B28" i="7"/>
  <c r="B11" i="7" s="1"/>
  <c r="B13" i="7" s="1"/>
  <c r="M43" i="6" l="1"/>
  <c r="M12" i="6" s="1"/>
  <c r="L43" i="6"/>
  <c r="L12" i="6" s="1"/>
  <c r="K43" i="6"/>
  <c r="K12" i="6" s="1"/>
  <c r="J43" i="6"/>
  <c r="J12" i="6" s="1"/>
  <c r="I43" i="6"/>
  <c r="I12" i="6" s="1"/>
  <c r="H43" i="6"/>
  <c r="H12" i="6" s="1"/>
  <c r="G43" i="6"/>
  <c r="G12" i="6" s="1"/>
  <c r="F43" i="6"/>
  <c r="F12" i="6" s="1"/>
  <c r="E43" i="6"/>
  <c r="E12" i="6" s="1"/>
  <c r="D43" i="6"/>
  <c r="D12" i="6" s="1"/>
  <c r="C43" i="6"/>
  <c r="C12" i="6" s="1"/>
  <c r="B43" i="6"/>
  <c r="B12" i="6" s="1"/>
  <c r="M28" i="6"/>
  <c r="M11" i="6" s="1"/>
  <c r="M13" i="6" s="1"/>
  <c r="L28" i="6"/>
  <c r="L11" i="6" s="1"/>
  <c r="L13" i="6" s="1"/>
  <c r="K28" i="6"/>
  <c r="K11" i="6" s="1"/>
  <c r="K13" i="6" s="1"/>
  <c r="J28" i="6"/>
  <c r="J11" i="6" s="1"/>
  <c r="J13" i="6" s="1"/>
  <c r="I28" i="6"/>
  <c r="I11" i="6" s="1"/>
  <c r="I13" i="6" s="1"/>
  <c r="H28" i="6"/>
  <c r="H11" i="6" s="1"/>
  <c r="H13" i="6" s="1"/>
  <c r="G28" i="6"/>
  <c r="G11" i="6" s="1"/>
  <c r="G13" i="6" s="1"/>
  <c r="F28" i="6"/>
  <c r="F11" i="6" s="1"/>
  <c r="F13" i="6" s="1"/>
  <c r="E28" i="6"/>
  <c r="E11" i="6" s="1"/>
  <c r="E13" i="6" s="1"/>
  <c r="D28" i="6"/>
  <c r="D11" i="6" s="1"/>
  <c r="D13" i="6" s="1"/>
  <c r="C28" i="6"/>
  <c r="C11" i="6" s="1"/>
  <c r="C13" i="6" s="1"/>
  <c r="B28" i="6"/>
  <c r="B11" i="6" s="1"/>
  <c r="B13" i="6" s="1"/>
  <c r="B28" i="5" l="1"/>
  <c r="B11" i="5" s="1"/>
  <c r="C28" i="5"/>
  <c r="C11" i="5" s="1"/>
  <c r="D28" i="5"/>
  <c r="D11" i="5" s="1"/>
  <c r="E28" i="5"/>
  <c r="E11" i="5" s="1"/>
  <c r="F28" i="5"/>
  <c r="F11" i="5" s="1"/>
  <c r="G28" i="5"/>
  <c r="G11" i="5" s="1"/>
  <c r="H28" i="5"/>
  <c r="H11" i="5" s="1"/>
  <c r="I28" i="5"/>
  <c r="I11" i="5" s="1"/>
  <c r="J28" i="5"/>
  <c r="J11" i="5" s="1"/>
  <c r="K28" i="5"/>
  <c r="K11" i="5" s="1"/>
  <c r="L28" i="5"/>
  <c r="L11" i="5" s="1"/>
  <c r="M28" i="5"/>
  <c r="M11" i="5" s="1"/>
  <c r="M43" i="5"/>
  <c r="M12" i="5" s="1"/>
  <c r="L43" i="5"/>
  <c r="L12" i="5" s="1"/>
  <c r="K43" i="5"/>
  <c r="K12" i="5" s="1"/>
  <c r="J43" i="5"/>
  <c r="J12" i="5" s="1"/>
  <c r="I43" i="5"/>
  <c r="I12" i="5" s="1"/>
  <c r="H43" i="5"/>
  <c r="H12" i="5" s="1"/>
  <c r="G43" i="5"/>
  <c r="G12" i="5" s="1"/>
  <c r="F43" i="5"/>
  <c r="F12" i="5" s="1"/>
  <c r="E43" i="5"/>
  <c r="E12" i="5" s="1"/>
  <c r="D43" i="5"/>
  <c r="D12" i="5" s="1"/>
  <c r="C43" i="5"/>
  <c r="C12" i="5" s="1"/>
  <c r="B43" i="5"/>
  <c r="B12" i="5" s="1"/>
  <c r="G13" i="5" l="1"/>
  <c r="K13" i="5"/>
  <c r="C13" i="5"/>
  <c r="J13" i="5"/>
  <c r="F13" i="5"/>
  <c r="B13" i="5"/>
  <c r="M13" i="5"/>
  <c r="I13" i="5"/>
  <c r="E13" i="5"/>
  <c r="L13" i="5"/>
  <c r="H13" i="5"/>
  <c r="D13" i="5"/>
  <c r="M43" i="4"/>
  <c r="M12" i="4" s="1"/>
  <c r="L43" i="4"/>
  <c r="L12" i="4" s="1"/>
  <c r="K43" i="4"/>
  <c r="K12" i="4" s="1"/>
  <c r="J43" i="4"/>
  <c r="J12" i="4" s="1"/>
  <c r="I43" i="4"/>
  <c r="I12" i="4" s="1"/>
  <c r="H43" i="4"/>
  <c r="H12" i="4" s="1"/>
  <c r="G43" i="4"/>
  <c r="G12" i="4" s="1"/>
  <c r="F43" i="4"/>
  <c r="F12" i="4" s="1"/>
  <c r="E43" i="4"/>
  <c r="E12" i="4" s="1"/>
  <c r="D43" i="4"/>
  <c r="D12" i="4" s="1"/>
  <c r="C43" i="4"/>
  <c r="C12" i="4" s="1"/>
  <c r="B43" i="4"/>
  <c r="B12" i="4" s="1"/>
  <c r="M28" i="4"/>
  <c r="M11" i="4" s="1"/>
  <c r="M13" i="4" s="1"/>
  <c r="L28" i="4"/>
  <c r="L11" i="4" s="1"/>
  <c r="L13" i="4" s="1"/>
  <c r="K28" i="4"/>
  <c r="K11" i="4" s="1"/>
  <c r="K13" i="4" s="1"/>
  <c r="J28" i="4"/>
  <c r="J11" i="4" s="1"/>
  <c r="J13" i="4" s="1"/>
  <c r="I28" i="4"/>
  <c r="I11" i="4" s="1"/>
  <c r="I13" i="4" s="1"/>
  <c r="H28" i="4"/>
  <c r="H11" i="4" s="1"/>
  <c r="H13" i="4" s="1"/>
  <c r="G28" i="4"/>
  <c r="G11" i="4" s="1"/>
  <c r="G13" i="4" s="1"/>
  <c r="F28" i="4"/>
  <c r="F11" i="4" s="1"/>
  <c r="F13" i="4" s="1"/>
  <c r="E28" i="4"/>
  <c r="E11" i="4" s="1"/>
  <c r="E13" i="4" s="1"/>
  <c r="D28" i="4"/>
  <c r="D11" i="4" s="1"/>
  <c r="D13" i="4" s="1"/>
  <c r="C28" i="4"/>
  <c r="C11" i="4" s="1"/>
  <c r="C13" i="4" s="1"/>
  <c r="B28" i="4"/>
  <c r="B11" i="4" s="1"/>
  <c r="B13" i="4" s="1"/>
  <c r="M43" i="3" l="1"/>
  <c r="M12" i="3" s="1"/>
  <c r="L43" i="3"/>
  <c r="L12" i="3" s="1"/>
  <c r="K43" i="3"/>
  <c r="K12" i="3" s="1"/>
  <c r="J43" i="3"/>
  <c r="J12" i="3" s="1"/>
  <c r="I43" i="3"/>
  <c r="I12" i="3" s="1"/>
  <c r="H43" i="3"/>
  <c r="H12" i="3" s="1"/>
  <c r="G43" i="3"/>
  <c r="G12" i="3" s="1"/>
  <c r="F43" i="3"/>
  <c r="F12" i="3" s="1"/>
  <c r="E43" i="3"/>
  <c r="E12" i="3" s="1"/>
  <c r="D43" i="3"/>
  <c r="D12" i="3" s="1"/>
  <c r="C43" i="3"/>
  <c r="C12" i="3" s="1"/>
  <c r="B43" i="3"/>
  <c r="B12" i="3" s="1"/>
  <c r="M28" i="3"/>
  <c r="M11" i="3" s="1"/>
  <c r="M13" i="3" s="1"/>
  <c r="L28" i="3"/>
  <c r="L11" i="3" s="1"/>
  <c r="L13" i="3" s="1"/>
  <c r="K28" i="3"/>
  <c r="K11" i="3" s="1"/>
  <c r="K13" i="3" s="1"/>
  <c r="J28" i="3"/>
  <c r="J11" i="3" s="1"/>
  <c r="J13" i="3" s="1"/>
  <c r="I28" i="3"/>
  <c r="I11" i="3" s="1"/>
  <c r="I13" i="3" s="1"/>
  <c r="H28" i="3"/>
  <c r="H11" i="3" s="1"/>
  <c r="H13" i="3" s="1"/>
  <c r="G28" i="3"/>
  <c r="G11" i="3" s="1"/>
  <c r="G13" i="3" s="1"/>
  <c r="F28" i="3"/>
  <c r="F11" i="3" s="1"/>
  <c r="F13" i="3" s="1"/>
  <c r="E28" i="3"/>
  <c r="E11" i="3" s="1"/>
  <c r="D28" i="3"/>
  <c r="D11" i="3" s="1"/>
  <c r="D13" i="3" s="1"/>
  <c r="C28" i="3"/>
  <c r="C11" i="3" s="1"/>
  <c r="C13" i="3" s="1"/>
  <c r="B28" i="3"/>
  <c r="B11" i="3" s="1"/>
  <c r="B13" i="3" s="1"/>
  <c r="E13" i="3" l="1"/>
  <c r="M43" i="2"/>
  <c r="M12" i="2" s="1"/>
  <c r="L43" i="2"/>
  <c r="L12" i="2" s="1"/>
  <c r="K43" i="2"/>
  <c r="K12" i="2" s="1"/>
  <c r="J43" i="2"/>
  <c r="J12" i="2" s="1"/>
  <c r="I43" i="2"/>
  <c r="I12" i="2" s="1"/>
  <c r="H43" i="2"/>
  <c r="H12" i="2" s="1"/>
  <c r="G43" i="2"/>
  <c r="G12" i="2" s="1"/>
  <c r="F43" i="2"/>
  <c r="F12" i="2" s="1"/>
  <c r="E43" i="2"/>
  <c r="E12" i="2" s="1"/>
  <c r="D43" i="2"/>
  <c r="D12" i="2" s="1"/>
  <c r="C43" i="2"/>
  <c r="C12" i="2" s="1"/>
  <c r="B43" i="2"/>
  <c r="B12" i="2" s="1"/>
  <c r="M28" i="2"/>
  <c r="M11" i="2" s="1"/>
  <c r="M13" i="2" s="1"/>
  <c r="L28" i="2"/>
  <c r="L11" i="2" s="1"/>
  <c r="L13" i="2" s="1"/>
  <c r="K28" i="2"/>
  <c r="K11" i="2" s="1"/>
  <c r="K13" i="2" s="1"/>
  <c r="J28" i="2"/>
  <c r="J11" i="2" s="1"/>
  <c r="J13" i="2" s="1"/>
  <c r="I28" i="2"/>
  <c r="I11" i="2" s="1"/>
  <c r="I13" i="2" s="1"/>
  <c r="H28" i="2"/>
  <c r="H11" i="2" s="1"/>
  <c r="H13" i="2" s="1"/>
  <c r="G28" i="2"/>
  <c r="G11" i="2" s="1"/>
  <c r="G13" i="2" s="1"/>
  <c r="F28" i="2"/>
  <c r="F11" i="2" s="1"/>
  <c r="F13" i="2" s="1"/>
  <c r="E28" i="2"/>
  <c r="E11" i="2" s="1"/>
  <c r="E13" i="2" s="1"/>
  <c r="D28" i="2"/>
  <c r="D11" i="2" s="1"/>
  <c r="D13" i="2" s="1"/>
  <c r="C28" i="2"/>
  <c r="C11" i="2" s="1"/>
  <c r="C13" i="2" s="1"/>
  <c r="B28" i="2"/>
  <c r="B11" i="2" s="1"/>
  <c r="B13" i="2" s="1"/>
  <c r="M43" i="1" l="1"/>
  <c r="M12" i="1" s="1"/>
  <c r="L43" i="1"/>
  <c r="L12" i="1" s="1"/>
  <c r="K43" i="1"/>
  <c r="K12" i="1" s="1"/>
  <c r="J43" i="1"/>
  <c r="J12" i="1" s="1"/>
  <c r="I43" i="1"/>
  <c r="I12" i="1" s="1"/>
  <c r="H43" i="1"/>
  <c r="H12" i="1" s="1"/>
  <c r="G43" i="1"/>
  <c r="G12" i="1" s="1"/>
  <c r="F43" i="1"/>
  <c r="F12" i="1" s="1"/>
  <c r="E43" i="1"/>
  <c r="E12" i="1" s="1"/>
  <c r="D43" i="1"/>
  <c r="D12" i="1" s="1"/>
  <c r="C43" i="1"/>
  <c r="C12" i="1" s="1"/>
  <c r="B43" i="1"/>
  <c r="B12" i="1" s="1"/>
  <c r="M28" i="1"/>
  <c r="M11" i="1" s="1"/>
  <c r="M13" i="1" s="1"/>
  <c r="L28" i="1"/>
  <c r="L11" i="1" s="1"/>
  <c r="L13" i="1" s="1"/>
  <c r="K28" i="1"/>
  <c r="K11" i="1" s="1"/>
  <c r="K13" i="1" s="1"/>
  <c r="J28" i="1"/>
  <c r="J11" i="1" s="1"/>
  <c r="J13" i="1" s="1"/>
  <c r="I28" i="1"/>
  <c r="I11" i="1" s="1"/>
  <c r="I13" i="1" s="1"/>
  <c r="H28" i="1"/>
  <c r="H11" i="1" s="1"/>
  <c r="H13" i="1" s="1"/>
  <c r="G28" i="1"/>
  <c r="G11" i="1" s="1"/>
  <c r="G13" i="1" s="1"/>
  <c r="F28" i="1"/>
  <c r="F11" i="1" s="1"/>
  <c r="F13" i="1" s="1"/>
  <c r="E28" i="1"/>
  <c r="E11" i="1" s="1"/>
  <c r="D28" i="1"/>
  <c r="D11" i="1" s="1"/>
  <c r="D13" i="1" s="1"/>
  <c r="C28" i="1"/>
  <c r="C11" i="1" s="1"/>
  <c r="C13" i="1" s="1"/>
  <c r="B28" i="1"/>
  <c r="B11" i="1" s="1"/>
  <c r="B13" i="1" s="1"/>
  <c r="E13" i="1" l="1"/>
</calcChain>
</file>

<file path=xl/sharedStrings.xml><?xml version="1.0" encoding="utf-8"?>
<sst xmlns="http://schemas.openxmlformats.org/spreadsheetml/2006/main" count="1008" uniqueCount="67">
  <si>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</si>
  <si>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</si>
  <si>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</si>
  <si>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</si>
  <si>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</si>
  <si>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</si>
  <si>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</si>
  <si>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</si>
  <si>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</si>
  <si>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</si>
  <si>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</si>
  <si>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</si>
  <si>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</si>
  <si>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</si>
  <si>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</si>
  <si>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</si>
  <si>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</si>
  <si>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</si>
  <si>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</si>
  <si>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Utsett = rapportert utsett av fisk i løpet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</si>
  <si>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</si>
  <si>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</si>
  <si>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</si>
  <si>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</si>
  <si>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</si>
  <si>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</si>
  <si>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Produksjonsoversikt 2015</t>
  </si>
  <si>
    <t>Laks</t>
  </si>
  <si>
    <t>Regnbueørret</t>
  </si>
  <si>
    <t>Innrapporterte produksjonstall TOTALT i januar 2015 fordelt på utsettsår og art. Tall i 1000 stk</t>
  </si>
  <si>
    <t>Innrapporterte produksjonstall for LAKS i januar 2015 fordelt på utsettsår og fylke. Tall i 1000 stk</t>
  </si>
  <si>
    <t>Innrapporterte produksjonstall for REGNBUEØRRET i januar 2015 fordelt på utsettsår og fylke. Tall i 1000 stk</t>
  </si>
  <si>
    <t>Innrapporterte produksjonstall TOTALT i februar 2015 fordelt på utsettsår og art. Tall i 1000 stk</t>
  </si>
  <si>
    <t>Innrapporterte produksjonstall for LAKS i februar 2015 fordelt på utsettsår og fylke. Tall i 1000 stk</t>
  </si>
  <si>
    <t>Innrapporterte produksjonstall for REGNBUEØRRET i februar 2015 fordelt på utsettsår og fylke. Tall i 1000 stk</t>
  </si>
  <si>
    <t>Innrapporterte produksjonstall TOTALT i mars 2015 fordelt på utsettsår og art. Tall i 1000 stk</t>
  </si>
  <si>
    <t>Innrapporterte produksjonstall for LAKS i mars 2015 fordelt på utsettsår og fylke. Tall i 1000 stk</t>
  </si>
  <si>
    <t>Innrapporterte produksjonstall for REGNBUEØRRETi mars 2015 fordelt på utsettsår og fylke. Tall i 1000 stk</t>
  </si>
  <si>
    <t>Innrapporterte produksjonstall TOTALT i april 2015 fordelt på utsettsår og art. Tall i 1000 stk</t>
  </si>
  <si>
    <t>Innrapporterte produksjonstall for LAKS i april 2015 fordelt på utsettsår og fylke. Tall i 1000 stk</t>
  </si>
  <si>
    <t>Innrapporterte produksjonstall for REGNBUEØRRET i april 2015 fordelt på utsettsår og fylke. Tall i 1000 stk</t>
  </si>
  <si>
    <t>Innrapporterte produksjonstall TOTALT i mai 2015 fordelt på utsettsår og art. Tall i 1000 stk</t>
  </si>
  <si>
    <t>Innrapporterte produksjonstall for LAKS i mai 2015 fordelt på utsettsår og fylke. Tall i 1000 stk</t>
  </si>
  <si>
    <t>Innrapporterte produksjonstall for REGNBUEØRRET i mai 2015 fordelt på utsettsår og fylke. Tall i 1000 stk</t>
  </si>
  <si>
    <t>Innrapporterte produksjonstall TOTALT i juni 2015 fordelt på utsettsår og art. Tall i 1000 stk</t>
  </si>
  <si>
    <t>Innrapporterte produksjonstall for LAKS i juni 2015 fordelt på utsettsår og fylke. Tall i 1000 stk</t>
  </si>
  <si>
    <t>Innrapporterte produksjonstall for REGNBUEØRRET i juni 2015 fordelt på utsettsår og fylke. Tall i 1000 stk</t>
  </si>
  <si>
    <t>Innrapporterte produksjonstall TOTALT i juli 2015 fordelt på utsettsår og art. Tall i 1000 stk</t>
  </si>
  <si>
    <t>Innrapporterte produksjonstall for REGNBUEØRRET i juli 2015 fordelt på utsettsår og fylke. Tall i 1000 stk</t>
  </si>
  <si>
    <t>Innrapporterte produksjonstall for LAKS i juli 2015 fordelt på utsettsår og fylke. Tall i 1000 stk</t>
  </si>
  <si>
    <t>Innrapporterte produksjonstall TOTALT i august 2015 fordelt på utsettsår og art. Tall i 1000 stk</t>
  </si>
  <si>
    <t>Innrapporterte produksjonstall for LAKS i august 2015 fordelt på utsettsår og fylke. Tall i 1000 stk</t>
  </si>
  <si>
    <t>Innrapporterte produksjonstall for REGNBUEØRRET i august 2015 fordelt på utsettsår og fylke. Tall i 1000 stk</t>
  </si>
  <si>
    <t>Innrapporterte produksjonstall TOTALT i september 2015 fordelt på utsettsår og art. Tall i 1000 stk</t>
  </si>
  <si>
    <t>Innrapporterte produksjonstall for LAKS i september 2015 fordelt på utsettsår og fylke. Tall i 1000 stk</t>
  </si>
  <si>
    <t>Innrapporterte produksjonstall for REGNBUEØRRET i september 2015 fordelt på utsettsår og fylke. Tall i 1000 stk</t>
  </si>
  <si>
    <t>Innrapporterte produksjonstall TOTALT i oktober 2015 fordelt på utsettsår og art. Tall i 1000 stk</t>
  </si>
  <si>
    <t>Innrapporterte produksjonstall for LAKS i oktober 2015 fordelt på utsettsår og fylke. Tall i 1000 stk</t>
  </si>
  <si>
    <t>Innrapporterte produksjonstall for REGNBUEØRRET i oktober 2015 fordelt på utsettsår og fylke. Tall i 1000 stk</t>
  </si>
  <si>
    <t>Innrapporterte produksjonstall TOTALT i november 2015 fordelt på utsettsår og art. Tall i 1000 stk</t>
  </si>
  <si>
    <t>Innrapporterte produksjonstall for LAKS i november 2015 fordelt på utsettsår og fylke. Tall i 1000 stk</t>
  </si>
  <si>
    <t>Innrapporterte produksjonstall for REGNBUEØRRET i november 2015 fordelt på utsettsår og fylke. Tall i 1000 stk</t>
  </si>
  <si>
    <t>Innrapporterte produksjonstall TOTALT i desember 2015 fordelt på utsettsår og art. Tall i 1000 stk</t>
  </si>
  <si>
    <t>Innrapporterte produksjonstall for LAKS i desember 2015 fordelt på utsettsår og fylke. Tall i 1000 stk</t>
  </si>
  <si>
    <t>Innrapporterte produksjonstall for REGNBUEØRRET i desember 2015 fordelt på utsettsår og fylke. Tall i 1000 stk</t>
  </si>
  <si>
    <t>Art</t>
  </si>
  <si>
    <t>Innrapporterte data pr. 22.9.2017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</si>
</sst>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2" borderId="2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9" fillId="0" borderId="0" xfId="0" applyFont="1"/>
    <xf numFmtId="0" fontId="0" fillId="4" borderId="7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7" fillId="2" borderId="7" xfId="0" applyNumberFormat="1" applyFont="1" applyFill="1" applyBorder="1"/>
    <xf numFmtId="3" fontId="7" fillId="2" borderId="3" xfId="0" applyNumberFormat="1" applyFont="1" applyFill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9" style="7" bestFit="1" customWidth="1"/>
    <col min="5" max="5" width="18.42578125" style="7" bestFit="1" customWidth="1"/>
    <col min="6" max="6" width="6" style="7" bestFit="1" customWidth="1"/>
    <col min="7" max="8" width="6.28515625" style="7" bestFit="1" customWidth="1"/>
    <col min="9" max="9" width="18.42578125" style="7" bestFit="1" customWidth="1"/>
    <col min="10" max="10" width="6" style="7" bestFit="1" customWidth="1"/>
    <col min="11" max="12" width="5.425781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29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17306.993000000002</v>
      </c>
      <c r="D11" s="22">
        <f t="shared" si="0"/>
        <v>1078.1679999999999</v>
      </c>
      <c r="E11" s="23">
        <f t="shared" si="0"/>
        <v>87061.685999999987</v>
      </c>
      <c r="F11" s="16">
        <f t="shared" si="0"/>
        <v>0</v>
      </c>
      <c r="G11" s="16">
        <f t="shared" si="0"/>
        <v>733.01099999999997</v>
      </c>
      <c r="H11" s="22">
        <f t="shared" si="0"/>
        <v>1761.3039999999999</v>
      </c>
      <c r="I11" s="23">
        <f t="shared" si="0"/>
        <v>276619.02500000002</v>
      </c>
      <c r="J11" s="16">
        <f t="shared" si="0"/>
        <v>1749.8</v>
      </c>
      <c r="K11" s="16">
        <f t="shared" si="0"/>
        <v>0.72</v>
      </c>
      <c r="L11" s="22">
        <f t="shared" si="0"/>
        <v>10.192</v>
      </c>
      <c r="M11" s="23">
        <f t="shared" si="0"/>
        <v>1995.5769999999998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953.798</v>
      </c>
      <c r="D12" s="17">
        <f t="shared" si="1"/>
        <v>151.84300000000002</v>
      </c>
      <c r="E12" s="24">
        <f t="shared" si="1"/>
        <v>4765.24</v>
      </c>
      <c r="F12" s="17">
        <f t="shared" si="1"/>
        <v>0</v>
      </c>
      <c r="G12" s="17">
        <f t="shared" si="1"/>
        <v>360.05399999999997</v>
      </c>
      <c r="H12" s="17">
        <f t="shared" si="1"/>
        <v>287.983</v>
      </c>
      <c r="I12" s="24">
        <f t="shared" si="1"/>
        <v>18021.226999999999</v>
      </c>
      <c r="J12" s="17">
        <f t="shared" si="1"/>
        <v>0</v>
      </c>
      <c r="K12" s="17">
        <f t="shared" si="1"/>
        <v>0</v>
      </c>
      <c r="L12" s="17">
        <f t="shared" si="1"/>
        <v>1.385</v>
      </c>
      <c r="M12" s="24">
        <f t="shared" si="1"/>
        <v>235.13200000000001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18260.791000000001</v>
      </c>
      <c r="D13" s="20">
        <f t="shared" si="2"/>
        <v>1230.011</v>
      </c>
      <c r="E13" s="21">
        <f t="shared" si="2"/>
        <v>91826.925999999992</v>
      </c>
      <c r="F13" s="20">
        <f t="shared" si="2"/>
        <v>0</v>
      </c>
      <c r="G13" s="20">
        <f t="shared" si="2"/>
        <v>1093.0650000000001</v>
      </c>
      <c r="H13" s="20">
        <f t="shared" si="2"/>
        <v>2049.2869999999998</v>
      </c>
      <c r="I13" s="21">
        <f t="shared" si="2"/>
        <v>294640.25200000004</v>
      </c>
      <c r="J13" s="20">
        <f t="shared" si="2"/>
        <v>1749.8</v>
      </c>
      <c r="K13" s="20">
        <f t="shared" si="2"/>
        <v>0.72</v>
      </c>
      <c r="L13" s="20">
        <f t="shared" si="2"/>
        <v>11.577</v>
      </c>
      <c r="M13" s="21">
        <f t="shared" si="2"/>
        <v>2230.7089999999998</v>
      </c>
    </row>
    <row r="16" spans="1:13" ht="15" x14ac:dyDescent="0.2">
      <c r="A16" s="8" t="s">
        <v>30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1622.7280000000001</v>
      </c>
      <c r="D19" s="22">
        <v>64.513000000000005</v>
      </c>
      <c r="E19" s="23">
        <v>8902.0560000000005</v>
      </c>
      <c r="F19" s="22">
        <v>0</v>
      </c>
      <c r="G19" s="22">
        <v>0</v>
      </c>
      <c r="H19" s="22">
        <v>142.63300000000001</v>
      </c>
      <c r="I19" s="23">
        <v>19959.530999999999</v>
      </c>
      <c r="J19" s="22">
        <v>343.93599999999998</v>
      </c>
      <c r="K19" s="22">
        <v>0</v>
      </c>
      <c r="L19" s="22">
        <v>-4.306</v>
      </c>
      <c r="M19" s="23">
        <v>338.69400000000002</v>
      </c>
    </row>
    <row r="20" spans="1:13" x14ac:dyDescent="0.2">
      <c r="A20" s="11" t="s">
        <v>3</v>
      </c>
      <c r="B20" s="17">
        <v>0</v>
      </c>
      <c r="C20" s="17">
        <v>2021.7249999999999</v>
      </c>
      <c r="D20" s="17">
        <v>73.933999999999997</v>
      </c>
      <c r="E20" s="24">
        <v>14529.368</v>
      </c>
      <c r="F20" s="17">
        <v>0</v>
      </c>
      <c r="G20" s="17">
        <v>0</v>
      </c>
      <c r="H20" s="17">
        <v>346.48500000000001</v>
      </c>
      <c r="I20" s="24">
        <v>36145.385999999999</v>
      </c>
      <c r="J20" s="17">
        <v>0</v>
      </c>
      <c r="K20" s="17">
        <v>0</v>
      </c>
      <c r="L20" s="17">
        <v>0</v>
      </c>
      <c r="M20" s="24">
        <v>0</v>
      </c>
    </row>
    <row r="21" spans="1:13" x14ac:dyDescent="0.2">
      <c r="A21" s="11" t="s">
        <v>4</v>
      </c>
      <c r="B21" s="17">
        <v>0</v>
      </c>
      <c r="C21" s="17">
        <v>4042.0509999999999</v>
      </c>
      <c r="D21" s="17">
        <v>-14.032</v>
      </c>
      <c r="E21" s="24">
        <v>14519.356</v>
      </c>
      <c r="F21" s="17">
        <v>0</v>
      </c>
      <c r="G21" s="17">
        <v>301.27699999999999</v>
      </c>
      <c r="H21" s="17">
        <v>317.97899999999998</v>
      </c>
      <c r="I21" s="24">
        <v>54529.786</v>
      </c>
      <c r="J21" s="17">
        <v>1399.636</v>
      </c>
      <c r="K21" s="17">
        <v>0</v>
      </c>
      <c r="L21" s="17">
        <v>10.882</v>
      </c>
      <c r="M21" s="24">
        <v>1406.9739999999999</v>
      </c>
    </row>
    <row r="22" spans="1:13" x14ac:dyDescent="0.2">
      <c r="A22" s="11" t="s">
        <v>5</v>
      </c>
      <c r="B22" s="17">
        <v>0</v>
      </c>
      <c r="C22" s="18">
        <v>595.553</v>
      </c>
      <c r="D22" s="17">
        <v>17.571999999999999</v>
      </c>
      <c r="E22" s="24">
        <v>4414.6369999999997</v>
      </c>
      <c r="F22" s="17">
        <v>0</v>
      </c>
      <c r="G22" s="17">
        <v>0</v>
      </c>
      <c r="H22" s="17">
        <v>50.728000000000002</v>
      </c>
      <c r="I22" s="24">
        <v>22638.324000000001</v>
      </c>
      <c r="J22" s="17">
        <v>0</v>
      </c>
      <c r="K22" s="17">
        <v>0</v>
      </c>
      <c r="L22" s="17">
        <v>0</v>
      </c>
      <c r="M22" s="24">
        <v>0</v>
      </c>
    </row>
    <row r="23" spans="1:13" x14ac:dyDescent="0.2">
      <c r="A23" s="11" t="s">
        <v>6</v>
      </c>
      <c r="B23" s="17">
        <v>0</v>
      </c>
      <c r="C23" s="17">
        <v>2955.011</v>
      </c>
      <c r="D23" s="17">
        <v>198.14099999999999</v>
      </c>
      <c r="E23" s="24">
        <v>14837.075000000001</v>
      </c>
      <c r="F23" s="17">
        <v>0</v>
      </c>
      <c r="G23" s="17">
        <v>0</v>
      </c>
      <c r="H23" s="17">
        <v>141.06399999999999</v>
      </c>
      <c r="I23" s="24">
        <v>16028.014999999999</v>
      </c>
      <c r="J23" s="17">
        <v>0</v>
      </c>
      <c r="K23" s="17">
        <v>0</v>
      </c>
      <c r="L23" s="17">
        <v>0</v>
      </c>
      <c r="M23" s="24">
        <v>0</v>
      </c>
    </row>
    <row r="24" spans="1:13" x14ac:dyDescent="0.2">
      <c r="A24" s="11" t="s">
        <v>7</v>
      </c>
      <c r="B24" s="17">
        <v>0</v>
      </c>
      <c r="C24" s="17">
        <v>923.39200000000005</v>
      </c>
      <c r="D24" s="17">
        <v>67.635999999999996</v>
      </c>
      <c r="E24" s="24">
        <v>2849.136</v>
      </c>
      <c r="F24" s="17">
        <v>0</v>
      </c>
      <c r="G24" s="17">
        <v>0.24199999999999999</v>
      </c>
      <c r="H24" s="17">
        <v>261.80200000000002</v>
      </c>
      <c r="I24" s="24">
        <v>46030.756000000001</v>
      </c>
      <c r="J24" s="17">
        <v>6.2279999999999998</v>
      </c>
      <c r="K24" s="17">
        <v>0.72</v>
      </c>
      <c r="L24" s="17">
        <v>0.61599999999999999</v>
      </c>
      <c r="M24" s="24">
        <v>5.492</v>
      </c>
    </row>
    <row r="25" spans="1:13" x14ac:dyDescent="0.2">
      <c r="A25" s="11" t="s">
        <v>8</v>
      </c>
      <c r="B25" s="17">
        <v>0</v>
      </c>
      <c r="C25" s="17">
        <v>1440.598</v>
      </c>
      <c r="D25" s="17">
        <v>30.091999999999999</v>
      </c>
      <c r="E25" s="24">
        <v>6241.8190000000004</v>
      </c>
      <c r="F25" s="17">
        <v>0</v>
      </c>
      <c r="G25" s="17">
        <v>41.302</v>
      </c>
      <c r="H25" s="17">
        <v>146.80099999999999</v>
      </c>
      <c r="I25" s="24">
        <v>21962.010999999999</v>
      </c>
      <c r="J25" s="17">
        <v>0</v>
      </c>
      <c r="K25" s="17">
        <v>0</v>
      </c>
      <c r="L25" s="17">
        <v>0</v>
      </c>
      <c r="M25" s="24">
        <v>0</v>
      </c>
    </row>
    <row r="26" spans="1:13" x14ac:dyDescent="0.2">
      <c r="A26" s="11" t="s">
        <v>9</v>
      </c>
      <c r="B26" s="17">
        <v>0</v>
      </c>
      <c r="C26" s="17">
        <v>2223.8389999999999</v>
      </c>
      <c r="D26" s="17">
        <v>444.72699999999998</v>
      </c>
      <c r="E26" s="24">
        <v>9374.7520000000004</v>
      </c>
      <c r="F26" s="17">
        <v>0</v>
      </c>
      <c r="G26" s="17">
        <v>390.19</v>
      </c>
      <c r="H26" s="17">
        <v>241.47800000000001</v>
      </c>
      <c r="I26" s="24">
        <v>37940.514000000003</v>
      </c>
      <c r="J26" s="17">
        <v>0</v>
      </c>
      <c r="K26" s="17">
        <v>0</v>
      </c>
      <c r="L26" s="17">
        <v>3</v>
      </c>
      <c r="M26" s="24">
        <v>244.417</v>
      </c>
    </row>
    <row r="27" spans="1:13" x14ac:dyDescent="0.2">
      <c r="A27" s="12" t="s">
        <v>10</v>
      </c>
      <c r="B27" s="19">
        <v>0</v>
      </c>
      <c r="C27" s="19">
        <v>1482.096</v>
      </c>
      <c r="D27" s="25">
        <v>195.58500000000001</v>
      </c>
      <c r="E27" s="26">
        <v>11393.486999999999</v>
      </c>
      <c r="F27" s="25">
        <v>0</v>
      </c>
      <c r="G27" s="25">
        <v>0</v>
      </c>
      <c r="H27" s="25">
        <v>112.334</v>
      </c>
      <c r="I27" s="26">
        <v>21384.702000000001</v>
      </c>
      <c r="J27" s="25">
        <v>0</v>
      </c>
      <c r="K27" s="25">
        <v>0</v>
      </c>
      <c r="L27" s="25">
        <v>0</v>
      </c>
      <c r="M27" s="26">
        <v>0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17306.993000000002</v>
      </c>
      <c r="D28" s="20">
        <f t="shared" ref="D28:M28" si="3">SUM(D19:D27)</f>
        <v>1078.1679999999999</v>
      </c>
      <c r="E28" s="21">
        <f t="shared" si="3"/>
        <v>87061.685999999987</v>
      </c>
      <c r="F28" s="20">
        <f t="shared" si="3"/>
        <v>0</v>
      </c>
      <c r="G28" s="20">
        <f t="shared" si="3"/>
        <v>733.01099999999997</v>
      </c>
      <c r="H28" s="20">
        <f t="shared" si="3"/>
        <v>1761.3039999999999</v>
      </c>
      <c r="I28" s="21">
        <f t="shared" si="3"/>
        <v>276619.02500000002</v>
      </c>
      <c r="J28" s="20">
        <f t="shared" si="3"/>
        <v>1749.8</v>
      </c>
      <c r="K28" s="20">
        <f t="shared" si="3"/>
        <v>0.72</v>
      </c>
      <c r="L28" s="20">
        <f t="shared" si="3"/>
        <v>10.192</v>
      </c>
      <c r="M28" s="21">
        <f t="shared" si="3"/>
        <v>1995.5769999999998</v>
      </c>
    </row>
    <row r="31" spans="1:13" ht="15" x14ac:dyDescent="0.2">
      <c r="A31" s="8" t="s">
        <v>31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1.496</v>
      </c>
      <c r="E35" s="24">
        <v>518.96500000000003</v>
      </c>
      <c r="F35" s="17">
        <v>0</v>
      </c>
      <c r="G35" s="17">
        <v>0</v>
      </c>
      <c r="H35" s="17">
        <v>1.8169999999999999</v>
      </c>
      <c r="I35" s="24">
        <v>298.89299999999997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24.696000000000002</v>
      </c>
      <c r="D36" s="17">
        <v>2.206</v>
      </c>
      <c r="E36" s="24">
        <v>843.60599999999999</v>
      </c>
      <c r="F36" s="17">
        <v>0</v>
      </c>
      <c r="G36" s="17">
        <v>0</v>
      </c>
      <c r="H36" s="17">
        <v>6.7</v>
      </c>
      <c r="I36" s="24">
        <v>1265.7270000000001</v>
      </c>
      <c r="J36" s="17">
        <v>0</v>
      </c>
      <c r="K36" s="17">
        <v>0</v>
      </c>
      <c r="L36" s="17">
        <v>0</v>
      </c>
      <c r="M36" s="24">
        <v>0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0.91500000000000004</v>
      </c>
      <c r="I38" s="24">
        <v>151.36799999999999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283.42099999999999</v>
      </c>
      <c r="D39" s="17">
        <v>19.984000000000002</v>
      </c>
      <c r="E39" s="24">
        <v>1398.1110000000001</v>
      </c>
      <c r="F39" s="17">
        <v>0</v>
      </c>
      <c r="G39" s="17">
        <v>0</v>
      </c>
      <c r="H39" s="17">
        <v>11.278</v>
      </c>
      <c r="I39" s="24">
        <v>2056.2869999999998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141.85499999999999</v>
      </c>
      <c r="D40" s="17">
        <v>18.907</v>
      </c>
      <c r="E40" s="24">
        <v>1020.595</v>
      </c>
      <c r="F40" s="17">
        <v>0</v>
      </c>
      <c r="G40" s="17">
        <v>0</v>
      </c>
      <c r="H40" s="17">
        <v>32.340000000000003</v>
      </c>
      <c r="I40" s="24">
        <v>4855.8620000000001</v>
      </c>
      <c r="J40" s="17">
        <v>0</v>
      </c>
      <c r="K40" s="17">
        <v>0</v>
      </c>
      <c r="L40" s="17">
        <v>0</v>
      </c>
      <c r="M40" s="24">
        <v>0</v>
      </c>
    </row>
    <row r="41" spans="1:13" x14ac:dyDescent="0.2">
      <c r="A41" s="11" t="s">
        <v>9</v>
      </c>
      <c r="B41" s="17">
        <v>0</v>
      </c>
      <c r="C41" s="17">
        <v>503.82600000000002</v>
      </c>
      <c r="D41" s="17">
        <v>108.589</v>
      </c>
      <c r="E41" s="24">
        <v>964.46500000000003</v>
      </c>
      <c r="F41" s="17">
        <v>0</v>
      </c>
      <c r="G41" s="17">
        <v>360.05399999999997</v>
      </c>
      <c r="H41" s="17">
        <v>234.93299999999999</v>
      </c>
      <c r="I41" s="24">
        <v>9393.09</v>
      </c>
      <c r="J41" s="17">
        <v>0</v>
      </c>
      <c r="K41" s="17">
        <v>0</v>
      </c>
      <c r="L41" s="17">
        <v>1.385</v>
      </c>
      <c r="M41" s="24">
        <v>235.13200000000001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0.66100000000000003</v>
      </c>
      <c r="E42" s="26">
        <v>19.498000000000001</v>
      </c>
      <c r="F42" s="25">
        <v>0</v>
      </c>
      <c r="G42" s="25">
        <v>0</v>
      </c>
      <c r="H42" s="25">
        <v>0</v>
      </c>
      <c r="I42" s="26">
        <v>0</v>
      </c>
      <c r="J42" s="25">
        <v>0</v>
      </c>
      <c r="K42" s="25">
        <v>0</v>
      </c>
      <c r="L42" s="25">
        <v>0</v>
      </c>
      <c r="M42" s="26">
        <v>0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953.798</v>
      </c>
      <c r="D43" s="20">
        <f t="shared" ref="D43:M43" si="4">SUM(D34:D42)</f>
        <v>151.84300000000002</v>
      </c>
      <c r="E43" s="21">
        <f t="shared" si="4"/>
        <v>4765.24</v>
      </c>
      <c r="F43" s="20">
        <f t="shared" si="4"/>
        <v>0</v>
      </c>
      <c r="G43" s="20">
        <f t="shared" si="4"/>
        <v>360.05399999999997</v>
      </c>
      <c r="H43" s="20">
        <f t="shared" si="4"/>
        <v>287.983</v>
      </c>
      <c r="I43" s="21">
        <f t="shared" si="4"/>
        <v>18021.226999999999</v>
      </c>
      <c r="J43" s="20">
        <f t="shared" si="4"/>
        <v>0</v>
      </c>
      <c r="K43" s="20">
        <f t="shared" si="4"/>
        <v>0</v>
      </c>
      <c r="L43" s="20">
        <f t="shared" si="4"/>
        <v>1.385</v>
      </c>
      <c r="M43" s="21">
        <f t="shared" si="4"/>
        <v>235.13200000000001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56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4.3230000000000004</v>
      </c>
      <c r="D11" s="22">
        <f t="shared" si="0"/>
        <v>-15.280000000000003</v>
      </c>
      <c r="E11" s="23">
        <f t="shared" si="0"/>
        <v>34.021000000000001</v>
      </c>
      <c r="F11" s="16">
        <f t="shared" si="0"/>
        <v>0</v>
      </c>
      <c r="G11" s="16">
        <f t="shared" si="0"/>
        <v>26130.721000000001</v>
      </c>
      <c r="H11" s="22">
        <f t="shared" si="0"/>
        <v>2091.7640000000001</v>
      </c>
      <c r="I11" s="23">
        <f t="shared" si="0"/>
        <v>142998.709</v>
      </c>
      <c r="J11" s="16">
        <f t="shared" si="0"/>
        <v>39140.298999999999</v>
      </c>
      <c r="K11" s="16">
        <f t="shared" si="0"/>
        <v>622.23300000000006</v>
      </c>
      <c r="L11" s="22">
        <f t="shared" si="0"/>
        <v>1936.915</v>
      </c>
      <c r="M11" s="23">
        <f t="shared" si="0"/>
        <v>279674.55599999998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239.51500000000001</v>
      </c>
      <c r="D12" s="17">
        <f t="shared" si="1"/>
        <v>-12.276</v>
      </c>
      <c r="E12" s="24">
        <f t="shared" si="1"/>
        <v>31.535</v>
      </c>
      <c r="F12" s="17">
        <f t="shared" si="1"/>
        <v>0</v>
      </c>
      <c r="G12" s="17">
        <f t="shared" si="1"/>
        <v>1917.2640000000001</v>
      </c>
      <c r="H12" s="17">
        <f t="shared" si="1"/>
        <v>140.97</v>
      </c>
      <c r="I12" s="24">
        <f t="shared" si="1"/>
        <v>10118.855</v>
      </c>
      <c r="J12" s="17">
        <f t="shared" si="1"/>
        <v>2472.009</v>
      </c>
      <c r="K12" s="17">
        <f t="shared" si="1"/>
        <v>0</v>
      </c>
      <c r="L12" s="17">
        <f t="shared" si="1"/>
        <v>59.256999999999998</v>
      </c>
      <c r="M12" s="24">
        <f t="shared" si="1"/>
        <v>15869.898999999999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243.83800000000002</v>
      </c>
      <c r="D13" s="20">
        <f t="shared" si="2"/>
        <v>-27.556000000000004</v>
      </c>
      <c r="E13" s="21">
        <f t="shared" si="2"/>
        <v>65.555999999999997</v>
      </c>
      <c r="F13" s="20">
        <f t="shared" si="2"/>
        <v>0</v>
      </c>
      <c r="G13" s="20">
        <f t="shared" si="2"/>
        <v>28047.985000000001</v>
      </c>
      <c r="H13" s="20">
        <f t="shared" si="2"/>
        <v>2232.7339999999999</v>
      </c>
      <c r="I13" s="21">
        <f t="shared" si="2"/>
        <v>153117.56400000001</v>
      </c>
      <c r="J13" s="20">
        <f t="shared" si="2"/>
        <v>41612.307999999997</v>
      </c>
      <c r="K13" s="20">
        <f t="shared" si="2"/>
        <v>622.23300000000006</v>
      </c>
      <c r="L13" s="20">
        <f t="shared" si="2"/>
        <v>1996.172</v>
      </c>
      <c r="M13" s="21">
        <f t="shared" si="2"/>
        <v>295544.45499999996</v>
      </c>
    </row>
    <row r="16" spans="1:13" ht="15" x14ac:dyDescent="0.2">
      <c r="A16" s="8" t="s">
        <v>57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0</v>
      </c>
      <c r="D19" s="22">
        <v>0</v>
      </c>
      <c r="E19" s="23">
        <v>0</v>
      </c>
      <c r="F19" s="22">
        <v>0</v>
      </c>
      <c r="G19" s="22">
        <v>1622.595</v>
      </c>
      <c r="H19" s="22">
        <v>104.413</v>
      </c>
      <c r="I19" s="23">
        <v>15301.646000000001</v>
      </c>
      <c r="J19" s="22">
        <v>1967.347</v>
      </c>
      <c r="K19" s="22">
        <v>0</v>
      </c>
      <c r="L19" s="22">
        <v>157.51400000000001</v>
      </c>
      <c r="M19" s="23">
        <v>18379.558000000001</v>
      </c>
    </row>
    <row r="20" spans="1:13" x14ac:dyDescent="0.2">
      <c r="A20" s="11" t="s">
        <v>3</v>
      </c>
      <c r="B20" s="17">
        <v>0</v>
      </c>
      <c r="C20" s="17">
        <v>2.0680000000000001</v>
      </c>
      <c r="D20" s="17">
        <v>-21.071000000000002</v>
      </c>
      <c r="E20" s="24">
        <v>0</v>
      </c>
      <c r="F20" s="17">
        <v>0</v>
      </c>
      <c r="G20" s="17">
        <v>3235.0259999999998</v>
      </c>
      <c r="H20" s="17">
        <v>84.483999999999995</v>
      </c>
      <c r="I20" s="24">
        <v>25543.691999999999</v>
      </c>
      <c r="J20" s="17">
        <v>6275.1750000000002</v>
      </c>
      <c r="K20" s="17">
        <v>0</v>
      </c>
      <c r="L20" s="17">
        <v>211.011</v>
      </c>
      <c r="M20" s="24">
        <v>36636.048000000003</v>
      </c>
    </row>
    <row r="21" spans="1:13" x14ac:dyDescent="0.2">
      <c r="A21" s="11" t="s">
        <v>4</v>
      </c>
      <c r="B21" s="17">
        <v>0</v>
      </c>
      <c r="C21" s="17">
        <v>0</v>
      </c>
      <c r="D21" s="17">
        <v>4.2389999999999999</v>
      </c>
      <c r="E21" s="24">
        <v>0</v>
      </c>
      <c r="F21" s="17">
        <v>0</v>
      </c>
      <c r="G21" s="17">
        <v>5292.4350000000004</v>
      </c>
      <c r="H21" s="17">
        <v>155.18700000000001</v>
      </c>
      <c r="I21" s="24">
        <v>26079.767</v>
      </c>
      <c r="J21" s="17">
        <v>6574.8249999999998</v>
      </c>
      <c r="K21" s="17">
        <v>58.557000000000002</v>
      </c>
      <c r="L21" s="17">
        <v>180.13800000000001</v>
      </c>
      <c r="M21" s="24">
        <v>55302.171999999999</v>
      </c>
    </row>
    <row r="22" spans="1:13" x14ac:dyDescent="0.2">
      <c r="A22" s="11" t="s">
        <v>5</v>
      </c>
      <c r="B22" s="17">
        <v>0</v>
      </c>
      <c r="C22" s="18">
        <v>0</v>
      </c>
      <c r="D22" s="17">
        <v>0</v>
      </c>
      <c r="E22" s="24">
        <v>0</v>
      </c>
      <c r="F22" s="17">
        <v>0</v>
      </c>
      <c r="G22" s="17">
        <v>2364.2379999999998</v>
      </c>
      <c r="H22" s="17">
        <v>63.462000000000003</v>
      </c>
      <c r="I22" s="24">
        <v>8106.7190000000001</v>
      </c>
      <c r="J22" s="17">
        <v>3419.145</v>
      </c>
      <c r="K22" s="17">
        <v>0</v>
      </c>
      <c r="L22" s="17">
        <v>65.012</v>
      </c>
      <c r="M22" s="24">
        <v>18545.91</v>
      </c>
    </row>
    <row r="23" spans="1:13" x14ac:dyDescent="0.2">
      <c r="A23" s="11" t="s">
        <v>6</v>
      </c>
      <c r="B23" s="17">
        <v>0</v>
      </c>
      <c r="C23" s="17">
        <v>0</v>
      </c>
      <c r="D23" s="17">
        <v>0.17899999999999999</v>
      </c>
      <c r="E23" s="24">
        <v>5.9589999999999996</v>
      </c>
      <c r="F23" s="17">
        <v>0</v>
      </c>
      <c r="G23" s="17">
        <v>2095.1550000000002</v>
      </c>
      <c r="H23" s="17">
        <v>318.22300000000001</v>
      </c>
      <c r="I23" s="24">
        <v>8308.4470000000001</v>
      </c>
      <c r="J23" s="17">
        <v>3870.6590000000001</v>
      </c>
      <c r="K23" s="17">
        <v>0</v>
      </c>
      <c r="L23" s="17">
        <v>516.23199999999997</v>
      </c>
      <c r="M23" s="24">
        <v>49796.633999999998</v>
      </c>
    </row>
    <row r="24" spans="1:13" x14ac:dyDescent="0.2">
      <c r="A24" s="11" t="s">
        <v>7</v>
      </c>
      <c r="B24" s="17">
        <v>0</v>
      </c>
      <c r="C24" s="17">
        <v>2.2549999999999999</v>
      </c>
      <c r="D24" s="17">
        <v>0.41799999999999998</v>
      </c>
      <c r="E24" s="24">
        <v>12.797000000000001</v>
      </c>
      <c r="F24" s="17">
        <v>0</v>
      </c>
      <c r="G24" s="17">
        <v>6362.2579999999998</v>
      </c>
      <c r="H24" s="17">
        <v>390.137</v>
      </c>
      <c r="I24" s="24">
        <v>14565.462</v>
      </c>
      <c r="J24" s="17">
        <v>1456.4390000000001</v>
      </c>
      <c r="K24" s="17">
        <v>2.9660000000000002</v>
      </c>
      <c r="L24" s="17">
        <v>110.98</v>
      </c>
      <c r="M24" s="24">
        <v>13852.822</v>
      </c>
    </row>
    <row r="25" spans="1:13" x14ac:dyDescent="0.2">
      <c r="A25" s="11" t="s">
        <v>8</v>
      </c>
      <c r="B25" s="17">
        <v>0</v>
      </c>
      <c r="C25" s="17">
        <v>0</v>
      </c>
      <c r="D25" s="17">
        <v>0</v>
      </c>
      <c r="E25" s="24">
        <v>0</v>
      </c>
      <c r="F25" s="17">
        <v>0</v>
      </c>
      <c r="G25" s="17">
        <v>1476.9749999999999</v>
      </c>
      <c r="H25" s="17">
        <v>226.77799999999999</v>
      </c>
      <c r="I25" s="24">
        <v>11369.032999999999</v>
      </c>
      <c r="J25" s="17">
        <v>5723.3310000000001</v>
      </c>
      <c r="K25" s="17">
        <v>0</v>
      </c>
      <c r="L25" s="17">
        <v>233.03</v>
      </c>
      <c r="M25" s="24">
        <v>21357.262999999999</v>
      </c>
    </row>
    <row r="26" spans="1:13" x14ac:dyDescent="0.2">
      <c r="A26" s="11" t="s">
        <v>9</v>
      </c>
      <c r="B26" s="17">
        <v>0</v>
      </c>
      <c r="C26" s="17">
        <v>0</v>
      </c>
      <c r="D26" s="17">
        <v>1.7999999999999999E-2</v>
      </c>
      <c r="E26" s="24">
        <v>1.212</v>
      </c>
      <c r="F26" s="17">
        <v>0</v>
      </c>
      <c r="G26" s="17">
        <v>3323.7820000000002</v>
      </c>
      <c r="H26" s="17">
        <v>413.84899999999999</v>
      </c>
      <c r="I26" s="24">
        <v>18617.862000000001</v>
      </c>
      <c r="J26" s="17">
        <v>6145.9669999999996</v>
      </c>
      <c r="K26" s="17">
        <v>560.71</v>
      </c>
      <c r="L26" s="17">
        <v>345.84500000000003</v>
      </c>
      <c r="M26" s="24">
        <v>43725.993999999999</v>
      </c>
    </row>
    <row r="27" spans="1:13" x14ac:dyDescent="0.2">
      <c r="A27" s="12" t="s">
        <v>10</v>
      </c>
      <c r="B27" s="19">
        <v>0</v>
      </c>
      <c r="C27" s="19">
        <v>0</v>
      </c>
      <c r="D27" s="25">
        <v>0.93700000000000006</v>
      </c>
      <c r="E27" s="26">
        <v>14.053000000000001</v>
      </c>
      <c r="F27" s="25">
        <v>0</v>
      </c>
      <c r="G27" s="25">
        <v>358.25700000000001</v>
      </c>
      <c r="H27" s="25">
        <v>335.23099999999999</v>
      </c>
      <c r="I27" s="26">
        <v>15106.081</v>
      </c>
      <c r="J27" s="25">
        <v>3707.4110000000001</v>
      </c>
      <c r="K27" s="25">
        <v>0</v>
      </c>
      <c r="L27" s="25">
        <v>117.15300000000001</v>
      </c>
      <c r="M27" s="26">
        <v>22078.154999999999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4.3230000000000004</v>
      </c>
      <c r="D28" s="20">
        <f t="shared" ref="D28:M28" si="3">SUM(D19:D27)</f>
        <v>-15.280000000000003</v>
      </c>
      <c r="E28" s="21">
        <f t="shared" si="3"/>
        <v>34.021000000000001</v>
      </c>
      <c r="F28" s="20">
        <f t="shared" si="3"/>
        <v>0</v>
      </c>
      <c r="G28" s="20">
        <f t="shared" si="3"/>
        <v>26130.721000000001</v>
      </c>
      <c r="H28" s="20">
        <f t="shared" si="3"/>
        <v>2091.7640000000001</v>
      </c>
      <c r="I28" s="21">
        <f t="shared" si="3"/>
        <v>142998.709</v>
      </c>
      <c r="J28" s="20">
        <f t="shared" si="3"/>
        <v>39140.298999999999</v>
      </c>
      <c r="K28" s="20">
        <f t="shared" si="3"/>
        <v>622.23300000000006</v>
      </c>
      <c r="L28" s="20">
        <f t="shared" si="3"/>
        <v>1936.915</v>
      </c>
      <c r="M28" s="21">
        <f t="shared" si="3"/>
        <v>279674.55599999998</v>
      </c>
    </row>
    <row r="31" spans="1:13" ht="15" x14ac:dyDescent="0.2">
      <c r="A31" s="8" t="s">
        <v>58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230.58</v>
      </c>
      <c r="D35" s="17">
        <v>-13.835000000000001</v>
      </c>
      <c r="E35" s="24">
        <v>0</v>
      </c>
      <c r="F35" s="17">
        <v>0</v>
      </c>
      <c r="G35" s="17">
        <v>0</v>
      </c>
      <c r="H35" s="17">
        <v>2.7090000000000001</v>
      </c>
      <c r="I35" s="24">
        <v>281.935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0</v>
      </c>
      <c r="D36" s="17">
        <v>0</v>
      </c>
      <c r="E36" s="24">
        <v>0</v>
      </c>
      <c r="F36" s="17">
        <v>0</v>
      </c>
      <c r="G36" s="17">
        <v>0</v>
      </c>
      <c r="H36" s="17">
        <v>2.081</v>
      </c>
      <c r="I36" s="24">
        <v>1159.3820000000001</v>
      </c>
      <c r="J36" s="17">
        <v>300</v>
      </c>
      <c r="K36" s="17">
        <v>0</v>
      </c>
      <c r="L36" s="17">
        <v>1.4239999999999999</v>
      </c>
      <c r="M36" s="24">
        <v>839.077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0.6</v>
      </c>
      <c r="M37" s="24">
        <v>171.83600000000001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0</v>
      </c>
      <c r="I38" s="24">
        <v>0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0</v>
      </c>
      <c r="D39" s="17">
        <v>0</v>
      </c>
      <c r="E39" s="24">
        <v>0</v>
      </c>
      <c r="F39" s="17">
        <v>0</v>
      </c>
      <c r="G39" s="17">
        <v>259.73</v>
      </c>
      <c r="H39" s="17">
        <v>8.39</v>
      </c>
      <c r="I39" s="24">
        <v>2170.3560000000002</v>
      </c>
      <c r="J39" s="17">
        <v>28.222000000000001</v>
      </c>
      <c r="K39" s="17">
        <v>0</v>
      </c>
      <c r="L39" s="17">
        <v>12.19</v>
      </c>
      <c r="M39" s="24">
        <v>1192.127</v>
      </c>
    </row>
    <row r="40" spans="1:13" x14ac:dyDescent="0.2">
      <c r="A40" s="11" t="s">
        <v>8</v>
      </c>
      <c r="B40" s="17">
        <v>0</v>
      </c>
      <c r="C40" s="17">
        <v>0</v>
      </c>
      <c r="D40" s="17">
        <v>0.439</v>
      </c>
      <c r="E40" s="24">
        <v>27.152000000000001</v>
      </c>
      <c r="F40" s="17">
        <v>0</v>
      </c>
      <c r="G40" s="17">
        <v>780.31899999999996</v>
      </c>
      <c r="H40" s="17">
        <v>26.677</v>
      </c>
      <c r="I40" s="24">
        <v>2758.8850000000002</v>
      </c>
      <c r="J40" s="17">
        <v>789.57899999999995</v>
      </c>
      <c r="K40" s="17">
        <v>0</v>
      </c>
      <c r="L40" s="17">
        <v>-5.0830000000000002</v>
      </c>
      <c r="M40" s="24">
        <v>4024.0709999999999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877.21500000000003</v>
      </c>
      <c r="H41" s="17">
        <v>101.071</v>
      </c>
      <c r="I41" s="24">
        <v>3734.6849999999999</v>
      </c>
      <c r="J41" s="17">
        <v>1354.2080000000001</v>
      </c>
      <c r="K41" s="17">
        <v>0</v>
      </c>
      <c r="L41" s="17">
        <v>50.122999999999998</v>
      </c>
      <c r="M41" s="24">
        <v>9642.5290000000005</v>
      </c>
    </row>
    <row r="42" spans="1:13" x14ac:dyDescent="0.2">
      <c r="A42" s="12" t="s">
        <v>10</v>
      </c>
      <c r="B42" s="19">
        <v>0</v>
      </c>
      <c r="C42" s="19">
        <v>8.9350000000000005</v>
      </c>
      <c r="D42" s="25">
        <v>1.1200000000000001</v>
      </c>
      <c r="E42" s="26">
        <v>4.383</v>
      </c>
      <c r="F42" s="25">
        <v>0</v>
      </c>
      <c r="G42" s="25">
        <v>0</v>
      </c>
      <c r="H42" s="25">
        <v>4.2000000000000003E-2</v>
      </c>
      <c r="I42" s="26">
        <v>13.612</v>
      </c>
      <c r="J42" s="25">
        <v>0</v>
      </c>
      <c r="K42" s="25">
        <v>0</v>
      </c>
      <c r="L42" s="25">
        <v>3.0000000000000001E-3</v>
      </c>
      <c r="M42" s="26">
        <v>0.25900000000000001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239.51500000000001</v>
      </c>
      <c r="D43" s="20">
        <f t="shared" ref="D43:M43" si="4">SUM(D34:D42)</f>
        <v>-12.276</v>
      </c>
      <c r="E43" s="21">
        <f t="shared" si="4"/>
        <v>31.535</v>
      </c>
      <c r="F43" s="20">
        <f t="shared" si="4"/>
        <v>0</v>
      </c>
      <c r="G43" s="20">
        <f t="shared" si="4"/>
        <v>1917.2640000000001</v>
      </c>
      <c r="H43" s="20">
        <f t="shared" si="4"/>
        <v>140.97</v>
      </c>
      <c r="I43" s="21">
        <f t="shared" si="4"/>
        <v>10118.855</v>
      </c>
      <c r="J43" s="20">
        <f t="shared" si="4"/>
        <v>2472.009</v>
      </c>
      <c r="K43" s="20">
        <f t="shared" si="4"/>
        <v>0</v>
      </c>
      <c r="L43" s="20">
        <f t="shared" si="4"/>
        <v>59.256999999999998</v>
      </c>
      <c r="M43" s="21">
        <f t="shared" si="4"/>
        <v>15869.898999999999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59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8.1000000000000003E-2</v>
      </c>
      <c r="D11" s="22">
        <f t="shared" si="0"/>
        <v>1.6949999999999998</v>
      </c>
      <c r="E11" s="23">
        <f t="shared" si="0"/>
        <v>29.763000000000002</v>
      </c>
      <c r="F11" s="16">
        <f t="shared" si="0"/>
        <v>0</v>
      </c>
      <c r="G11" s="16">
        <f t="shared" si="0"/>
        <v>23350.213</v>
      </c>
      <c r="H11" s="22">
        <f t="shared" si="0"/>
        <v>1864.0840000000001</v>
      </c>
      <c r="I11" s="23">
        <f t="shared" si="0"/>
        <v>116921.251</v>
      </c>
      <c r="J11" s="16">
        <f t="shared" si="0"/>
        <v>11994.845000000001</v>
      </c>
      <c r="K11" s="16">
        <f t="shared" si="0"/>
        <v>380.02599999999995</v>
      </c>
      <c r="L11" s="22">
        <f t="shared" si="0"/>
        <v>1923.0059999999996</v>
      </c>
      <c r="M11" s="23">
        <f t="shared" si="0"/>
        <v>288476.06499999994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14.292</v>
      </c>
      <c r="D12" s="17">
        <f t="shared" si="1"/>
        <v>-0.16800000000000004</v>
      </c>
      <c r="E12" s="24">
        <f t="shared" si="1"/>
        <v>14.711</v>
      </c>
      <c r="F12" s="17">
        <f t="shared" si="1"/>
        <v>0</v>
      </c>
      <c r="G12" s="17">
        <f t="shared" si="1"/>
        <v>2399.6689999999999</v>
      </c>
      <c r="H12" s="17">
        <f t="shared" si="1"/>
        <v>228.83600000000001</v>
      </c>
      <c r="I12" s="24">
        <f t="shared" si="1"/>
        <v>7678.2219999999998</v>
      </c>
      <c r="J12" s="17">
        <f t="shared" si="1"/>
        <v>1793.6190000000001</v>
      </c>
      <c r="K12" s="17">
        <f t="shared" si="1"/>
        <v>32.182000000000002</v>
      </c>
      <c r="L12" s="17">
        <f t="shared" si="1"/>
        <v>76.316999999999993</v>
      </c>
      <c r="M12" s="24">
        <f t="shared" si="1"/>
        <v>17554.989000000001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14.372999999999999</v>
      </c>
      <c r="D13" s="20">
        <f t="shared" si="2"/>
        <v>1.5269999999999997</v>
      </c>
      <c r="E13" s="21">
        <f t="shared" si="2"/>
        <v>44.474000000000004</v>
      </c>
      <c r="F13" s="20">
        <f t="shared" si="2"/>
        <v>0</v>
      </c>
      <c r="G13" s="20">
        <f t="shared" si="2"/>
        <v>25749.881999999998</v>
      </c>
      <c r="H13" s="20">
        <f t="shared" si="2"/>
        <v>2092.92</v>
      </c>
      <c r="I13" s="21">
        <f t="shared" si="2"/>
        <v>124599.473</v>
      </c>
      <c r="J13" s="20">
        <f t="shared" si="2"/>
        <v>13788.464000000002</v>
      </c>
      <c r="K13" s="20">
        <f t="shared" si="2"/>
        <v>412.20799999999997</v>
      </c>
      <c r="L13" s="20">
        <f t="shared" si="2"/>
        <v>1999.3229999999996</v>
      </c>
      <c r="M13" s="21">
        <f t="shared" si="2"/>
        <v>306031.05399999995</v>
      </c>
    </row>
    <row r="16" spans="1:13" ht="15" x14ac:dyDescent="0.2">
      <c r="A16" s="8" t="s">
        <v>60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0</v>
      </c>
      <c r="D19" s="22">
        <v>0</v>
      </c>
      <c r="E19" s="23">
        <v>0</v>
      </c>
      <c r="F19" s="22">
        <v>0</v>
      </c>
      <c r="G19" s="22">
        <v>2132.4839999999999</v>
      </c>
      <c r="H19" s="22">
        <v>79.948999999999998</v>
      </c>
      <c r="I19" s="23">
        <v>13072.763999999999</v>
      </c>
      <c r="J19" s="22">
        <v>1738.3320000000001</v>
      </c>
      <c r="K19" s="22">
        <v>0</v>
      </c>
      <c r="L19" s="22">
        <v>-46.545000000000002</v>
      </c>
      <c r="M19" s="23">
        <v>19577.714</v>
      </c>
    </row>
    <row r="20" spans="1:13" x14ac:dyDescent="0.2">
      <c r="A20" s="11" t="s">
        <v>3</v>
      </c>
      <c r="B20" s="17">
        <v>0</v>
      </c>
      <c r="C20" s="17">
        <v>0</v>
      </c>
      <c r="D20" s="17">
        <v>0</v>
      </c>
      <c r="E20" s="24">
        <v>0</v>
      </c>
      <c r="F20" s="17">
        <v>0</v>
      </c>
      <c r="G20" s="17">
        <v>3064.8429999999998</v>
      </c>
      <c r="H20" s="17">
        <v>4.9790000000000001</v>
      </c>
      <c r="I20" s="24">
        <v>22073.241000000002</v>
      </c>
      <c r="J20" s="17">
        <v>1869.09</v>
      </c>
      <c r="K20" s="17">
        <v>0</v>
      </c>
      <c r="L20" s="17">
        <v>345.42099999999999</v>
      </c>
      <c r="M20" s="24">
        <v>37638.739000000001</v>
      </c>
    </row>
    <row r="21" spans="1:13" x14ac:dyDescent="0.2">
      <c r="A21" s="11" t="s">
        <v>4</v>
      </c>
      <c r="B21" s="17">
        <v>0</v>
      </c>
      <c r="C21" s="17">
        <v>0</v>
      </c>
      <c r="D21" s="17">
        <v>0</v>
      </c>
      <c r="E21" s="24">
        <v>0</v>
      </c>
      <c r="F21" s="17">
        <v>0</v>
      </c>
      <c r="G21" s="17">
        <v>5052.8370000000004</v>
      </c>
      <c r="H21" s="17">
        <v>161.98400000000001</v>
      </c>
      <c r="I21" s="24">
        <v>20116.562000000002</v>
      </c>
      <c r="J21" s="17">
        <v>2136.1060000000002</v>
      </c>
      <c r="K21" s="17">
        <v>291.82299999999998</v>
      </c>
      <c r="L21" s="17">
        <v>233.71199999999999</v>
      </c>
      <c r="M21" s="24">
        <v>56971.601000000002</v>
      </c>
    </row>
    <row r="22" spans="1:13" x14ac:dyDescent="0.2">
      <c r="A22" s="11" t="s">
        <v>5</v>
      </c>
      <c r="B22" s="17">
        <v>0</v>
      </c>
      <c r="C22" s="18">
        <v>0</v>
      </c>
      <c r="D22" s="17">
        <v>0</v>
      </c>
      <c r="E22" s="24">
        <v>0</v>
      </c>
      <c r="F22" s="17">
        <v>0</v>
      </c>
      <c r="G22" s="17">
        <v>1283.797</v>
      </c>
      <c r="H22" s="17">
        <v>97.072999999999993</v>
      </c>
      <c r="I22" s="24">
        <v>6731.692</v>
      </c>
      <c r="J22" s="17">
        <v>668.14700000000005</v>
      </c>
      <c r="K22" s="17">
        <v>0</v>
      </c>
      <c r="L22" s="17">
        <v>72.828999999999994</v>
      </c>
      <c r="M22" s="24">
        <v>19050.449000000001</v>
      </c>
    </row>
    <row r="23" spans="1:13" x14ac:dyDescent="0.2">
      <c r="A23" s="11" t="s">
        <v>6</v>
      </c>
      <c r="B23" s="17">
        <v>0</v>
      </c>
      <c r="C23" s="17">
        <v>0</v>
      </c>
      <c r="D23" s="17">
        <v>0.25600000000000001</v>
      </c>
      <c r="E23" s="24">
        <v>5.7030000000000003</v>
      </c>
      <c r="F23" s="17">
        <v>0</v>
      </c>
      <c r="G23" s="17">
        <v>1014.878</v>
      </c>
      <c r="H23" s="17">
        <v>248.05799999999999</v>
      </c>
      <c r="I23" s="24">
        <v>7350.3230000000003</v>
      </c>
      <c r="J23" s="17">
        <v>1115.1220000000001</v>
      </c>
      <c r="K23" s="17">
        <v>0</v>
      </c>
      <c r="L23" s="17">
        <v>459.72699999999998</v>
      </c>
      <c r="M23" s="24">
        <v>50453.339</v>
      </c>
    </row>
    <row r="24" spans="1:13" x14ac:dyDescent="0.2">
      <c r="A24" s="11" t="s">
        <v>7</v>
      </c>
      <c r="B24" s="17">
        <v>0</v>
      </c>
      <c r="C24" s="17">
        <v>8.1000000000000003E-2</v>
      </c>
      <c r="D24" s="17">
        <v>0.57999999999999996</v>
      </c>
      <c r="E24" s="24">
        <v>12.14</v>
      </c>
      <c r="F24" s="17">
        <v>0</v>
      </c>
      <c r="G24" s="17">
        <v>4199.4920000000002</v>
      </c>
      <c r="H24" s="17">
        <v>215.16300000000001</v>
      </c>
      <c r="I24" s="24">
        <v>10340.878000000001</v>
      </c>
      <c r="J24" s="17">
        <v>183.661</v>
      </c>
      <c r="K24" s="17">
        <v>4.8540000000000001</v>
      </c>
      <c r="L24" s="17">
        <v>77.366</v>
      </c>
      <c r="M24" s="24">
        <v>13952.775</v>
      </c>
    </row>
    <row r="25" spans="1:13" x14ac:dyDescent="0.2">
      <c r="A25" s="11" t="s">
        <v>8</v>
      </c>
      <c r="B25" s="17">
        <v>0</v>
      </c>
      <c r="C25" s="17">
        <v>0</v>
      </c>
      <c r="D25" s="17">
        <v>0</v>
      </c>
      <c r="E25" s="24">
        <v>0</v>
      </c>
      <c r="F25" s="17">
        <v>0</v>
      </c>
      <c r="G25" s="17">
        <v>1796.499</v>
      </c>
      <c r="H25" s="17">
        <v>285.96699999999998</v>
      </c>
      <c r="I25" s="24">
        <v>9392.1859999999997</v>
      </c>
      <c r="J25" s="17">
        <v>2352.8820000000001</v>
      </c>
      <c r="K25" s="17">
        <v>0</v>
      </c>
      <c r="L25" s="17">
        <v>231.357</v>
      </c>
      <c r="M25" s="24">
        <v>23469.853999999999</v>
      </c>
    </row>
    <row r="26" spans="1:13" x14ac:dyDescent="0.2">
      <c r="A26" s="11" t="s">
        <v>9</v>
      </c>
      <c r="B26" s="17">
        <v>0</v>
      </c>
      <c r="C26" s="17">
        <v>0</v>
      </c>
      <c r="D26" s="17">
        <v>2E-3</v>
      </c>
      <c r="E26" s="24">
        <v>1.21</v>
      </c>
      <c r="F26" s="17">
        <v>0</v>
      </c>
      <c r="G26" s="17">
        <v>3228.5659999999998</v>
      </c>
      <c r="H26" s="17">
        <v>432.98</v>
      </c>
      <c r="I26" s="24">
        <v>14676.344999999999</v>
      </c>
      <c r="J26" s="17">
        <v>769.625</v>
      </c>
      <c r="K26" s="17">
        <v>83.349000000000004</v>
      </c>
      <c r="L26" s="17">
        <v>446.06900000000002</v>
      </c>
      <c r="M26" s="24">
        <v>43821.01</v>
      </c>
    </row>
    <row r="27" spans="1:13" x14ac:dyDescent="0.2">
      <c r="A27" s="12" t="s">
        <v>10</v>
      </c>
      <c r="B27" s="19">
        <v>0</v>
      </c>
      <c r="C27" s="19">
        <v>0</v>
      </c>
      <c r="D27" s="25">
        <v>0.85699999999999998</v>
      </c>
      <c r="E27" s="26">
        <v>10.71</v>
      </c>
      <c r="F27" s="25">
        <v>0</v>
      </c>
      <c r="G27" s="25">
        <v>1576.817</v>
      </c>
      <c r="H27" s="25">
        <v>337.93099999999998</v>
      </c>
      <c r="I27" s="26">
        <v>13167.26</v>
      </c>
      <c r="J27" s="25">
        <v>1161.8800000000001</v>
      </c>
      <c r="K27" s="25">
        <v>0</v>
      </c>
      <c r="L27" s="25">
        <v>103.07</v>
      </c>
      <c r="M27" s="26">
        <v>23540.583999999999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8.1000000000000003E-2</v>
      </c>
      <c r="D28" s="20">
        <f t="shared" ref="D28:M28" si="3">SUM(D19:D27)</f>
        <v>1.6949999999999998</v>
      </c>
      <c r="E28" s="21">
        <f t="shared" si="3"/>
        <v>29.763000000000002</v>
      </c>
      <c r="F28" s="20">
        <f t="shared" si="3"/>
        <v>0</v>
      </c>
      <c r="G28" s="20">
        <f t="shared" si="3"/>
        <v>23350.213</v>
      </c>
      <c r="H28" s="20">
        <f t="shared" si="3"/>
        <v>1864.0840000000001</v>
      </c>
      <c r="I28" s="21">
        <f t="shared" si="3"/>
        <v>116921.251</v>
      </c>
      <c r="J28" s="20">
        <f t="shared" si="3"/>
        <v>11994.845000000001</v>
      </c>
      <c r="K28" s="20">
        <f t="shared" si="3"/>
        <v>380.02599999999995</v>
      </c>
      <c r="L28" s="20">
        <f t="shared" si="3"/>
        <v>1923.0059999999996</v>
      </c>
      <c r="M28" s="21">
        <f t="shared" si="3"/>
        <v>288476.06499999994</v>
      </c>
    </row>
    <row r="31" spans="1:13" ht="15" x14ac:dyDescent="0.2">
      <c r="A31" s="8" t="s">
        <v>61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0</v>
      </c>
      <c r="E35" s="24">
        <v>0</v>
      </c>
      <c r="F35" s="17">
        <v>0</v>
      </c>
      <c r="G35" s="17">
        <v>243.14599999999999</v>
      </c>
      <c r="H35" s="17">
        <v>-6.1559999999999997</v>
      </c>
      <c r="I35" s="24">
        <v>32.009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0</v>
      </c>
      <c r="D36" s="17">
        <v>0</v>
      </c>
      <c r="E36" s="24">
        <v>0</v>
      </c>
      <c r="F36" s="17">
        <v>0</v>
      </c>
      <c r="G36" s="17">
        <v>0</v>
      </c>
      <c r="H36" s="17">
        <v>5.3</v>
      </c>
      <c r="I36" s="24">
        <v>1156.7460000000001</v>
      </c>
      <c r="J36" s="17">
        <v>463.61399999999998</v>
      </c>
      <c r="K36" s="17">
        <v>0</v>
      </c>
      <c r="L36" s="17">
        <v>2.5</v>
      </c>
      <c r="M36" s="24">
        <v>1300.191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0.35</v>
      </c>
      <c r="M37" s="24">
        <v>171.48599999999999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0</v>
      </c>
      <c r="I38" s="24">
        <v>0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0</v>
      </c>
      <c r="D39" s="17">
        <v>0</v>
      </c>
      <c r="E39" s="24">
        <v>0</v>
      </c>
      <c r="F39" s="17">
        <v>0</v>
      </c>
      <c r="G39" s="17">
        <v>357.178</v>
      </c>
      <c r="H39" s="17">
        <v>29.97</v>
      </c>
      <c r="I39" s="24">
        <v>1814.4929999999999</v>
      </c>
      <c r="J39" s="17">
        <v>0</v>
      </c>
      <c r="K39" s="17">
        <v>0</v>
      </c>
      <c r="L39" s="17">
        <v>6.0049999999999999</v>
      </c>
      <c r="M39" s="24">
        <v>1186.1220000000001</v>
      </c>
    </row>
    <row r="40" spans="1:13" x14ac:dyDescent="0.2">
      <c r="A40" s="11" t="s">
        <v>8</v>
      </c>
      <c r="B40" s="17">
        <v>0</v>
      </c>
      <c r="C40" s="17">
        <v>14.292</v>
      </c>
      <c r="D40" s="17">
        <v>-0.27200000000000002</v>
      </c>
      <c r="E40" s="24">
        <v>10.432</v>
      </c>
      <c r="F40" s="17">
        <v>0</v>
      </c>
      <c r="G40" s="17">
        <v>833.55</v>
      </c>
      <c r="H40" s="17">
        <v>27.329000000000001</v>
      </c>
      <c r="I40" s="24">
        <v>1876.684</v>
      </c>
      <c r="J40" s="17">
        <v>1194.3530000000001</v>
      </c>
      <c r="K40" s="17">
        <v>0</v>
      </c>
      <c r="L40" s="17">
        <v>27.646999999999998</v>
      </c>
      <c r="M40" s="24">
        <v>5190.7470000000003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965.79499999999996</v>
      </c>
      <c r="H41" s="17">
        <v>172.34299999999999</v>
      </c>
      <c r="I41" s="24">
        <v>2784.7280000000001</v>
      </c>
      <c r="J41" s="17">
        <v>135.65199999999999</v>
      </c>
      <c r="K41" s="17">
        <v>32.182000000000002</v>
      </c>
      <c r="L41" s="17">
        <v>39.645000000000003</v>
      </c>
      <c r="M41" s="24">
        <v>9706.3539999999994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0.104</v>
      </c>
      <c r="E42" s="26">
        <v>4.2789999999999999</v>
      </c>
      <c r="F42" s="25">
        <v>0</v>
      </c>
      <c r="G42" s="25">
        <v>0</v>
      </c>
      <c r="H42" s="25">
        <v>0.05</v>
      </c>
      <c r="I42" s="26">
        <v>13.561999999999999</v>
      </c>
      <c r="J42" s="25">
        <v>0</v>
      </c>
      <c r="K42" s="25">
        <v>0</v>
      </c>
      <c r="L42" s="25">
        <v>0.17</v>
      </c>
      <c r="M42" s="26">
        <v>8.8999999999999996E-2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14.292</v>
      </c>
      <c r="D43" s="20">
        <f t="shared" ref="D43:M43" si="4">SUM(D34:D42)</f>
        <v>-0.16800000000000004</v>
      </c>
      <c r="E43" s="21">
        <f t="shared" si="4"/>
        <v>14.711</v>
      </c>
      <c r="F43" s="20">
        <f t="shared" si="4"/>
        <v>0</v>
      </c>
      <c r="G43" s="20">
        <f t="shared" si="4"/>
        <v>2399.6689999999999</v>
      </c>
      <c r="H43" s="20">
        <f t="shared" si="4"/>
        <v>228.83600000000001</v>
      </c>
      <c r="I43" s="21">
        <f t="shared" si="4"/>
        <v>7678.2219999999998</v>
      </c>
      <c r="J43" s="20">
        <f t="shared" si="4"/>
        <v>1793.6190000000001</v>
      </c>
      <c r="K43" s="20">
        <f t="shared" si="4"/>
        <v>32.182000000000002</v>
      </c>
      <c r="L43" s="20">
        <f t="shared" si="4"/>
        <v>76.316999999999993</v>
      </c>
      <c r="M43" s="21">
        <f t="shared" si="4"/>
        <v>17554.989000000001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62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3.9709999999999996</v>
      </c>
      <c r="D11" s="22">
        <f t="shared" si="0"/>
        <v>1.3260000000000001</v>
      </c>
      <c r="E11" s="23">
        <f t="shared" si="0"/>
        <v>12.441000000000001</v>
      </c>
      <c r="F11" s="16">
        <f t="shared" si="0"/>
        <v>0</v>
      </c>
      <c r="G11" s="16">
        <f t="shared" si="0"/>
        <v>20999.919000000002</v>
      </c>
      <c r="H11" s="22">
        <f t="shared" si="0"/>
        <v>1277.614</v>
      </c>
      <c r="I11" s="23">
        <f t="shared" si="0"/>
        <v>95014.854999999996</v>
      </c>
      <c r="J11" s="16">
        <f t="shared" si="0"/>
        <v>2879.6270000000004</v>
      </c>
      <c r="K11" s="16">
        <f t="shared" si="0"/>
        <v>687.20399999999995</v>
      </c>
      <c r="L11" s="22">
        <f t="shared" si="0"/>
        <v>1745.8559999999998</v>
      </c>
      <c r="M11" s="23">
        <f t="shared" si="0"/>
        <v>288634.81800000003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0.90600000000000003</v>
      </c>
      <c r="D12" s="17">
        <f t="shared" si="1"/>
        <v>0.622</v>
      </c>
      <c r="E12" s="24">
        <f t="shared" si="1"/>
        <v>11.6</v>
      </c>
      <c r="F12" s="17">
        <f t="shared" si="1"/>
        <v>0</v>
      </c>
      <c r="G12" s="17">
        <f t="shared" si="1"/>
        <v>1894.6490000000001</v>
      </c>
      <c r="H12" s="17">
        <f t="shared" si="1"/>
        <v>299.86599999999999</v>
      </c>
      <c r="I12" s="24">
        <f t="shared" si="1"/>
        <v>5690.5720000000001</v>
      </c>
      <c r="J12" s="17">
        <f t="shared" si="1"/>
        <v>0</v>
      </c>
      <c r="K12" s="17">
        <f t="shared" si="1"/>
        <v>169.11500000000001</v>
      </c>
      <c r="L12" s="17">
        <f t="shared" si="1"/>
        <v>147.20600000000002</v>
      </c>
      <c r="M12" s="24">
        <f t="shared" si="1"/>
        <v>17244.513999999999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4.8769999999999998</v>
      </c>
      <c r="D13" s="20">
        <f t="shared" si="2"/>
        <v>1.948</v>
      </c>
      <c r="E13" s="21">
        <f t="shared" si="2"/>
        <v>24.041</v>
      </c>
      <c r="F13" s="20">
        <f t="shared" si="2"/>
        <v>0</v>
      </c>
      <c r="G13" s="20">
        <f t="shared" si="2"/>
        <v>22894.568000000003</v>
      </c>
      <c r="H13" s="20">
        <f t="shared" si="2"/>
        <v>1577.48</v>
      </c>
      <c r="I13" s="21">
        <f t="shared" si="2"/>
        <v>100705.427</v>
      </c>
      <c r="J13" s="20">
        <f t="shared" si="2"/>
        <v>2879.6270000000004</v>
      </c>
      <c r="K13" s="20">
        <f t="shared" si="2"/>
        <v>856.31899999999996</v>
      </c>
      <c r="L13" s="20">
        <f t="shared" si="2"/>
        <v>1893.0619999999999</v>
      </c>
      <c r="M13" s="21">
        <f t="shared" si="2"/>
        <v>305879.33200000005</v>
      </c>
    </row>
    <row r="16" spans="1:13" ht="15" x14ac:dyDescent="0.2">
      <c r="A16" s="8" t="s">
        <v>63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0</v>
      </c>
      <c r="D19" s="22">
        <v>0</v>
      </c>
      <c r="E19" s="23">
        <v>0</v>
      </c>
      <c r="F19" s="22">
        <v>0</v>
      </c>
      <c r="G19" s="22">
        <v>1918.2260000000001</v>
      </c>
      <c r="H19" s="22">
        <v>88.926000000000002</v>
      </c>
      <c r="I19" s="23">
        <v>11124.815000000001</v>
      </c>
      <c r="J19" s="22">
        <v>654.57299999999998</v>
      </c>
      <c r="K19" s="22">
        <v>0</v>
      </c>
      <c r="L19" s="22">
        <v>312.99200000000002</v>
      </c>
      <c r="M19" s="23">
        <v>20406.216</v>
      </c>
    </row>
    <row r="20" spans="1:13" x14ac:dyDescent="0.2">
      <c r="A20" s="11" t="s">
        <v>3</v>
      </c>
      <c r="B20" s="17">
        <v>0</v>
      </c>
      <c r="C20" s="17">
        <v>0</v>
      </c>
      <c r="D20" s="17">
        <v>0</v>
      </c>
      <c r="E20" s="24">
        <v>0</v>
      </c>
      <c r="F20" s="17">
        <v>0</v>
      </c>
      <c r="G20" s="17">
        <v>3454.5189999999998</v>
      </c>
      <c r="H20" s="17">
        <v>27.393999999999998</v>
      </c>
      <c r="I20" s="24">
        <v>18550.185000000001</v>
      </c>
      <c r="J20" s="17">
        <v>149.79300000000001</v>
      </c>
      <c r="K20" s="17">
        <v>86.224999999999994</v>
      </c>
      <c r="L20" s="17">
        <v>273.32499999999999</v>
      </c>
      <c r="M20" s="24">
        <v>37424.394999999997</v>
      </c>
    </row>
    <row r="21" spans="1:13" x14ac:dyDescent="0.2">
      <c r="A21" s="11" t="s">
        <v>4</v>
      </c>
      <c r="B21" s="17">
        <v>0</v>
      </c>
      <c r="C21" s="17">
        <v>0</v>
      </c>
      <c r="D21" s="17">
        <v>0</v>
      </c>
      <c r="E21" s="24">
        <v>0</v>
      </c>
      <c r="F21" s="17">
        <v>0</v>
      </c>
      <c r="G21" s="17">
        <v>3120.7979999999998</v>
      </c>
      <c r="H21" s="17">
        <v>194.858</v>
      </c>
      <c r="I21" s="24">
        <v>17287.414000000001</v>
      </c>
      <c r="J21" s="17">
        <v>735.31500000000005</v>
      </c>
      <c r="K21" s="17">
        <v>58.83</v>
      </c>
      <c r="L21" s="17">
        <v>221.46799999999999</v>
      </c>
      <c r="M21" s="24">
        <v>55015.688999999998</v>
      </c>
    </row>
    <row r="22" spans="1:13" x14ac:dyDescent="0.2">
      <c r="A22" s="11" t="s">
        <v>5</v>
      </c>
      <c r="B22" s="17">
        <v>0</v>
      </c>
      <c r="C22" s="18">
        <v>0</v>
      </c>
      <c r="D22" s="17">
        <v>0</v>
      </c>
      <c r="E22" s="24">
        <v>0</v>
      </c>
      <c r="F22" s="17">
        <v>0</v>
      </c>
      <c r="G22" s="17">
        <v>1973.4069999999999</v>
      </c>
      <c r="H22" s="17">
        <v>19.404</v>
      </c>
      <c r="I22" s="24">
        <v>4668.6949999999997</v>
      </c>
      <c r="J22" s="17">
        <v>0</v>
      </c>
      <c r="K22" s="17">
        <v>0</v>
      </c>
      <c r="L22" s="17">
        <v>78.186999999999998</v>
      </c>
      <c r="M22" s="24">
        <v>20727.695</v>
      </c>
    </row>
    <row r="23" spans="1:13" x14ac:dyDescent="0.2">
      <c r="A23" s="11" t="s">
        <v>6</v>
      </c>
      <c r="B23" s="17">
        <v>0</v>
      </c>
      <c r="C23" s="17">
        <v>0.441</v>
      </c>
      <c r="D23" s="17">
        <v>0.40600000000000003</v>
      </c>
      <c r="E23" s="24">
        <v>0</v>
      </c>
      <c r="F23" s="17">
        <v>0</v>
      </c>
      <c r="G23" s="17">
        <v>1027.6569999999999</v>
      </c>
      <c r="H23" s="17">
        <v>175.34800000000001</v>
      </c>
      <c r="I23" s="24">
        <v>6251.3639999999996</v>
      </c>
      <c r="J23" s="17">
        <v>0</v>
      </c>
      <c r="K23" s="17">
        <v>0</v>
      </c>
      <c r="L23" s="17">
        <v>247.167</v>
      </c>
      <c r="M23" s="24">
        <v>50201.803999999996</v>
      </c>
    </row>
    <row r="24" spans="1:13" x14ac:dyDescent="0.2">
      <c r="A24" s="11" t="s">
        <v>7</v>
      </c>
      <c r="B24" s="17">
        <v>0</v>
      </c>
      <c r="C24" s="17">
        <v>0</v>
      </c>
      <c r="D24" s="17">
        <v>0.46800000000000003</v>
      </c>
      <c r="E24" s="24">
        <v>9.5760000000000005</v>
      </c>
      <c r="F24" s="17">
        <v>0</v>
      </c>
      <c r="G24" s="17">
        <v>2409.8989999999999</v>
      </c>
      <c r="H24" s="17">
        <v>156.126</v>
      </c>
      <c r="I24" s="24">
        <v>7883.2349999999997</v>
      </c>
      <c r="J24" s="17">
        <v>249.256</v>
      </c>
      <c r="K24" s="17">
        <v>3.0459999999999998</v>
      </c>
      <c r="L24" s="17">
        <v>49.366</v>
      </c>
      <c r="M24" s="24">
        <v>14130.796</v>
      </c>
    </row>
    <row r="25" spans="1:13" x14ac:dyDescent="0.2">
      <c r="A25" s="11" t="s">
        <v>8</v>
      </c>
      <c r="B25" s="17">
        <v>0</v>
      </c>
      <c r="C25" s="17">
        <v>0</v>
      </c>
      <c r="D25" s="17">
        <v>0</v>
      </c>
      <c r="E25" s="24">
        <v>0</v>
      </c>
      <c r="F25" s="17">
        <v>0</v>
      </c>
      <c r="G25" s="17">
        <v>2052.4160000000002</v>
      </c>
      <c r="H25" s="17">
        <v>128.178</v>
      </c>
      <c r="I25" s="24">
        <v>7247.6779999999999</v>
      </c>
      <c r="J25" s="17">
        <v>85.82</v>
      </c>
      <c r="K25" s="17">
        <v>0</v>
      </c>
      <c r="L25" s="17">
        <v>223.72499999999999</v>
      </c>
      <c r="M25" s="24">
        <v>23402.659</v>
      </c>
    </row>
    <row r="26" spans="1:13" x14ac:dyDescent="0.2">
      <c r="A26" s="11" t="s">
        <v>9</v>
      </c>
      <c r="B26" s="17">
        <v>0</v>
      </c>
      <c r="C26" s="17">
        <v>0</v>
      </c>
      <c r="D26" s="17">
        <v>2.7E-2</v>
      </c>
      <c r="E26" s="24">
        <v>1.1639999999999999</v>
      </c>
      <c r="F26" s="17">
        <v>0</v>
      </c>
      <c r="G26" s="17">
        <v>2769.2730000000001</v>
      </c>
      <c r="H26" s="17">
        <v>184.232</v>
      </c>
      <c r="I26" s="24">
        <v>11559.355</v>
      </c>
      <c r="J26" s="17">
        <v>538.88300000000004</v>
      </c>
      <c r="K26" s="17">
        <v>539.10299999999995</v>
      </c>
      <c r="L26" s="17">
        <v>243.46100000000001</v>
      </c>
      <c r="M26" s="24">
        <v>43415.199999999997</v>
      </c>
    </row>
    <row r="27" spans="1:13" x14ac:dyDescent="0.2">
      <c r="A27" s="12" t="s">
        <v>10</v>
      </c>
      <c r="B27" s="19">
        <v>0</v>
      </c>
      <c r="C27" s="19">
        <v>3.53</v>
      </c>
      <c r="D27" s="25">
        <v>0.42499999999999999</v>
      </c>
      <c r="E27" s="26">
        <v>1.7010000000000001</v>
      </c>
      <c r="F27" s="25">
        <v>0</v>
      </c>
      <c r="G27" s="25">
        <v>2273.7240000000002</v>
      </c>
      <c r="H27" s="25">
        <v>303.14800000000002</v>
      </c>
      <c r="I27" s="26">
        <v>10442.114</v>
      </c>
      <c r="J27" s="25">
        <v>465.98700000000002</v>
      </c>
      <c r="K27" s="25">
        <v>0</v>
      </c>
      <c r="L27" s="25">
        <v>96.165000000000006</v>
      </c>
      <c r="M27" s="26">
        <v>23910.364000000001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3.9709999999999996</v>
      </c>
      <c r="D28" s="20">
        <f t="shared" ref="D28:M28" si="3">SUM(D19:D27)</f>
        <v>1.3260000000000001</v>
      </c>
      <c r="E28" s="21">
        <f t="shared" si="3"/>
        <v>12.441000000000001</v>
      </c>
      <c r="F28" s="20">
        <f t="shared" si="3"/>
        <v>0</v>
      </c>
      <c r="G28" s="20">
        <f t="shared" si="3"/>
        <v>20999.919000000002</v>
      </c>
      <c r="H28" s="20">
        <f t="shared" si="3"/>
        <v>1277.614</v>
      </c>
      <c r="I28" s="21">
        <f t="shared" si="3"/>
        <v>95014.854999999996</v>
      </c>
      <c r="J28" s="20">
        <f t="shared" si="3"/>
        <v>2879.6270000000004</v>
      </c>
      <c r="K28" s="20">
        <f t="shared" si="3"/>
        <v>687.20399999999995</v>
      </c>
      <c r="L28" s="20">
        <f t="shared" si="3"/>
        <v>1745.8559999999998</v>
      </c>
      <c r="M28" s="21">
        <f t="shared" si="3"/>
        <v>288634.81800000003</v>
      </c>
    </row>
    <row r="31" spans="1:13" ht="15" x14ac:dyDescent="0.2">
      <c r="A31" s="8" t="s">
        <v>64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0</v>
      </c>
      <c r="E35" s="24">
        <v>0</v>
      </c>
      <c r="F35" s="17">
        <v>0</v>
      </c>
      <c r="G35" s="17">
        <v>23</v>
      </c>
      <c r="H35" s="17">
        <v>-8.9969999999999999</v>
      </c>
      <c r="I35" s="24">
        <v>0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0</v>
      </c>
      <c r="D36" s="17">
        <v>0</v>
      </c>
      <c r="E36" s="24">
        <v>0</v>
      </c>
      <c r="F36" s="17">
        <v>0</v>
      </c>
      <c r="G36" s="17">
        <v>129.27000000000001</v>
      </c>
      <c r="H36" s="17">
        <v>69.099999999999994</v>
      </c>
      <c r="I36" s="24">
        <v>958.37599999999998</v>
      </c>
      <c r="J36" s="17">
        <v>0</v>
      </c>
      <c r="K36" s="17">
        <v>0</v>
      </c>
      <c r="L36" s="17">
        <v>1.962</v>
      </c>
      <c r="M36" s="24">
        <v>1298.229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0.60699999999999998</v>
      </c>
      <c r="M37" s="24">
        <v>170.87899999999999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0</v>
      </c>
      <c r="I38" s="24">
        <v>0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0</v>
      </c>
      <c r="D39" s="17">
        <v>0</v>
      </c>
      <c r="E39" s="24">
        <v>0</v>
      </c>
      <c r="F39" s="17">
        <v>0</v>
      </c>
      <c r="G39" s="17">
        <v>269.05099999999999</v>
      </c>
      <c r="H39" s="17">
        <v>31.51</v>
      </c>
      <c r="I39" s="24">
        <v>1562.9559999999999</v>
      </c>
      <c r="J39" s="17">
        <v>0</v>
      </c>
      <c r="K39" s="17">
        <v>0</v>
      </c>
      <c r="L39" s="17">
        <v>15.58</v>
      </c>
      <c r="M39" s="24">
        <v>1170.5419999999999</v>
      </c>
    </row>
    <row r="40" spans="1:13" x14ac:dyDescent="0.2">
      <c r="A40" s="11" t="s">
        <v>8</v>
      </c>
      <c r="B40" s="17">
        <v>0</v>
      </c>
      <c r="C40" s="17">
        <v>0.90600000000000003</v>
      </c>
      <c r="D40" s="17">
        <v>0.25700000000000001</v>
      </c>
      <c r="E40" s="24">
        <v>7.85</v>
      </c>
      <c r="F40" s="17">
        <v>0</v>
      </c>
      <c r="G40" s="17">
        <v>635.12599999999998</v>
      </c>
      <c r="H40" s="17">
        <v>82.588999999999999</v>
      </c>
      <c r="I40" s="24">
        <v>1153.473</v>
      </c>
      <c r="J40" s="17">
        <v>0</v>
      </c>
      <c r="K40" s="17">
        <v>0</v>
      </c>
      <c r="L40" s="17">
        <v>43.392000000000003</v>
      </c>
      <c r="M40" s="24">
        <v>5147.3850000000002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838.202</v>
      </c>
      <c r="H41" s="17">
        <v>125.14700000000001</v>
      </c>
      <c r="I41" s="24">
        <v>2002.393</v>
      </c>
      <c r="J41" s="17">
        <v>0</v>
      </c>
      <c r="K41" s="17">
        <v>169.11500000000001</v>
      </c>
      <c r="L41" s="17">
        <v>85.533000000000001</v>
      </c>
      <c r="M41" s="24">
        <v>9457.3809999999994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0.36499999999999999</v>
      </c>
      <c r="E42" s="26">
        <v>3.75</v>
      </c>
      <c r="F42" s="25">
        <v>0</v>
      </c>
      <c r="G42" s="25">
        <v>0</v>
      </c>
      <c r="H42" s="25">
        <v>0.51700000000000002</v>
      </c>
      <c r="I42" s="26">
        <v>13.374000000000001</v>
      </c>
      <c r="J42" s="25">
        <v>0</v>
      </c>
      <c r="K42" s="25">
        <v>0</v>
      </c>
      <c r="L42" s="25">
        <v>0.13200000000000001</v>
      </c>
      <c r="M42" s="26">
        <v>9.8000000000000004E-2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0.90600000000000003</v>
      </c>
      <c r="D43" s="20">
        <f t="shared" ref="D43:M43" si="4">SUM(D34:D42)</f>
        <v>0.622</v>
      </c>
      <c r="E43" s="21">
        <f t="shared" si="4"/>
        <v>11.6</v>
      </c>
      <c r="F43" s="20">
        <f t="shared" si="4"/>
        <v>0</v>
      </c>
      <c r="G43" s="20">
        <f t="shared" si="4"/>
        <v>1894.6490000000001</v>
      </c>
      <c r="H43" s="20">
        <f t="shared" si="4"/>
        <v>299.86599999999999</v>
      </c>
      <c r="I43" s="21">
        <f t="shared" si="4"/>
        <v>5690.5720000000001</v>
      </c>
      <c r="J43" s="20">
        <f t="shared" si="4"/>
        <v>0</v>
      </c>
      <c r="K43" s="20">
        <f t="shared" si="4"/>
        <v>169.11500000000001</v>
      </c>
      <c r="L43" s="20">
        <f t="shared" si="4"/>
        <v>147.20600000000002</v>
      </c>
      <c r="M43" s="21">
        <f t="shared" si="4"/>
        <v>17244.513999999999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5.42578125" style="7" bestFit="1" customWidth="1"/>
    <col min="5" max="5" width="18.42578125" style="7" bestFit="1" customWidth="1"/>
    <col min="6" max="6" width="6" style="7" bestFit="1" customWidth="1"/>
    <col min="7" max="7" width="5.42578125" style="7" bestFit="1" customWidth="1"/>
    <col min="8" max="8" width="6.28515625" style="7" bestFit="1" customWidth="1"/>
    <col min="9" max="9" width="18.42578125" style="7" bestFit="1" customWidth="1"/>
    <col min="10" max="10" width="6" style="7" bestFit="1" customWidth="1"/>
    <col min="11" max="12" width="5.425781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32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15937.07</v>
      </c>
      <c r="D11" s="22">
        <f t="shared" si="0"/>
        <v>902.78099999999995</v>
      </c>
      <c r="E11" s="23">
        <f t="shared" si="0"/>
        <v>70996.482999999993</v>
      </c>
      <c r="F11" s="16">
        <f t="shared" si="0"/>
        <v>0</v>
      </c>
      <c r="G11" s="16">
        <f t="shared" si="0"/>
        <v>528.31799999999998</v>
      </c>
      <c r="H11" s="22">
        <f t="shared" si="0"/>
        <v>1662.4509999999998</v>
      </c>
      <c r="I11" s="23">
        <f t="shared" si="0"/>
        <v>269635.78900000005</v>
      </c>
      <c r="J11" s="16">
        <f t="shared" si="0"/>
        <v>1572.607</v>
      </c>
      <c r="K11" s="16">
        <f t="shared" si="0"/>
        <v>1.9219999999999999</v>
      </c>
      <c r="L11" s="22">
        <f t="shared" si="0"/>
        <v>162.29900000000001</v>
      </c>
      <c r="M11" s="23">
        <f t="shared" si="0"/>
        <v>3610.9259999999995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693.70100000000002</v>
      </c>
      <c r="D12" s="17">
        <f t="shared" si="1"/>
        <v>296.68099999999998</v>
      </c>
      <c r="E12" s="24">
        <f t="shared" si="1"/>
        <v>4454.8729999999996</v>
      </c>
      <c r="F12" s="17">
        <f t="shared" si="1"/>
        <v>0</v>
      </c>
      <c r="G12" s="17">
        <f t="shared" si="1"/>
        <v>223.14400000000001</v>
      </c>
      <c r="H12" s="17">
        <f t="shared" si="1"/>
        <v>242.26799999999997</v>
      </c>
      <c r="I12" s="24">
        <f t="shared" si="1"/>
        <v>17384.602999999999</v>
      </c>
      <c r="J12" s="17">
        <f t="shared" si="1"/>
        <v>1241.722</v>
      </c>
      <c r="K12" s="17">
        <f t="shared" si="1"/>
        <v>0</v>
      </c>
      <c r="L12" s="17">
        <f t="shared" si="1"/>
        <v>9.7129999999999992</v>
      </c>
      <c r="M12" s="24">
        <f t="shared" si="1"/>
        <v>1695.393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16630.771000000001</v>
      </c>
      <c r="D13" s="20">
        <f t="shared" si="2"/>
        <v>1199.462</v>
      </c>
      <c r="E13" s="21">
        <f t="shared" si="2"/>
        <v>75451.356</v>
      </c>
      <c r="F13" s="20">
        <f t="shared" si="2"/>
        <v>0</v>
      </c>
      <c r="G13" s="20">
        <f t="shared" si="2"/>
        <v>751.46199999999999</v>
      </c>
      <c r="H13" s="20">
        <f t="shared" si="2"/>
        <v>1904.7189999999998</v>
      </c>
      <c r="I13" s="21">
        <f t="shared" si="2"/>
        <v>287020.39200000005</v>
      </c>
      <c r="J13" s="20">
        <f t="shared" si="2"/>
        <v>2814.3289999999997</v>
      </c>
      <c r="K13" s="20">
        <f t="shared" si="2"/>
        <v>1.9219999999999999</v>
      </c>
      <c r="L13" s="20">
        <f t="shared" si="2"/>
        <v>172.012</v>
      </c>
      <c r="M13" s="21">
        <f t="shared" si="2"/>
        <v>5306.3189999999995</v>
      </c>
    </row>
    <row r="16" spans="1:13" ht="15" x14ac:dyDescent="0.2">
      <c r="A16" s="8" t="s">
        <v>33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1628.0619999999999</v>
      </c>
      <c r="D19" s="22">
        <v>52.939</v>
      </c>
      <c r="E19" s="23">
        <v>7123.0969999999998</v>
      </c>
      <c r="F19" s="22">
        <v>0</v>
      </c>
      <c r="G19" s="22">
        <v>0</v>
      </c>
      <c r="H19" s="22">
        <v>148.07599999999999</v>
      </c>
      <c r="I19" s="23">
        <v>18122.182000000001</v>
      </c>
      <c r="J19" s="22">
        <v>368.86399999999998</v>
      </c>
      <c r="K19" s="22">
        <v>0</v>
      </c>
      <c r="L19" s="22">
        <v>124.855</v>
      </c>
      <c r="M19" s="23">
        <v>552.32899999999995</v>
      </c>
    </row>
    <row r="20" spans="1:13" x14ac:dyDescent="0.2">
      <c r="A20" s="11" t="s">
        <v>3</v>
      </c>
      <c r="B20" s="17">
        <v>0</v>
      </c>
      <c r="C20" s="17">
        <v>1493.404</v>
      </c>
      <c r="D20" s="17">
        <v>92.233999999999995</v>
      </c>
      <c r="E20" s="24">
        <v>12723.632</v>
      </c>
      <c r="F20" s="17">
        <v>0</v>
      </c>
      <c r="G20" s="17">
        <v>0</v>
      </c>
      <c r="H20" s="17">
        <v>302.62200000000001</v>
      </c>
      <c r="I20" s="24">
        <v>35349.879999999997</v>
      </c>
      <c r="J20" s="17">
        <v>0</v>
      </c>
      <c r="K20" s="17">
        <v>0</v>
      </c>
      <c r="L20" s="17">
        <v>0</v>
      </c>
      <c r="M20" s="24">
        <v>0</v>
      </c>
    </row>
    <row r="21" spans="1:13" x14ac:dyDescent="0.2">
      <c r="A21" s="11" t="s">
        <v>4</v>
      </c>
      <c r="B21" s="17">
        <v>0</v>
      </c>
      <c r="C21" s="17">
        <v>2343.942</v>
      </c>
      <c r="D21" s="17">
        <v>78.346000000000004</v>
      </c>
      <c r="E21" s="24">
        <v>12649.141</v>
      </c>
      <c r="F21" s="17">
        <v>0</v>
      </c>
      <c r="G21" s="17">
        <v>79.706000000000003</v>
      </c>
      <c r="H21" s="17">
        <v>336.404</v>
      </c>
      <c r="I21" s="24">
        <v>52111.728000000003</v>
      </c>
      <c r="J21" s="17">
        <v>9.5640000000000001</v>
      </c>
      <c r="K21" s="17">
        <v>0</v>
      </c>
      <c r="L21" s="17">
        <v>30.134</v>
      </c>
      <c r="M21" s="24">
        <v>1376.5429999999999</v>
      </c>
    </row>
    <row r="22" spans="1:13" x14ac:dyDescent="0.2">
      <c r="A22" s="11" t="s">
        <v>5</v>
      </c>
      <c r="B22" s="17">
        <v>0</v>
      </c>
      <c r="C22" s="18">
        <v>1558.0450000000001</v>
      </c>
      <c r="D22" s="17">
        <v>29.445</v>
      </c>
      <c r="E22" s="24">
        <v>3196.069</v>
      </c>
      <c r="F22" s="17">
        <v>0</v>
      </c>
      <c r="G22" s="17">
        <v>184.44</v>
      </c>
      <c r="H22" s="17">
        <v>72.584000000000003</v>
      </c>
      <c r="I22" s="24">
        <v>21041.092000000001</v>
      </c>
      <c r="J22" s="17">
        <v>0</v>
      </c>
      <c r="K22" s="17">
        <v>0</v>
      </c>
      <c r="L22" s="17">
        <v>0</v>
      </c>
      <c r="M22" s="24">
        <v>0</v>
      </c>
    </row>
    <row r="23" spans="1:13" x14ac:dyDescent="0.2">
      <c r="A23" s="11" t="s">
        <v>6</v>
      </c>
      <c r="B23" s="17">
        <v>0</v>
      </c>
      <c r="C23" s="17">
        <v>3527.203</v>
      </c>
      <c r="D23" s="17">
        <v>164.18100000000001</v>
      </c>
      <c r="E23" s="24">
        <v>11458.941000000001</v>
      </c>
      <c r="F23" s="17">
        <v>0</v>
      </c>
      <c r="G23" s="17">
        <v>0</v>
      </c>
      <c r="H23" s="17">
        <v>106.65</v>
      </c>
      <c r="I23" s="24">
        <v>16893.849999999999</v>
      </c>
      <c r="J23" s="17">
        <v>1194.1790000000001</v>
      </c>
      <c r="K23" s="17">
        <v>0</v>
      </c>
      <c r="L23" s="17">
        <v>6.8289999999999997</v>
      </c>
      <c r="M23" s="24">
        <v>1429.26</v>
      </c>
    </row>
    <row r="24" spans="1:13" x14ac:dyDescent="0.2">
      <c r="A24" s="11" t="s">
        <v>7</v>
      </c>
      <c r="B24" s="17">
        <v>0</v>
      </c>
      <c r="C24" s="17">
        <v>737.60199999999998</v>
      </c>
      <c r="D24" s="17">
        <v>10.79</v>
      </c>
      <c r="E24" s="24">
        <v>2058.6669999999999</v>
      </c>
      <c r="F24" s="17">
        <v>0</v>
      </c>
      <c r="G24" s="17">
        <v>23.465</v>
      </c>
      <c r="H24" s="17">
        <v>207.89</v>
      </c>
      <c r="I24" s="24">
        <v>45553.07</v>
      </c>
      <c r="J24" s="17">
        <v>0</v>
      </c>
      <c r="K24" s="17">
        <v>1.9219999999999999</v>
      </c>
      <c r="L24" s="17">
        <v>1E-3</v>
      </c>
      <c r="M24" s="24">
        <v>3.569</v>
      </c>
    </row>
    <row r="25" spans="1:13" x14ac:dyDescent="0.2">
      <c r="A25" s="11" t="s">
        <v>8</v>
      </c>
      <c r="B25" s="17">
        <v>0</v>
      </c>
      <c r="C25" s="17">
        <v>1234.4590000000001</v>
      </c>
      <c r="D25" s="17">
        <v>42.781999999999996</v>
      </c>
      <c r="E25" s="24">
        <v>4963.8959999999997</v>
      </c>
      <c r="F25" s="17">
        <v>0</v>
      </c>
      <c r="G25" s="17">
        <v>106.45399999999999</v>
      </c>
      <c r="H25" s="17">
        <v>111.744</v>
      </c>
      <c r="I25" s="24">
        <v>21745.861000000001</v>
      </c>
      <c r="J25" s="17">
        <v>0</v>
      </c>
      <c r="K25" s="17">
        <v>0</v>
      </c>
      <c r="L25" s="17">
        <v>0</v>
      </c>
      <c r="M25" s="24">
        <v>0</v>
      </c>
    </row>
    <row r="26" spans="1:13" x14ac:dyDescent="0.2">
      <c r="A26" s="11" t="s">
        <v>9</v>
      </c>
      <c r="B26" s="17">
        <v>0</v>
      </c>
      <c r="C26" s="17">
        <v>1840.8489999999999</v>
      </c>
      <c r="D26" s="17">
        <v>181.34</v>
      </c>
      <c r="E26" s="24">
        <v>7149.4750000000004</v>
      </c>
      <c r="F26" s="17">
        <v>0</v>
      </c>
      <c r="G26" s="17">
        <v>134.25299999999999</v>
      </c>
      <c r="H26" s="17">
        <v>257.68200000000002</v>
      </c>
      <c r="I26" s="24">
        <v>37552.222999999998</v>
      </c>
      <c r="J26" s="17">
        <v>0</v>
      </c>
      <c r="K26" s="17">
        <v>0</v>
      </c>
      <c r="L26" s="17">
        <v>0.48</v>
      </c>
      <c r="M26" s="24">
        <v>247.93700000000001</v>
      </c>
    </row>
    <row r="27" spans="1:13" x14ac:dyDescent="0.2">
      <c r="A27" s="12" t="s">
        <v>10</v>
      </c>
      <c r="B27" s="19">
        <v>0</v>
      </c>
      <c r="C27" s="19">
        <v>1573.5039999999999</v>
      </c>
      <c r="D27" s="25">
        <v>250.72399999999999</v>
      </c>
      <c r="E27" s="26">
        <v>9673.5650000000005</v>
      </c>
      <c r="F27" s="25">
        <v>0</v>
      </c>
      <c r="G27" s="25">
        <v>0</v>
      </c>
      <c r="H27" s="25">
        <v>118.79900000000001</v>
      </c>
      <c r="I27" s="26">
        <v>21265.902999999998</v>
      </c>
      <c r="J27" s="25">
        <v>0</v>
      </c>
      <c r="K27" s="25">
        <v>0</v>
      </c>
      <c r="L27" s="25">
        <v>0</v>
      </c>
      <c r="M27" s="26">
        <v>1.288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15937.07</v>
      </c>
      <c r="D28" s="20">
        <f t="shared" ref="D28:M28" si="3">SUM(D19:D27)</f>
        <v>902.78099999999995</v>
      </c>
      <c r="E28" s="21">
        <f t="shared" si="3"/>
        <v>70996.482999999993</v>
      </c>
      <c r="F28" s="20">
        <f t="shared" si="3"/>
        <v>0</v>
      </c>
      <c r="G28" s="20">
        <f t="shared" si="3"/>
        <v>528.31799999999998</v>
      </c>
      <c r="H28" s="20">
        <f t="shared" si="3"/>
        <v>1662.4509999999998</v>
      </c>
      <c r="I28" s="21">
        <f t="shared" si="3"/>
        <v>269635.78900000005</v>
      </c>
      <c r="J28" s="20">
        <f t="shared" si="3"/>
        <v>1572.607</v>
      </c>
      <c r="K28" s="20">
        <f t="shared" si="3"/>
        <v>1.9219999999999999</v>
      </c>
      <c r="L28" s="20">
        <f t="shared" si="3"/>
        <v>162.29900000000001</v>
      </c>
      <c r="M28" s="21">
        <f t="shared" si="3"/>
        <v>3610.9259999999995</v>
      </c>
    </row>
    <row r="31" spans="1:13" ht="15" x14ac:dyDescent="0.2">
      <c r="A31" s="8" t="s">
        <v>34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0.89900000000000002</v>
      </c>
      <c r="E35" s="24">
        <v>518.06600000000003</v>
      </c>
      <c r="F35" s="17">
        <v>0</v>
      </c>
      <c r="G35" s="17">
        <v>0</v>
      </c>
      <c r="H35" s="17">
        <v>1.466</v>
      </c>
      <c r="I35" s="24">
        <v>297.42700000000002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38.093000000000004</v>
      </c>
      <c r="D36" s="17">
        <v>11.468999999999999</v>
      </c>
      <c r="E36" s="24">
        <v>1405.008</v>
      </c>
      <c r="F36" s="17">
        <v>0</v>
      </c>
      <c r="G36" s="17">
        <v>0</v>
      </c>
      <c r="H36" s="17">
        <v>7.99</v>
      </c>
      <c r="I36" s="24">
        <v>1257.8620000000001</v>
      </c>
      <c r="J36" s="17">
        <v>0</v>
      </c>
      <c r="K36" s="17">
        <v>0</v>
      </c>
      <c r="L36" s="17">
        <v>0</v>
      </c>
      <c r="M36" s="24">
        <v>0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0.68400000000000005</v>
      </c>
      <c r="I38" s="24">
        <v>150.684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197.285</v>
      </c>
      <c r="D39" s="17">
        <v>49.8</v>
      </c>
      <c r="E39" s="24">
        <v>1167.915</v>
      </c>
      <c r="F39" s="17">
        <v>0</v>
      </c>
      <c r="G39" s="17">
        <v>0</v>
      </c>
      <c r="H39" s="17">
        <v>51.481999999999999</v>
      </c>
      <c r="I39" s="24">
        <v>2007.4169999999999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191.60599999999999</v>
      </c>
      <c r="D40" s="17">
        <v>25.062999999999999</v>
      </c>
      <c r="E40" s="24">
        <v>822.97</v>
      </c>
      <c r="F40" s="17">
        <v>0</v>
      </c>
      <c r="G40" s="17">
        <v>0</v>
      </c>
      <c r="H40" s="17">
        <v>43.064999999999998</v>
      </c>
      <c r="I40" s="24">
        <v>4812.7969999999996</v>
      </c>
      <c r="J40" s="17">
        <v>0</v>
      </c>
      <c r="K40" s="17">
        <v>0</v>
      </c>
      <c r="L40" s="17">
        <v>0</v>
      </c>
      <c r="M40" s="24">
        <v>0</v>
      </c>
    </row>
    <row r="41" spans="1:13" x14ac:dyDescent="0.2">
      <c r="A41" s="11" t="s">
        <v>9</v>
      </c>
      <c r="B41" s="17">
        <v>0</v>
      </c>
      <c r="C41" s="17">
        <v>266.71699999999998</v>
      </c>
      <c r="D41" s="17">
        <v>208.80799999999999</v>
      </c>
      <c r="E41" s="24">
        <v>522.05799999999999</v>
      </c>
      <c r="F41" s="17">
        <v>0</v>
      </c>
      <c r="G41" s="17">
        <v>223.14400000000001</v>
      </c>
      <c r="H41" s="17">
        <v>137.58099999999999</v>
      </c>
      <c r="I41" s="24">
        <v>8858.4159999999993</v>
      </c>
      <c r="J41" s="17">
        <v>1241.722</v>
      </c>
      <c r="K41" s="17">
        <v>0</v>
      </c>
      <c r="L41" s="17">
        <v>9.7129999999999992</v>
      </c>
      <c r="M41" s="24">
        <v>1694.393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0.64200000000000002</v>
      </c>
      <c r="E42" s="26">
        <v>18.856000000000002</v>
      </c>
      <c r="F42" s="25">
        <v>0</v>
      </c>
      <c r="G42" s="25">
        <v>0</v>
      </c>
      <c r="H42" s="25">
        <v>0</v>
      </c>
      <c r="I42" s="26">
        <v>0</v>
      </c>
      <c r="J42" s="25">
        <v>0</v>
      </c>
      <c r="K42" s="25">
        <v>0</v>
      </c>
      <c r="L42" s="25">
        <v>0</v>
      </c>
      <c r="M42" s="26">
        <v>1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693.70100000000002</v>
      </c>
      <c r="D43" s="20">
        <f t="shared" ref="D43:M43" si="4">SUM(D34:D42)</f>
        <v>296.68099999999998</v>
      </c>
      <c r="E43" s="21">
        <f t="shared" si="4"/>
        <v>4454.8729999999996</v>
      </c>
      <c r="F43" s="20">
        <f t="shared" si="4"/>
        <v>0</v>
      </c>
      <c r="G43" s="20">
        <f t="shared" si="4"/>
        <v>223.14400000000001</v>
      </c>
      <c r="H43" s="20">
        <f t="shared" si="4"/>
        <v>242.26799999999997</v>
      </c>
      <c r="I43" s="21">
        <f t="shared" si="4"/>
        <v>17384.602999999999</v>
      </c>
      <c r="J43" s="20">
        <f t="shared" si="4"/>
        <v>1241.722</v>
      </c>
      <c r="K43" s="20">
        <f t="shared" si="4"/>
        <v>0</v>
      </c>
      <c r="L43" s="20">
        <f t="shared" si="4"/>
        <v>9.7129999999999992</v>
      </c>
      <c r="M43" s="21">
        <f t="shared" si="4"/>
        <v>1695.393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8" width="6.28515625" style="7" bestFit="1" customWidth="1"/>
    <col min="9" max="9" width="18.42578125" style="7" bestFit="1" customWidth="1"/>
    <col min="10" max="10" width="7.42578125" style="7" bestFit="1" customWidth="1"/>
    <col min="11" max="12" width="5.425781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35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20471.822</v>
      </c>
      <c r="D11" s="22">
        <f t="shared" si="0"/>
        <v>1195.375</v>
      </c>
      <c r="E11" s="23">
        <f t="shared" si="0"/>
        <v>49894.019</v>
      </c>
      <c r="F11" s="16">
        <f t="shared" si="0"/>
        <v>0</v>
      </c>
      <c r="G11" s="16">
        <f t="shared" si="0"/>
        <v>950.97299999999996</v>
      </c>
      <c r="H11" s="22">
        <f t="shared" si="0"/>
        <v>2165.172</v>
      </c>
      <c r="I11" s="23">
        <f t="shared" si="0"/>
        <v>266210.47700000001</v>
      </c>
      <c r="J11" s="16">
        <f t="shared" si="0"/>
        <v>9859.219000000001</v>
      </c>
      <c r="K11" s="16">
        <f t="shared" si="0"/>
        <v>0.7</v>
      </c>
      <c r="L11" s="22">
        <f t="shared" si="0"/>
        <v>249.37099999999998</v>
      </c>
      <c r="M11" s="23">
        <f t="shared" si="0"/>
        <v>14438.127999999999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1025.2090000000001</v>
      </c>
      <c r="D12" s="17">
        <f t="shared" si="1"/>
        <v>117.26400000000001</v>
      </c>
      <c r="E12" s="24">
        <f t="shared" si="1"/>
        <v>3373.846</v>
      </c>
      <c r="F12" s="17">
        <f t="shared" si="1"/>
        <v>0</v>
      </c>
      <c r="G12" s="17">
        <f t="shared" si="1"/>
        <v>356.755</v>
      </c>
      <c r="H12" s="17">
        <f t="shared" si="1"/>
        <v>260.96300000000002</v>
      </c>
      <c r="I12" s="24">
        <f t="shared" si="1"/>
        <v>17640.690000000002</v>
      </c>
      <c r="J12" s="17">
        <f t="shared" si="1"/>
        <v>621.17999999999995</v>
      </c>
      <c r="K12" s="17">
        <f t="shared" si="1"/>
        <v>0</v>
      </c>
      <c r="L12" s="17">
        <f t="shared" si="1"/>
        <v>20.577999999999999</v>
      </c>
      <c r="M12" s="24">
        <f t="shared" si="1"/>
        <v>2511.5409999999997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21497.030999999999</v>
      </c>
      <c r="D13" s="20">
        <f t="shared" si="2"/>
        <v>1312.6390000000001</v>
      </c>
      <c r="E13" s="21">
        <f t="shared" si="2"/>
        <v>53267.864999999998</v>
      </c>
      <c r="F13" s="20">
        <f t="shared" si="2"/>
        <v>0</v>
      </c>
      <c r="G13" s="20">
        <f t="shared" si="2"/>
        <v>1307.7280000000001</v>
      </c>
      <c r="H13" s="20">
        <f t="shared" si="2"/>
        <v>2426.1350000000002</v>
      </c>
      <c r="I13" s="21">
        <f t="shared" si="2"/>
        <v>283851.16700000002</v>
      </c>
      <c r="J13" s="20">
        <f t="shared" si="2"/>
        <v>10480.399000000001</v>
      </c>
      <c r="K13" s="20">
        <f t="shared" si="2"/>
        <v>0.7</v>
      </c>
      <c r="L13" s="20">
        <f t="shared" si="2"/>
        <v>269.94899999999996</v>
      </c>
      <c r="M13" s="21">
        <f t="shared" si="2"/>
        <v>16949.668999999998</v>
      </c>
    </row>
    <row r="16" spans="1:13" ht="15" x14ac:dyDescent="0.2">
      <c r="A16" s="8" t="s">
        <v>36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1459.924</v>
      </c>
      <c r="D19" s="22">
        <v>93.022999999999996</v>
      </c>
      <c r="E19" s="23">
        <v>5324.5050000000001</v>
      </c>
      <c r="F19" s="22">
        <v>0</v>
      </c>
      <c r="G19" s="22">
        <v>0</v>
      </c>
      <c r="H19" s="22">
        <v>160.55699999999999</v>
      </c>
      <c r="I19" s="23">
        <v>17961.625</v>
      </c>
      <c r="J19" s="22">
        <v>0</v>
      </c>
      <c r="K19" s="22">
        <v>0</v>
      </c>
      <c r="L19" s="22">
        <v>88.564999999999998</v>
      </c>
      <c r="M19" s="23">
        <v>463.76400000000001</v>
      </c>
    </row>
    <row r="20" spans="1:13" x14ac:dyDescent="0.2">
      <c r="A20" s="11" t="s">
        <v>3</v>
      </c>
      <c r="B20" s="17">
        <v>0</v>
      </c>
      <c r="C20" s="17">
        <v>1905.652</v>
      </c>
      <c r="D20" s="17">
        <v>171.16900000000001</v>
      </c>
      <c r="E20" s="24">
        <v>10646.439</v>
      </c>
      <c r="F20" s="17">
        <v>0</v>
      </c>
      <c r="G20" s="17">
        <v>0.26</v>
      </c>
      <c r="H20" s="17">
        <v>386.23500000000001</v>
      </c>
      <c r="I20" s="24">
        <v>34251.694000000003</v>
      </c>
      <c r="J20" s="17">
        <v>0</v>
      </c>
      <c r="K20" s="17">
        <v>0</v>
      </c>
      <c r="L20" s="17">
        <v>0</v>
      </c>
      <c r="M20" s="24">
        <v>0</v>
      </c>
    </row>
    <row r="21" spans="1:13" x14ac:dyDescent="0.2">
      <c r="A21" s="11" t="s">
        <v>4</v>
      </c>
      <c r="B21" s="17">
        <v>0</v>
      </c>
      <c r="C21" s="17">
        <v>3775.326</v>
      </c>
      <c r="D21" s="17">
        <v>112.61799999999999</v>
      </c>
      <c r="E21" s="24">
        <v>8676.8189999999995</v>
      </c>
      <c r="F21" s="17">
        <v>0</v>
      </c>
      <c r="G21" s="17">
        <v>279.42</v>
      </c>
      <c r="H21" s="17">
        <v>308.202</v>
      </c>
      <c r="I21" s="24">
        <v>52065.571000000004</v>
      </c>
      <c r="J21" s="17">
        <v>0</v>
      </c>
      <c r="K21" s="17">
        <v>0</v>
      </c>
      <c r="L21" s="17">
        <v>30.035</v>
      </c>
      <c r="M21" s="24">
        <v>1346.508</v>
      </c>
    </row>
    <row r="22" spans="1:13" x14ac:dyDescent="0.2">
      <c r="A22" s="11" t="s">
        <v>5</v>
      </c>
      <c r="B22" s="17">
        <v>0</v>
      </c>
      <c r="C22" s="18">
        <v>1953.212</v>
      </c>
      <c r="D22" s="17">
        <v>86.155000000000001</v>
      </c>
      <c r="E22" s="24">
        <v>1536.8869999999999</v>
      </c>
      <c r="F22" s="17">
        <v>0</v>
      </c>
      <c r="G22" s="17">
        <v>192.935</v>
      </c>
      <c r="H22" s="17">
        <v>91.087999999999994</v>
      </c>
      <c r="I22" s="24">
        <v>20555.504000000001</v>
      </c>
      <c r="J22" s="17">
        <v>0</v>
      </c>
      <c r="K22" s="17">
        <v>0</v>
      </c>
      <c r="L22" s="17">
        <v>0</v>
      </c>
      <c r="M22" s="24">
        <v>0</v>
      </c>
    </row>
    <row r="23" spans="1:13" x14ac:dyDescent="0.2">
      <c r="A23" s="11" t="s">
        <v>6</v>
      </c>
      <c r="B23" s="17">
        <v>0</v>
      </c>
      <c r="C23" s="17">
        <v>4314.2110000000002</v>
      </c>
      <c r="D23" s="17">
        <v>167.48699999999999</v>
      </c>
      <c r="E23" s="24">
        <v>7132.24</v>
      </c>
      <c r="F23" s="17">
        <v>0</v>
      </c>
      <c r="G23" s="17">
        <v>0</v>
      </c>
      <c r="H23" s="17">
        <v>78.787000000000006</v>
      </c>
      <c r="I23" s="24">
        <v>16815.062999999998</v>
      </c>
      <c r="J23" s="17">
        <v>5558.3590000000004</v>
      </c>
      <c r="K23" s="17">
        <v>0</v>
      </c>
      <c r="L23" s="17">
        <v>116.199</v>
      </c>
      <c r="M23" s="24">
        <v>7412.5060000000003</v>
      </c>
    </row>
    <row r="24" spans="1:13" x14ac:dyDescent="0.2">
      <c r="A24" s="11" t="s">
        <v>7</v>
      </c>
      <c r="B24" s="17">
        <v>0</v>
      </c>
      <c r="C24" s="17">
        <v>977.62099999999998</v>
      </c>
      <c r="D24" s="17">
        <v>36.728000000000002</v>
      </c>
      <c r="E24" s="24">
        <v>1066.2929999999999</v>
      </c>
      <c r="F24" s="17">
        <v>0</v>
      </c>
      <c r="G24" s="17">
        <v>0.85399999999999998</v>
      </c>
      <c r="H24" s="17">
        <v>265.43299999999999</v>
      </c>
      <c r="I24" s="24">
        <v>45534.495000000003</v>
      </c>
      <c r="J24" s="17">
        <v>4.4770000000000003</v>
      </c>
      <c r="K24" s="17">
        <v>0.7</v>
      </c>
      <c r="L24" s="17">
        <v>3.4430000000000001</v>
      </c>
      <c r="M24" s="24">
        <v>4.6029999999999998</v>
      </c>
    </row>
    <row r="25" spans="1:13" x14ac:dyDescent="0.2">
      <c r="A25" s="11" t="s">
        <v>8</v>
      </c>
      <c r="B25" s="17">
        <v>0</v>
      </c>
      <c r="C25" s="17">
        <v>1854.4449999999999</v>
      </c>
      <c r="D25" s="17">
        <v>52.54</v>
      </c>
      <c r="E25" s="24">
        <v>3084.4490000000001</v>
      </c>
      <c r="F25" s="17">
        <v>0</v>
      </c>
      <c r="G25" s="17">
        <v>97.704999999999998</v>
      </c>
      <c r="H25" s="17">
        <v>207.08799999999999</v>
      </c>
      <c r="I25" s="24">
        <v>21460.698</v>
      </c>
      <c r="J25" s="17">
        <v>230.803</v>
      </c>
      <c r="K25" s="17">
        <v>0</v>
      </c>
      <c r="L25" s="17">
        <v>6.2990000000000004</v>
      </c>
      <c r="M25" s="24">
        <v>657.63900000000001</v>
      </c>
    </row>
    <row r="26" spans="1:13" x14ac:dyDescent="0.2">
      <c r="A26" s="11" t="s">
        <v>9</v>
      </c>
      <c r="B26" s="17">
        <v>0</v>
      </c>
      <c r="C26" s="17">
        <v>2016.9670000000001</v>
      </c>
      <c r="D26" s="17">
        <v>193.833</v>
      </c>
      <c r="E26" s="24">
        <v>5193.0969999999998</v>
      </c>
      <c r="F26" s="17">
        <v>0</v>
      </c>
      <c r="G26" s="17">
        <v>379.79899999999998</v>
      </c>
      <c r="H26" s="17">
        <v>491.49400000000003</v>
      </c>
      <c r="I26" s="24">
        <v>36474.432000000001</v>
      </c>
      <c r="J26" s="17">
        <v>2261.665</v>
      </c>
      <c r="K26" s="17">
        <v>0</v>
      </c>
      <c r="L26" s="17">
        <v>0.92700000000000005</v>
      </c>
      <c r="M26" s="24">
        <v>2613.1509999999998</v>
      </c>
    </row>
    <row r="27" spans="1:13" x14ac:dyDescent="0.2">
      <c r="A27" s="12" t="s">
        <v>10</v>
      </c>
      <c r="B27" s="19">
        <v>0</v>
      </c>
      <c r="C27" s="19">
        <v>2214.4639999999999</v>
      </c>
      <c r="D27" s="25">
        <v>281.822</v>
      </c>
      <c r="E27" s="26">
        <v>7233.29</v>
      </c>
      <c r="F27" s="25">
        <v>0</v>
      </c>
      <c r="G27" s="25">
        <v>0</v>
      </c>
      <c r="H27" s="25">
        <v>176.28800000000001</v>
      </c>
      <c r="I27" s="26">
        <v>21091.395</v>
      </c>
      <c r="J27" s="25">
        <v>1803.915</v>
      </c>
      <c r="K27" s="25">
        <v>0</v>
      </c>
      <c r="L27" s="25">
        <v>3.903</v>
      </c>
      <c r="M27" s="26">
        <v>1939.9570000000001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20471.822</v>
      </c>
      <c r="D28" s="20">
        <f t="shared" ref="D28:M28" si="3">SUM(D19:D27)</f>
        <v>1195.375</v>
      </c>
      <c r="E28" s="21">
        <f t="shared" si="3"/>
        <v>49894.019</v>
      </c>
      <c r="F28" s="20">
        <f t="shared" si="3"/>
        <v>0</v>
      </c>
      <c r="G28" s="20">
        <f t="shared" si="3"/>
        <v>950.97299999999996</v>
      </c>
      <c r="H28" s="20">
        <f t="shared" si="3"/>
        <v>2165.172</v>
      </c>
      <c r="I28" s="21">
        <f t="shared" si="3"/>
        <v>266210.47700000001</v>
      </c>
      <c r="J28" s="20">
        <f t="shared" si="3"/>
        <v>9859.219000000001</v>
      </c>
      <c r="K28" s="20">
        <f t="shared" si="3"/>
        <v>0.7</v>
      </c>
      <c r="L28" s="20">
        <f t="shared" si="3"/>
        <v>249.37099999999998</v>
      </c>
      <c r="M28" s="21">
        <f t="shared" si="3"/>
        <v>14438.127999999999</v>
      </c>
    </row>
    <row r="31" spans="1:13" ht="15" x14ac:dyDescent="0.2">
      <c r="A31" s="8" t="s">
        <v>37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1.4370000000000001</v>
      </c>
      <c r="E35" s="24">
        <v>516.62900000000002</v>
      </c>
      <c r="F35" s="17">
        <v>0</v>
      </c>
      <c r="G35" s="17">
        <v>0</v>
      </c>
      <c r="H35" s="17">
        <v>1.3360000000000001</v>
      </c>
      <c r="I35" s="24">
        <v>296.09100000000001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306.25</v>
      </c>
      <c r="D36" s="17">
        <v>21.228999999999999</v>
      </c>
      <c r="E36" s="24">
        <v>1108.405</v>
      </c>
      <c r="F36" s="17">
        <v>0</v>
      </c>
      <c r="G36" s="17">
        <v>0</v>
      </c>
      <c r="H36" s="17">
        <v>6.7939999999999996</v>
      </c>
      <c r="I36" s="24">
        <v>1250.8</v>
      </c>
      <c r="J36" s="17">
        <v>0</v>
      </c>
      <c r="K36" s="17">
        <v>0</v>
      </c>
      <c r="L36" s="17">
        <v>0</v>
      </c>
      <c r="M36" s="24">
        <v>0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1.1479999999999999</v>
      </c>
      <c r="I38" s="24">
        <v>149.536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56.076000000000001</v>
      </c>
      <c r="D39" s="17">
        <v>32.170999999999999</v>
      </c>
      <c r="E39" s="24">
        <v>1079.6679999999999</v>
      </c>
      <c r="F39" s="17">
        <v>0</v>
      </c>
      <c r="G39" s="17">
        <v>0</v>
      </c>
      <c r="H39" s="17">
        <v>102.194</v>
      </c>
      <c r="I39" s="24">
        <v>2797.348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260.66399999999999</v>
      </c>
      <c r="D40" s="17">
        <v>-1.1080000000000001</v>
      </c>
      <c r="E40" s="24">
        <v>550.08199999999999</v>
      </c>
      <c r="F40" s="17">
        <v>0</v>
      </c>
      <c r="G40" s="17">
        <v>132.51499999999999</v>
      </c>
      <c r="H40" s="17">
        <v>32.515000000000001</v>
      </c>
      <c r="I40" s="24">
        <v>4637.4210000000003</v>
      </c>
      <c r="J40" s="17">
        <v>0</v>
      </c>
      <c r="K40" s="17">
        <v>0</v>
      </c>
      <c r="L40" s="17">
        <v>0</v>
      </c>
      <c r="M40" s="24">
        <v>0</v>
      </c>
    </row>
    <row r="41" spans="1:13" x14ac:dyDescent="0.2">
      <c r="A41" s="11" t="s">
        <v>9</v>
      </c>
      <c r="B41" s="17">
        <v>0</v>
      </c>
      <c r="C41" s="17">
        <v>402.21899999999999</v>
      </c>
      <c r="D41" s="17">
        <v>63.073</v>
      </c>
      <c r="E41" s="24">
        <v>100.66800000000001</v>
      </c>
      <c r="F41" s="17">
        <v>0</v>
      </c>
      <c r="G41" s="17">
        <v>224.24</v>
      </c>
      <c r="H41" s="17">
        <v>116.976</v>
      </c>
      <c r="I41" s="24">
        <v>8509.4940000000006</v>
      </c>
      <c r="J41" s="17">
        <v>621.17999999999995</v>
      </c>
      <c r="K41" s="17">
        <v>0</v>
      </c>
      <c r="L41" s="17">
        <v>20.524000000000001</v>
      </c>
      <c r="M41" s="24">
        <v>2510.5949999999998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0.46200000000000002</v>
      </c>
      <c r="E42" s="26">
        <v>18.393999999999998</v>
      </c>
      <c r="F42" s="25">
        <v>0</v>
      </c>
      <c r="G42" s="25">
        <v>0</v>
      </c>
      <c r="H42" s="25">
        <v>0</v>
      </c>
      <c r="I42" s="26">
        <v>0</v>
      </c>
      <c r="J42" s="25">
        <v>0</v>
      </c>
      <c r="K42" s="25">
        <v>0</v>
      </c>
      <c r="L42" s="25">
        <v>5.3999999999999999E-2</v>
      </c>
      <c r="M42" s="26">
        <v>0.94599999999999995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1025.2090000000001</v>
      </c>
      <c r="D43" s="20">
        <f t="shared" ref="D43:M43" si="4">SUM(D34:D42)</f>
        <v>117.26400000000001</v>
      </c>
      <c r="E43" s="21">
        <f t="shared" si="4"/>
        <v>3373.846</v>
      </c>
      <c r="F43" s="20">
        <f t="shared" si="4"/>
        <v>0</v>
      </c>
      <c r="G43" s="20">
        <f t="shared" si="4"/>
        <v>356.755</v>
      </c>
      <c r="H43" s="20">
        <f t="shared" si="4"/>
        <v>260.96300000000002</v>
      </c>
      <c r="I43" s="21">
        <f t="shared" si="4"/>
        <v>17640.690000000002</v>
      </c>
      <c r="J43" s="20">
        <f t="shared" si="4"/>
        <v>621.17999999999995</v>
      </c>
      <c r="K43" s="20">
        <f t="shared" si="4"/>
        <v>0</v>
      </c>
      <c r="L43" s="20">
        <f t="shared" si="4"/>
        <v>20.577999999999999</v>
      </c>
      <c r="M43" s="21">
        <f t="shared" si="4"/>
        <v>2511.5409999999997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1" width="5.42578125" style="7" bestFit="1" customWidth="1"/>
    <col min="12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38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17171.252</v>
      </c>
      <c r="D11" s="22">
        <f t="shared" si="0"/>
        <v>544.322</v>
      </c>
      <c r="E11" s="23">
        <f t="shared" si="0"/>
        <v>32380.278000000006</v>
      </c>
      <c r="F11" s="16">
        <f t="shared" si="0"/>
        <v>0</v>
      </c>
      <c r="G11" s="16">
        <f t="shared" si="0"/>
        <v>1801.1089999999999</v>
      </c>
      <c r="H11" s="22">
        <f t="shared" si="0"/>
        <v>1651.9580000000003</v>
      </c>
      <c r="I11" s="23">
        <f t="shared" si="0"/>
        <v>266319.75099999999</v>
      </c>
      <c r="J11" s="16">
        <f t="shared" si="0"/>
        <v>42033.114999999998</v>
      </c>
      <c r="K11" s="16">
        <f t="shared" si="0"/>
        <v>1.9370000000000001</v>
      </c>
      <c r="L11" s="22">
        <f t="shared" si="0"/>
        <v>509.54399999999998</v>
      </c>
      <c r="M11" s="23">
        <f t="shared" si="0"/>
        <v>58645.562999999995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880.31299999999987</v>
      </c>
      <c r="D12" s="17">
        <f t="shared" si="1"/>
        <v>43.356000000000002</v>
      </c>
      <c r="E12" s="24">
        <f t="shared" si="1"/>
        <v>2464.6849999999999</v>
      </c>
      <c r="F12" s="17">
        <f t="shared" si="1"/>
        <v>0</v>
      </c>
      <c r="G12" s="17">
        <f t="shared" si="1"/>
        <v>362.98</v>
      </c>
      <c r="H12" s="17">
        <f t="shared" si="1"/>
        <v>185.38200000000001</v>
      </c>
      <c r="I12" s="24">
        <f t="shared" si="1"/>
        <v>17260.726999999999</v>
      </c>
      <c r="J12" s="17">
        <f t="shared" si="1"/>
        <v>2640.9120000000003</v>
      </c>
      <c r="K12" s="17">
        <f t="shared" si="1"/>
        <v>0</v>
      </c>
      <c r="L12" s="17">
        <f t="shared" si="1"/>
        <v>35.36</v>
      </c>
      <c r="M12" s="24">
        <f t="shared" si="1"/>
        <v>6436.4120000000003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18051.564999999999</v>
      </c>
      <c r="D13" s="20">
        <f t="shared" si="2"/>
        <v>587.678</v>
      </c>
      <c r="E13" s="21">
        <f t="shared" si="2"/>
        <v>34844.963000000003</v>
      </c>
      <c r="F13" s="20">
        <f t="shared" si="2"/>
        <v>0</v>
      </c>
      <c r="G13" s="20">
        <f t="shared" si="2"/>
        <v>2164.0889999999999</v>
      </c>
      <c r="H13" s="20">
        <f t="shared" si="2"/>
        <v>1837.3400000000004</v>
      </c>
      <c r="I13" s="21">
        <f t="shared" si="2"/>
        <v>283580.478</v>
      </c>
      <c r="J13" s="20">
        <f t="shared" si="2"/>
        <v>44674.027000000002</v>
      </c>
      <c r="K13" s="20">
        <f t="shared" si="2"/>
        <v>1.9370000000000001</v>
      </c>
      <c r="L13" s="20">
        <f t="shared" si="2"/>
        <v>544.904</v>
      </c>
      <c r="M13" s="21">
        <f t="shared" si="2"/>
        <v>65081.974999999991</v>
      </c>
    </row>
    <row r="16" spans="1:13" ht="15" x14ac:dyDescent="0.2">
      <c r="A16" s="8" t="s">
        <v>39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1314.6780000000001</v>
      </c>
      <c r="D19" s="22">
        <v>-68.662000000000006</v>
      </c>
      <c r="E19" s="23">
        <v>3891.259</v>
      </c>
      <c r="F19" s="22">
        <v>0</v>
      </c>
      <c r="G19" s="22">
        <v>0</v>
      </c>
      <c r="H19" s="22">
        <v>125.392</v>
      </c>
      <c r="I19" s="23">
        <v>19463.927</v>
      </c>
      <c r="J19" s="22">
        <v>655.86199999999997</v>
      </c>
      <c r="K19" s="22">
        <v>0</v>
      </c>
      <c r="L19" s="22">
        <v>7.0869999999999997</v>
      </c>
      <c r="M19" s="23">
        <v>1214.3599999999999</v>
      </c>
    </row>
    <row r="20" spans="1:13" x14ac:dyDescent="0.2">
      <c r="A20" s="11" t="s">
        <v>3</v>
      </c>
      <c r="B20" s="17">
        <v>0</v>
      </c>
      <c r="C20" s="17">
        <v>1853.3920000000001</v>
      </c>
      <c r="D20" s="17">
        <v>17.395</v>
      </c>
      <c r="E20" s="24">
        <v>8713.4660000000003</v>
      </c>
      <c r="F20" s="17">
        <v>0</v>
      </c>
      <c r="G20" s="17">
        <v>0.17499999999999999</v>
      </c>
      <c r="H20" s="17">
        <v>206.79300000000001</v>
      </c>
      <c r="I20" s="24">
        <v>34361.061000000002</v>
      </c>
      <c r="J20" s="17">
        <v>3014.3330000000001</v>
      </c>
      <c r="K20" s="17">
        <v>0</v>
      </c>
      <c r="L20" s="17">
        <v>75.587999999999994</v>
      </c>
      <c r="M20" s="24">
        <v>2938.7449999999999</v>
      </c>
    </row>
    <row r="21" spans="1:13" x14ac:dyDescent="0.2">
      <c r="A21" s="11" t="s">
        <v>4</v>
      </c>
      <c r="B21" s="17">
        <v>0</v>
      </c>
      <c r="C21" s="17">
        <v>3784.9270000000001</v>
      </c>
      <c r="D21" s="17">
        <v>52.645000000000003</v>
      </c>
      <c r="E21" s="24">
        <v>4892.0200000000004</v>
      </c>
      <c r="F21" s="17">
        <v>0</v>
      </c>
      <c r="G21" s="17">
        <v>378.52</v>
      </c>
      <c r="H21" s="17">
        <v>281.68099999999998</v>
      </c>
      <c r="I21" s="24">
        <v>52956.491000000002</v>
      </c>
      <c r="J21" s="17">
        <v>6808.3720000000003</v>
      </c>
      <c r="K21" s="17">
        <v>0</v>
      </c>
      <c r="L21" s="17">
        <v>21.166</v>
      </c>
      <c r="M21" s="24">
        <v>8133.6139999999996</v>
      </c>
    </row>
    <row r="22" spans="1:13" x14ac:dyDescent="0.2">
      <c r="A22" s="11" t="s">
        <v>5</v>
      </c>
      <c r="B22" s="17">
        <v>0</v>
      </c>
      <c r="C22" s="18">
        <v>861.99800000000005</v>
      </c>
      <c r="D22" s="17">
        <v>32.082000000000001</v>
      </c>
      <c r="E22" s="24">
        <v>688.40300000000002</v>
      </c>
      <c r="F22" s="17">
        <v>0</v>
      </c>
      <c r="G22" s="17">
        <v>231.44800000000001</v>
      </c>
      <c r="H22" s="17">
        <v>82.206000000000003</v>
      </c>
      <c r="I22" s="24">
        <v>20243.468000000001</v>
      </c>
      <c r="J22" s="17">
        <v>2493.9690000000001</v>
      </c>
      <c r="K22" s="17">
        <v>0</v>
      </c>
      <c r="L22" s="17">
        <v>13.05</v>
      </c>
      <c r="M22" s="24">
        <v>3280.4940000000001</v>
      </c>
    </row>
    <row r="23" spans="1:13" x14ac:dyDescent="0.2">
      <c r="A23" s="11" t="s">
        <v>6</v>
      </c>
      <c r="B23" s="17">
        <v>0</v>
      </c>
      <c r="C23" s="17">
        <v>3371.7170000000001</v>
      </c>
      <c r="D23" s="17">
        <v>106.979</v>
      </c>
      <c r="E23" s="24">
        <v>3793.2190000000001</v>
      </c>
      <c r="F23" s="17">
        <v>0</v>
      </c>
      <c r="G23" s="17">
        <v>0</v>
      </c>
      <c r="H23" s="17">
        <v>47.633000000000003</v>
      </c>
      <c r="I23" s="24">
        <v>16769.484</v>
      </c>
      <c r="J23" s="17">
        <v>7130.9250000000002</v>
      </c>
      <c r="K23" s="17">
        <v>0</v>
      </c>
      <c r="L23" s="17">
        <v>228.73099999999999</v>
      </c>
      <c r="M23" s="24">
        <v>14389.231</v>
      </c>
    </row>
    <row r="24" spans="1:13" x14ac:dyDescent="0.2">
      <c r="A24" s="11" t="s">
        <v>7</v>
      </c>
      <c r="B24" s="17">
        <v>0</v>
      </c>
      <c r="C24" s="17">
        <v>475.34</v>
      </c>
      <c r="D24" s="17">
        <v>30.23</v>
      </c>
      <c r="E24" s="24">
        <v>581.79100000000005</v>
      </c>
      <c r="F24" s="17">
        <v>0</v>
      </c>
      <c r="G24" s="17">
        <v>256.745</v>
      </c>
      <c r="H24" s="17">
        <v>159.214</v>
      </c>
      <c r="I24" s="24">
        <v>44735.243999999999</v>
      </c>
      <c r="J24" s="17">
        <v>3961.0259999999998</v>
      </c>
      <c r="K24" s="17">
        <v>1.9370000000000001</v>
      </c>
      <c r="L24" s="17">
        <v>29.853999999999999</v>
      </c>
      <c r="M24" s="24">
        <v>3934.4290000000001</v>
      </c>
    </row>
    <row r="25" spans="1:13" x14ac:dyDescent="0.2">
      <c r="A25" s="11" t="s">
        <v>8</v>
      </c>
      <c r="B25" s="17">
        <v>0</v>
      </c>
      <c r="C25" s="17">
        <v>1736.2239999999999</v>
      </c>
      <c r="D25" s="17">
        <v>34.722000000000001</v>
      </c>
      <c r="E25" s="24">
        <v>1251.5550000000001</v>
      </c>
      <c r="F25" s="17">
        <v>0</v>
      </c>
      <c r="G25" s="17">
        <v>187.649</v>
      </c>
      <c r="H25" s="17">
        <v>162.61199999999999</v>
      </c>
      <c r="I25" s="24">
        <v>21092.504000000001</v>
      </c>
      <c r="J25" s="17">
        <v>3144.2489999999998</v>
      </c>
      <c r="K25" s="17">
        <v>0</v>
      </c>
      <c r="L25" s="17">
        <v>7.0140000000000002</v>
      </c>
      <c r="M25" s="24">
        <v>3916.56</v>
      </c>
    </row>
    <row r="26" spans="1:13" x14ac:dyDescent="0.2">
      <c r="A26" s="11" t="s">
        <v>9</v>
      </c>
      <c r="B26" s="17">
        <v>0</v>
      </c>
      <c r="C26" s="17">
        <v>1842.857</v>
      </c>
      <c r="D26" s="17">
        <v>97.415000000000006</v>
      </c>
      <c r="E26" s="24">
        <v>3387.5729999999999</v>
      </c>
      <c r="F26" s="17">
        <v>0</v>
      </c>
      <c r="G26" s="17">
        <v>714.64499999999998</v>
      </c>
      <c r="H26" s="17">
        <v>425.49799999999999</v>
      </c>
      <c r="I26" s="24">
        <v>35800.832999999999</v>
      </c>
      <c r="J26" s="17">
        <v>13427.441999999999</v>
      </c>
      <c r="K26" s="17">
        <v>0</v>
      </c>
      <c r="L26" s="17">
        <v>163.107</v>
      </c>
      <c r="M26" s="24">
        <v>17226.645</v>
      </c>
    </row>
    <row r="27" spans="1:13" x14ac:dyDescent="0.2">
      <c r="A27" s="12" t="s">
        <v>10</v>
      </c>
      <c r="B27" s="19">
        <v>0</v>
      </c>
      <c r="C27" s="19">
        <v>1930.1189999999999</v>
      </c>
      <c r="D27" s="25">
        <v>241.51599999999999</v>
      </c>
      <c r="E27" s="26">
        <v>5180.9920000000002</v>
      </c>
      <c r="F27" s="25">
        <v>0</v>
      </c>
      <c r="G27" s="25">
        <v>31.927</v>
      </c>
      <c r="H27" s="25">
        <v>160.929</v>
      </c>
      <c r="I27" s="26">
        <v>20896.739000000001</v>
      </c>
      <c r="J27" s="25">
        <v>1396.9369999999999</v>
      </c>
      <c r="K27" s="25">
        <v>0</v>
      </c>
      <c r="L27" s="25">
        <v>-36.052999999999997</v>
      </c>
      <c r="M27" s="26">
        <v>3611.4850000000001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17171.252</v>
      </c>
      <c r="D28" s="20">
        <f t="shared" ref="D28:M28" si="3">SUM(D19:D27)</f>
        <v>544.322</v>
      </c>
      <c r="E28" s="21">
        <f t="shared" si="3"/>
        <v>32380.278000000006</v>
      </c>
      <c r="F28" s="20">
        <f t="shared" si="3"/>
        <v>0</v>
      </c>
      <c r="G28" s="20">
        <f t="shared" si="3"/>
        <v>1801.1089999999999</v>
      </c>
      <c r="H28" s="20">
        <f t="shared" si="3"/>
        <v>1651.9580000000003</v>
      </c>
      <c r="I28" s="21">
        <f t="shared" si="3"/>
        <v>266319.75099999999</v>
      </c>
      <c r="J28" s="20">
        <f t="shared" si="3"/>
        <v>42033.114999999998</v>
      </c>
      <c r="K28" s="20">
        <f t="shared" si="3"/>
        <v>1.9370000000000001</v>
      </c>
      <c r="L28" s="20">
        <f t="shared" si="3"/>
        <v>509.54399999999998</v>
      </c>
      <c r="M28" s="21">
        <f t="shared" si="3"/>
        <v>58645.562999999995</v>
      </c>
    </row>
    <row r="31" spans="1:13" ht="15" x14ac:dyDescent="0.2">
      <c r="A31" s="8" t="s">
        <v>40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1.69</v>
      </c>
      <c r="E35" s="24">
        <v>514.93899999999996</v>
      </c>
      <c r="F35" s="17">
        <v>0</v>
      </c>
      <c r="G35" s="17">
        <v>0</v>
      </c>
      <c r="H35" s="17">
        <v>0.754</v>
      </c>
      <c r="I35" s="24">
        <v>295.33699999999999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289.87799999999999</v>
      </c>
      <c r="D36" s="17">
        <v>-6.524</v>
      </c>
      <c r="E36" s="24">
        <v>802.93399999999997</v>
      </c>
      <c r="F36" s="17">
        <v>0</v>
      </c>
      <c r="G36" s="17">
        <v>0</v>
      </c>
      <c r="H36" s="17">
        <v>3.8809999999999998</v>
      </c>
      <c r="I36" s="24">
        <v>1247.0999999999999</v>
      </c>
      <c r="J36" s="17">
        <v>0</v>
      </c>
      <c r="K36" s="17">
        <v>0</v>
      </c>
      <c r="L36" s="17">
        <v>0</v>
      </c>
      <c r="M36" s="24">
        <v>0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0.71899999999999997</v>
      </c>
      <c r="I38" s="24">
        <v>148.81700000000001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360.19299999999998</v>
      </c>
      <c r="D39" s="17">
        <v>23.731000000000002</v>
      </c>
      <c r="E39" s="24">
        <v>706.31200000000001</v>
      </c>
      <c r="F39" s="17">
        <v>0</v>
      </c>
      <c r="G39" s="17">
        <v>0</v>
      </c>
      <c r="H39" s="17">
        <v>79.257000000000005</v>
      </c>
      <c r="I39" s="24">
        <v>2829.2910000000002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123.896</v>
      </c>
      <c r="D40" s="17">
        <v>5.3470000000000004</v>
      </c>
      <c r="E40" s="24">
        <v>422.92200000000003</v>
      </c>
      <c r="F40" s="17">
        <v>0</v>
      </c>
      <c r="G40" s="17">
        <v>0</v>
      </c>
      <c r="H40" s="17">
        <v>11.590999999999999</v>
      </c>
      <c r="I40" s="24">
        <v>4625.83</v>
      </c>
      <c r="J40" s="17">
        <v>387.608</v>
      </c>
      <c r="K40" s="17">
        <v>0</v>
      </c>
      <c r="L40" s="17">
        <v>7.2210000000000001</v>
      </c>
      <c r="M40" s="24">
        <v>482.20600000000002</v>
      </c>
    </row>
    <row r="41" spans="1:13" x14ac:dyDescent="0.2">
      <c r="A41" s="11" t="s">
        <v>9</v>
      </c>
      <c r="B41" s="17">
        <v>0</v>
      </c>
      <c r="C41" s="17">
        <v>106.33799999999999</v>
      </c>
      <c r="D41" s="17">
        <v>18.303999999999998</v>
      </c>
      <c r="E41" s="24">
        <v>0</v>
      </c>
      <c r="F41" s="17">
        <v>0</v>
      </c>
      <c r="G41" s="17">
        <v>362.98</v>
      </c>
      <c r="H41" s="17">
        <v>89.18</v>
      </c>
      <c r="I41" s="24">
        <v>8114.3519999999999</v>
      </c>
      <c r="J41" s="17">
        <v>2253.3040000000001</v>
      </c>
      <c r="K41" s="17">
        <v>0</v>
      </c>
      <c r="L41" s="17">
        <v>28.085000000000001</v>
      </c>
      <c r="M41" s="24">
        <v>5953.2669999999998</v>
      </c>
    </row>
    <row r="42" spans="1:13" x14ac:dyDescent="0.2">
      <c r="A42" s="12" t="s">
        <v>10</v>
      </c>
      <c r="B42" s="19">
        <v>0</v>
      </c>
      <c r="C42" s="19">
        <v>8.0000000000000002E-3</v>
      </c>
      <c r="D42" s="25">
        <v>0.80800000000000005</v>
      </c>
      <c r="E42" s="26">
        <v>17.577999999999999</v>
      </c>
      <c r="F42" s="25">
        <v>0</v>
      </c>
      <c r="G42" s="25">
        <v>0</v>
      </c>
      <c r="H42" s="25">
        <v>0</v>
      </c>
      <c r="I42" s="26">
        <v>0</v>
      </c>
      <c r="J42" s="25">
        <v>0</v>
      </c>
      <c r="K42" s="25">
        <v>0</v>
      </c>
      <c r="L42" s="25">
        <v>5.3999999999999999E-2</v>
      </c>
      <c r="M42" s="26">
        <v>0.93899999999999995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880.31299999999987</v>
      </c>
      <c r="D43" s="20">
        <f t="shared" ref="D43:M43" si="4">SUM(D34:D42)</f>
        <v>43.356000000000002</v>
      </c>
      <c r="E43" s="21">
        <f t="shared" si="4"/>
        <v>2464.6849999999999</v>
      </c>
      <c r="F43" s="20">
        <f t="shared" si="4"/>
        <v>0</v>
      </c>
      <c r="G43" s="20">
        <f t="shared" si="4"/>
        <v>362.98</v>
      </c>
      <c r="H43" s="20">
        <f t="shared" si="4"/>
        <v>185.38200000000001</v>
      </c>
      <c r="I43" s="21">
        <f t="shared" si="4"/>
        <v>17260.726999999999</v>
      </c>
      <c r="J43" s="20">
        <f t="shared" si="4"/>
        <v>2640.9120000000003</v>
      </c>
      <c r="K43" s="20">
        <f t="shared" si="4"/>
        <v>0</v>
      </c>
      <c r="L43" s="20">
        <f t="shared" si="4"/>
        <v>35.36</v>
      </c>
      <c r="M43" s="21">
        <f t="shared" si="4"/>
        <v>6436.4120000000003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1" width="5.42578125" style="7" bestFit="1" customWidth="1"/>
    <col min="12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41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14285.464</v>
      </c>
      <c r="D11" s="22">
        <f t="shared" si="0"/>
        <v>568.53100000000006</v>
      </c>
      <c r="E11" s="23">
        <f t="shared" si="0"/>
        <v>17348.11</v>
      </c>
      <c r="F11" s="16">
        <f t="shared" si="0"/>
        <v>0</v>
      </c>
      <c r="G11" s="16">
        <f t="shared" si="0"/>
        <v>4491.9480000000003</v>
      </c>
      <c r="H11" s="22">
        <f t="shared" si="0"/>
        <v>2764.6040000000003</v>
      </c>
      <c r="I11" s="23">
        <f t="shared" si="0"/>
        <v>256066.96299999999</v>
      </c>
      <c r="J11" s="16">
        <f t="shared" si="0"/>
        <v>55447.314999999995</v>
      </c>
      <c r="K11" s="16">
        <f t="shared" si="0"/>
        <v>350.60700000000003</v>
      </c>
      <c r="L11" s="22">
        <f t="shared" si="0"/>
        <v>1200.739</v>
      </c>
      <c r="M11" s="23">
        <f t="shared" si="0"/>
        <v>114491.26699999999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806.46600000000001</v>
      </c>
      <c r="D12" s="17">
        <f t="shared" si="1"/>
        <v>12.980999999999998</v>
      </c>
      <c r="E12" s="24">
        <f t="shared" si="1"/>
        <v>1728.7249999999997</v>
      </c>
      <c r="F12" s="17">
        <f t="shared" si="1"/>
        <v>0</v>
      </c>
      <c r="G12" s="17">
        <f t="shared" si="1"/>
        <v>614.28700000000003</v>
      </c>
      <c r="H12" s="17">
        <f t="shared" si="1"/>
        <v>186.95699999999999</v>
      </c>
      <c r="I12" s="24">
        <f t="shared" si="1"/>
        <v>16548.952000000001</v>
      </c>
      <c r="J12" s="17">
        <f t="shared" si="1"/>
        <v>1274.171</v>
      </c>
      <c r="K12" s="17">
        <f t="shared" si="1"/>
        <v>54.008000000000003</v>
      </c>
      <c r="L12" s="17">
        <f t="shared" si="1"/>
        <v>28.478000000000002</v>
      </c>
      <c r="M12" s="24">
        <f t="shared" si="1"/>
        <v>7625.3860000000004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15091.93</v>
      </c>
      <c r="D13" s="20">
        <f t="shared" si="2"/>
        <v>581.51200000000006</v>
      </c>
      <c r="E13" s="21">
        <f t="shared" si="2"/>
        <v>19076.834999999999</v>
      </c>
      <c r="F13" s="20">
        <f t="shared" si="2"/>
        <v>0</v>
      </c>
      <c r="G13" s="20">
        <f t="shared" si="2"/>
        <v>5106.2350000000006</v>
      </c>
      <c r="H13" s="20">
        <f t="shared" si="2"/>
        <v>2951.5610000000001</v>
      </c>
      <c r="I13" s="21">
        <f t="shared" si="2"/>
        <v>272615.91499999998</v>
      </c>
      <c r="J13" s="20">
        <f t="shared" si="2"/>
        <v>56721.485999999997</v>
      </c>
      <c r="K13" s="20">
        <f t="shared" si="2"/>
        <v>404.61500000000001</v>
      </c>
      <c r="L13" s="20">
        <f t="shared" si="2"/>
        <v>1229.2170000000001</v>
      </c>
      <c r="M13" s="21">
        <f t="shared" si="2"/>
        <v>122116.65299999999</v>
      </c>
    </row>
    <row r="16" spans="1:13" ht="15" x14ac:dyDescent="0.2">
      <c r="A16" s="8" t="s">
        <v>42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512.21799999999996</v>
      </c>
      <c r="D19" s="22">
        <v>1.7989999999999999</v>
      </c>
      <c r="E19" s="23">
        <v>3323.3409999999999</v>
      </c>
      <c r="F19" s="22">
        <v>0</v>
      </c>
      <c r="G19" s="22">
        <v>0</v>
      </c>
      <c r="H19" s="22">
        <v>33.326999999999998</v>
      </c>
      <c r="I19" s="23">
        <v>19288.972000000002</v>
      </c>
      <c r="J19" s="22">
        <v>4867.2479999999996</v>
      </c>
      <c r="K19" s="22">
        <v>0</v>
      </c>
      <c r="L19" s="22">
        <v>114.36199999999999</v>
      </c>
      <c r="M19" s="23">
        <v>5934.9960000000001</v>
      </c>
    </row>
    <row r="20" spans="1:13" x14ac:dyDescent="0.2">
      <c r="A20" s="11" t="s">
        <v>3</v>
      </c>
      <c r="B20" s="17">
        <v>0</v>
      </c>
      <c r="C20" s="17">
        <v>1851.27</v>
      </c>
      <c r="D20" s="17">
        <v>38.116999999999997</v>
      </c>
      <c r="E20" s="24">
        <v>6494.94</v>
      </c>
      <c r="F20" s="17">
        <v>0</v>
      </c>
      <c r="G20" s="17">
        <v>0</v>
      </c>
      <c r="H20" s="17">
        <v>75.284000000000006</v>
      </c>
      <c r="I20" s="24">
        <v>33756.260999999999</v>
      </c>
      <c r="J20" s="17">
        <v>9770</v>
      </c>
      <c r="K20" s="17">
        <v>0</v>
      </c>
      <c r="L20" s="17">
        <v>344.92099999999999</v>
      </c>
      <c r="M20" s="24">
        <v>11722.624</v>
      </c>
    </row>
    <row r="21" spans="1:13" x14ac:dyDescent="0.2">
      <c r="A21" s="11" t="s">
        <v>4</v>
      </c>
      <c r="B21" s="17">
        <v>0</v>
      </c>
      <c r="C21" s="17">
        <v>3136.152</v>
      </c>
      <c r="D21" s="17">
        <v>86.879000000000005</v>
      </c>
      <c r="E21" s="24">
        <v>1694.1369999999999</v>
      </c>
      <c r="F21" s="17">
        <v>0</v>
      </c>
      <c r="G21" s="17">
        <v>735.28300000000002</v>
      </c>
      <c r="H21" s="17">
        <v>1349.748</v>
      </c>
      <c r="I21" s="24">
        <v>48750.459000000003</v>
      </c>
      <c r="J21" s="17">
        <v>15331.813</v>
      </c>
      <c r="K21" s="17">
        <v>350</v>
      </c>
      <c r="L21" s="17">
        <v>254.13800000000001</v>
      </c>
      <c r="M21" s="24">
        <v>24052.799999999999</v>
      </c>
    </row>
    <row r="22" spans="1:13" x14ac:dyDescent="0.2">
      <c r="A22" s="11" t="s">
        <v>5</v>
      </c>
      <c r="B22" s="17">
        <v>0</v>
      </c>
      <c r="C22" s="18">
        <v>535.43799999999999</v>
      </c>
      <c r="D22" s="17">
        <v>2.3439999999999999</v>
      </c>
      <c r="E22" s="24">
        <v>146.19900000000001</v>
      </c>
      <c r="F22" s="17">
        <v>0</v>
      </c>
      <c r="G22" s="17">
        <v>1010.429</v>
      </c>
      <c r="H22" s="17">
        <v>63.595999999999997</v>
      </c>
      <c r="I22" s="24">
        <v>19175.071</v>
      </c>
      <c r="J22" s="17">
        <v>3409.9569999999999</v>
      </c>
      <c r="K22" s="17">
        <v>0</v>
      </c>
      <c r="L22" s="17">
        <v>42.1</v>
      </c>
      <c r="M22" s="24">
        <v>6679.8630000000003</v>
      </c>
    </row>
    <row r="23" spans="1:13" x14ac:dyDescent="0.2">
      <c r="A23" s="11" t="s">
        <v>6</v>
      </c>
      <c r="B23" s="17">
        <v>0</v>
      </c>
      <c r="C23" s="17">
        <v>2495.8870000000002</v>
      </c>
      <c r="D23" s="17">
        <v>97.078999999999994</v>
      </c>
      <c r="E23" s="24">
        <v>1287.3520000000001</v>
      </c>
      <c r="F23" s="17">
        <v>0</v>
      </c>
      <c r="G23" s="17">
        <v>27.667000000000002</v>
      </c>
      <c r="H23" s="17">
        <v>13.462</v>
      </c>
      <c r="I23" s="24">
        <v>16651.938999999998</v>
      </c>
      <c r="J23" s="17">
        <v>9029.9480000000003</v>
      </c>
      <c r="K23" s="17">
        <v>0</v>
      </c>
      <c r="L23" s="17">
        <v>145.75</v>
      </c>
      <c r="M23" s="24">
        <v>23922.544000000002</v>
      </c>
    </row>
    <row r="24" spans="1:13" x14ac:dyDescent="0.2">
      <c r="A24" s="11" t="s">
        <v>7</v>
      </c>
      <c r="B24" s="17">
        <v>0</v>
      </c>
      <c r="C24" s="17">
        <v>335.37900000000002</v>
      </c>
      <c r="D24" s="17">
        <v>5.0529999999999999</v>
      </c>
      <c r="E24" s="24">
        <v>216.86799999999999</v>
      </c>
      <c r="F24" s="17">
        <v>0</v>
      </c>
      <c r="G24" s="17">
        <v>834.42100000000005</v>
      </c>
      <c r="H24" s="17">
        <v>233.05699999999999</v>
      </c>
      <c r="I24" s="24">
        <v>44021.968999999997</v>
      </c>
      <c r="J24" s="17">
        <v>2446.27</v>
      </c>
      <c r="K24" s="17">
        <v>0.60699999999999998</v>
      </c>
      <c r="L24" s="17">
        <v>69.100999999999999</v>
      </c>
      <c r="M24" s="24">
        <v>6454.2830000000004</v>
      </c>
    </row>
    <row r="25" spans="1:13" x14ac:dyDescent="0.2">
      <c r="A25" s="11" t="s">
        <v>8</v>
      </c>
      <c r="B25" s="17">
        <v>0</v>
      </c>
      <c r="C25" s="17">
        <v>1249.0509999999999</v>
      </c>
      <c r="D25" s="17">
        <v>44.154000000000003</v>
      </c>
      <c r="E25" s="24">
        <v>77.563999999999993</v>
      </c>
      <c r="F25" s="17">
        <v>0</v>
      </c>
      <c r="G25" s="17">
        <v>652.76</v>
      </c>
      <c r="H25" s="17">
        <v>199.65899999999999</v>
      </c>
      <c r="I25" s="24">
        <v>20230.806</v>
      </c>
      <c r="J25" s="17">
        <v>5141.7389999999996</v>
      </c>
      <c r="K25" s="17">
        <v>0</v>
      </c>
      <c r="L25" s="17">
        <v>20.972000000000001</v>
      </c>
      <c r="M25" s="24">
        <v>9140.3269999999993</v>
      </c>
    </row>
    <row r="26" spans="1:13" x14ac:dyDescent="0.2">
      <c r="A26" s="11" t="s">
        <v>9</v>
      </c>
      <c r="B26" s="17">
        <v>0</v>
      </c>
      <c r="C26" s="17">
        <v>1855.39</v>
      </c>
      <c r="D26" s="17">
        <v>76.165000000000006</v>
      </c>
      <c r="E26" s="24">
        <v>1407.9739999999999</v>
      </c>
      <c r="F26" s="17">
        <v>0</v>
      </c>
      <c r="G26" s="17">
        <v>1077.826</v>
      </c>
      <c r="H26" s="17">
        <v>601.65700000000004</v>
      </c>
      <c r="I26" s="24">
        <v>34036.728999999999</v>
      </c>
      <c r="J26" s="17">
        <v>4661.24</v>
      </c>
      <c r="K26" s="17">
        <v>0</v>
      </c>
      <c r="L26" s="17">
        <v>194.57</v>
      </c>
      <c r="M26" s="24">
        <v>22197.942999999999</v>
      </c>
    </row>
    <row r="27" spans="1:13" x14ac:dyDescent="0.2">
      <c r="A27" s="12" t="s">
        <v>10</v>
      </c>
      <c r="B27" s="19">
        <v>0</v>
      </c>
      <c r="C27" s="19">
        <v>2314.6790000000001</v>
      </c>
      <c r="D27" s="25">
        <v>216.941</v>
      </c>
      <c r="E27" s="26">
        <v>2699.7350000000001</v>
      </c>
      <c r="F27" s="25">
        <v>0</v>
      </c>
      <c r="G27" s="25">
        <v>153.56200000000001</v>
      </c>
      <c r="H27" s="25">
        <v>194.81399999999999</v>
      </c>
      <c r="I27" s="26">
        <v>20154.757000000001</v>
      </c>
      <c r="J27" s="25">
        <v>789.1</v>
      </c>
      <c r="K27" s="25">
        <v>0</v>
      </c>
      <c r="L27" s="25">
        <v>14.824999999999999</v>
      </c>
      <c r="M27" s="26">
        <v>4385.8869999999997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14285.464</v>
      </c>
      <c r="D28" s="20">
        <f t="shared" ref="D28:M28" si="3">SUM(D19:D27)</f>
        <v>568.53100000000006</v>
      </c>
      <c r="E28" s="21">
        <f t="shared" si="3"/>
        <v>17348.11</v>
      </c>
      <c r="F28" s="20">
        <f t="shared" si="3"/>
        <v>0</v>
      </c>
      <c r="G28" s="20">
        <f t="shared" si="3"/>
        <v>4491.9480000000003</v>
      </c>
      <c r="H28" s="20">
        <f t="shared" si="3"/>
        <v>2764.6040000000003</v>
      </c>
      <c r="I28" s="21">
        <f t="shared" si="3"/>
        <v>256066.96299999999</v>
      </c>
      <c r="J28" s="20">
        <f t="shared" si="3"/>
        <v>55447.314999999995</v>
      </c>
      <c r="K28" s="20">
        <f t="shared" si="3"/>
        <v>350.60700000000003</v>
      </c>
      <c r="L28" s="20">
        <f t="shared" si="3"/>
        <v>1200.739</v>
      </c>
      <c r="M28" s="21">
        <f t="shared" si="3"/>
        <v>114491.26699999999</v>
      </c>
    </row>
    <row r="31" spans="1:13" ht="15" x14ac:dyDescent="0.2">
      <c r="A31" s="8" t="s">
        <v>43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1.52</v>
      </c>
      <c r="E35" s="24">
        <v>513.50900000000001</v>
      </c>
      <c r="F35" s="17">
        <v>0</v>
      </c>
      <c r="G35" s="17">
        <v>0</v>
      </c>
      <c r="H35" s="17">
        <v>0.625</v>
      </c>
      <c r="I35" s="24">
        <v>294.71199999999999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108.30800000000001</v>
      </c>
      <c r="D36" s="17">
        <v>-1.1890000000000001</v>
      </c>
      <c r="E36" s="24">
        <v>688.58399999999995</v>
      </c>
      <c r="F36" s="17">
        <v>0</v>
      </c>
      <c r="G36" s="17">
        <v>0</v>
      </c>
      <c r="H36" s="17">
        <v>1.946</v>
      </c>
      <c r="I36" s="24">
        <v>1245.501</v>
      </c>
      <c r="J36" s="17">
        <v>333.22800000000001</v>
      </c>
      <c r="K36" s="17">
        <v>0</v>
      </c>
      <c r="L36" s="17">
        <v>0</v>
      </c>
      <c r="M36" s="24">
        <v>330.517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1.0029999999999999</v>
      </c>
      <c r="I38" s="24">
        <v>147.81399999999999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526.36099999999999</v>
      </c>
      <c r="D39" s="17">
        <v>17.648</v>
      </c>
      <c r="E39" s="24">
        <v>269.12700000000001</v>
      </c>
      <c r="F39" s="17">
        <v>0</v>
      </c>
      <c r="G39" s="17">
        <v>0</v>
      </c>
      <c r="H39" s="17">
        <v>43.951999999999998</v>
      </c>
      <c r="I39" s="24">
        <v>2785.3389999999999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171.797</v>
      </c>
      <c r="D40" s="17">
        <v>-5.6820000000000004</v>
      </c>
      <c r="E40" s="24">
        <v>240.61099999999999</v>
      </c>
      <c r="F40" s="17">
        <v>0</v>
      </c>
      <c r="G40" s="17">
        <v>0</v>
      </c>
      <c r="H40" s="17">
        <v>31.335000000000001</v>
      </c>
      <c r="I40" s="24">
        <v>4594.4949999999999</v>
      </c>
      <c r="J40" s="17">
        <v>119.25</v>
      </c>
      <c r="K40" s="17">
        <v>0</v>
      </c>
      <c r="L40" s="17">
        <v>3.673</v>
      </c>
      <c r="M40" s="24">
        <v>597.78300000000002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614.28700000000003</v>
      </c>
      <c r="H41" s="17">
        <v>108.096</v>
      </c>
      <c r="I41" s="24">
        <v>7481.0910000000003</v>
      </c>
      <c r="J41" s="17">
        <v>821.69299999999998</v>
      </c>
      <c r="K41" s="17">
        <v>54.008000000000003</v>
      </c>
      <c r="L41" s="17">
        <v>24.466000000000001</v>
      </c>
      <c r="M41" s="24">
        <v>6696.4859999999999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0.68400000000000005</v>
      </c>
      <c r="E42" s="26">
        <v>16.893999999999998</v>
      </c>
      <c r="F42" s="25">
        <v>0</v>
      </c>
      <c r="G42" s="25">
        <v>0</v>
      </c>
      <c r="H42" s="25">
        <v>0</v>
      </c>
      <c r="I42" s="26">
        <v>0</v>
      </c>
      <c r="J42" s="25">
        <v>0</v>
      </c>
      <c r="K42" s="25">
        <v>0</v>
      </c>
      <c r="L42" s="25">
        <v>0.33900000000000002</v>
      </c>
      <c r="M42" s="26">
        <v>0.6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806.46600000000001</v>
      </c>
      <c r="D43" s="20">
        <f t="shared" ref="D43:M43" si="4">SUM(D34:D42)</f>
        <v>12.980999999999998</v>
      </c>
      <c r="E43" s="21">
        <f t="shared" si="4"/>
        <v>1728.7249999999997</v>
      </c>
      <c r="F43" s="20">
        <f t="shared" si="4"/>
        <v>0</v>
      </c>
      <c r="G43" s="20">
        <f t="shared" si="4"/>
        <v>614.28700000000003</v>
      </c>
      <c r="H43" s="20">
        <f t="shared" si="4"/>
        <v>186.95699999999999</v>
      </c>
      <c r="I43" s="21">
        <f t="shared" si="4"/>
        <v>16548.952000000001</v>
      </c>
      <c r="J43" s="20">
        <f t="shared" si="4"/>
        <v>1274.171</v>
      </c>
      <c r="K43" s="20">
        <f t="shared" si="4"/>
        <v>54.008000000000003</v>
      </c>
      <c r="L43" s="20">
        <f t="shared" si="4"/>
        <v>28.478000000000002</v>
      </c>
      <c r="M43" s="21">
        <f t="shared" si="4"/>
        <v>7625.3860000000004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1" width="5.42578125" style="7" bestFit="1" customWidth="1"/>
    <col min="12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44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9245.5310000000009</v>
      </c>
      <c r="D11" s="22">
        <f t="shared" si="0"/>
        <v>335.78899999999999</v>
      </c>
      <c r="E11" s="23">
        <f t="shared" si="0"/>
        <v>7751.7930000000006</v>
      </c>
      <c r="F11" s="16">
        <f t="shared" si="0"/>
        <v>0</v>
      </c>
      <c r="G11" s="16">
        <f t="shared" si="0"/>
        <v>11948.661</v>
      </c>
      <c r="H11" s="22">
        <f t="shared" si="0"/>
        <v>2669.6610000000001</v>
      </c>
      <c r="I11" s="23">
        <f t="shared" si="0"/>
        <v>241952.84400000001</v>
      </c>
      <c r="J11" s="16">
        <f t="shared" si="0"/>
        <v>24381.007000000001</v>
      </c>
      <c r="K11" s="16">
        <f t="shared" si="0"/>
        <v>50.56</v>
      </c>
      <c r="L11" s="22">
        <f t="shared" si="0"/>
        <v>779.05499999999995</v>
      </c>
      <c r="M11" s="23">
        <f t="shared" si="0"/>
        <v>138449.18299999999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700.9430000000001</v>
      </c>
      <c r="D12" s="17">
        <f t="shared" si="1"/>
        <v>20.117000000000001</v>
      </c>
      <c r="E12" s="24">
        <f t="shared" si="1"/>
        <v>908.02199999999993</v>
      </c>
      <c r="F12" s="17">
        <f t="shared" si="1"/>
        <v>0</v>
      </c>
      <c r="G12" s="17">
        <f t="shared" si="1"/>
        <v>473.46100000000001</v>
      </c>
      <c r="H12" s="17">
        <f t="shared" si="1"/>
        <v>197.483</v>
      </c>
      <c r="I12" s="24">
        <f t="shared" si="1"/>
        <v>16131.724999999999</v>
      </c>
      <c r="J12" s="17">
        <f t="shared" si="1"/>
        <v>135.489</v>
      </c>
      <c r="K12" s="17">
        <f t="shared" si="1"/>
        <v>344.488</v>
      </c>
      <c r="L12" s="17">
        <f t="shared" si="1"/>
        <v>27.419</v>
      </c>
      <c r="M12" s="24">
        <f t="shared" si="1"/>
        <v>7414.6170000000002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9946.4740000000002</v>
      </c>
      <c r="D13" s="20">
        <f t="shared" si="2"/>
        <v>355.90600000000001</v>
      </c>
      <c r="E13" s="21">
        <f t="shared" si="2"/>
        <v>8659.8150000000005</v>
      </c>
      <c r="F13" s="20">
        <f t="shared" si="2"/>
        <v>0</v>
      </c>
      <c r="G13" s="20">
        <f t="shared" si="2"/>
        <v>12422.121999999999</v>
      </c>
      <c r="H13" s="20">
        <f t="shared" si="2"/>
        <v>2867.1440000000002</v>
      </c>
      <c r="I13" s="21">
        <f t="shared" si="2"/>
        <v>258084.56900000002</v>
      </c>
      <c r="J13" s="20">
        <f t="shared" si="2"/>
        <v>24516.496000000003</v>
      </c>
      <c r="K13" s="20">
        <f t="shared" si="2"/>
        <v>395.048</v>
      </c>
      <c r="L13" s="20">
        <f t="shared" si="2"/>
        <v>806.47399999999993</v>
      </c>
      <c r="M13" s="21">
        <f t="shared" si="2"/>
        <v>145863.79999999999</v>
      </c>
    </row>
    <row r="16" spans="1:13" ht="15" x14ac:dyDescent="0.2">
      <c r="A16" s="8" t="s">
        <v>45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574.76300000000003</v>
      </c>
      <c r="D19" s="22">
        <v>4.5220000000000002</v>
      </c>
      <c r="E19" s="23">
        <v>2733.904</v>
      </c>
      <c r="F19" s="22">
        <v>0</v>
      </c>
      <c r="G19" s="22">
        <v>0</v>
      </c>
      <c r="H19" s="22">
        <v>-79.366</v>
      </c>
      <c r="I19" s="23">
        <v>18998.034</v>
      </c>
      <c r="J19" s="22">
        <v>6718.8280000000004</v>
      </c>
      <c r="K19" s="22">
        <v>0</v>
      </c>
      <c r="L19" s="22">
        <v>127.23399999999999</v>
      </c>
      <c r="M19" s="23">
        <v>12451.773999999999</v>
      </c>
    </row>
    <row r="20" spans="1:13" x14ac:dyDescent="0.2">
      <c r="A20" s="11" t="s">
        <v>3</v>
      </c>
      <c r="B20" s="17">
        <v>0</v>
      </c>
      <c r="C20" s="17">
        <v>2831.4760000000001</v>
      </c>
      <c r="D20" s="17">
        <v>-42.298999999999999</v>
      </c>
      <c r="E20" s="24">
        <v>3611.3359999999998</v>
      </c>
      <c r="F20" s="17">
        <v>0</v>
      </c>
      <c r="G20" s="17">
        <v>161.38800000000001</v>
      </c>
      <c r="H20" s="17">
        <v>154.9</v>
      </c>
      <c r="I20" s="24">
        <v>33834.671000000002</v>
      </c>
      <c r="J20" s="17">
        <v>6496.2060000000001</v>
      </c>
      <c r="K20" s="17">
        <v>0</v>
      </c>
      <c r="L20" s="17">
        <v>113.003</v>
      </c>
      <c r="M20" s="24">
        <v>17769.206999999999</v>
      </c>
    </row>
    <row r="21" spans="1:13" x14ac:dyDescent="0.2">
      <c r="A21" s="11" t="s">
        <v>4</v>
      </c>
      <c r="B21" s="17">
        <v>0</v>
      </c>
      <c r="C21" s="17">
        <v>1436.7149999999999</v>
      </c>
      <c r="D21" s="17">
        <v>0.27600000000000002</v>
      </c>
      <c r="E21" s="24">
        <v>240.07</v>
      </c>
      <c r="F21" s="17">
        <v>0</v>
      </c>
      <c r="G21" s="17">
        <v>1335.268</v>
      </c>
      <c r="H21" s="17">
        <v>794.99300000000005</v>
      </c>
      <c r="I21" s="24">
        <v>47311.614999999998</v>
      </c>
      <c r="J21" s="17">
        <v>4335.866</v>
      </c>
      <c r="K21" s="17">
        <v>45.314</v>
      </c>
      <c r="L21" s="17">
        <v>201.53</v>
      </c>
      <c r="M21" s="24">
        <v>28641.655999999999</v>
      </c>
    </row>
    <row r="22" spans="1:13" x14ac:dyDescent="0.2">
      <c r="A22" s="11" t="s">
        <v>5</v>
      </c>
      <c r="B22" s="17">
        <v>0</v>
      </c>
      <c r="C22" s="18">
        <v>141.00200000000001</v>
      </c>
      <c r="D22" s="17">
        <v>1.1930000000000001</v>
      </c>
      <c r="E22" s="24">
        <v>0</v>
      </c>
      <c r="F22" s="17">
        <v>0</v>
      </c>
      <c r="G22" s="17">
        <v>3124.4580000000001</v>
      </c>
      <c r="H22" s="17">
        <v>128.881</v>
      </c>
      <c r="I22" s="24">
        <v>15995.438</v>
      </c>
      <c r="J22" s="17">
        <v>310.5</v>
      </c>
      <c r="K22" s="17">
        <v>0</v>
      </c>
      <c r="L22" s="17">
        <v>50.741</v>
      </c>
      <c r="M22" s="24">
        <v>6914.92</v>
      </c>
    </row>
    <row r="23" spans="1:13" x14ac:dyDescent="0.2">
      <c r="A23" s="11" t="s">
        <v>6</v>
      </c>
      <c r="B23" s="17">
        <v>0</v>
      </c>
      <c r="C23" s="17">
        <v>1143.867</v>
      </c>
      <c r="D23" s="17">
        <v>37.518999999999998</v>
      </c>
      <c r="E23" s="24">
        <v>137.19200000000001</v>
      </c>
      <c r="F23" s="17">
        <v>0</v>
      </c>
      <c r="G23" s="17">
        <v>729.26400000000001</v>
      </c>
      <c r="H23" s="17">
        <v>64.599000000000004</v>
      </c>
      <c r="I23" s="24">
        <v>15803.704</v>
      </c>
      <c r="J23" s="17">
        <v>2974.8290000000002</v>
      </c>
      <c r="K23" s="17">
        <v>0</v>
      </c>
      <c r="L23" s="17">
        <v>98.864000000000004</v>
      </c>
      <c r="M23" s="24">
        <v>27179.585999999999</v>
      </c>
    </row>
    <row r="24" spans="1:13" x14ac:dyDescent="0.2">
      <c r="A24" s="11" t="s">
        <v>7</v>
      </c>
      <c r="B24" s="17">
        <v>0</v>
      </c>
      <c r="C24" s="17">
        <v>184.68799999999999</v>
      </c>
      <c r="D24" s="17">
        <v>12.250999999999999</v>
      </c>
      <c r="E24" s="24">
        <v>58.14</v>
      </c>
      <c r="F24" s="17">
        <v>0</v>
      </c>
      <c r="G24" s="17">
        <v>2250.64</v>
      </c>
      <c r="H24" s="17">
        <v>358.589</v>
      </c>
      <c r="I24" s="24">
        <v>41272.315000000002</v>
      </c>
      <c r="J24" s="17">
        <v>1316.0139999999999</v>
      </c>
      <c r="K24" s="17">
        <v>5.2460000000000004</v>
      </c>
      <c r="L24" s="17">
        <v>14.284000000000001</v>
      </c>
      <c r="M24" s="24">
        <v>7750.5910000000003</v>
      </c>
    </row>
    <row r="25" spans="1:13" x14ac:dyDescent="0.2">
      <c r="A25" s="11" t="s">
        <v>8</v>
      </c>
      <c r="B25" s="17">
        <v>0</v>
      </c>
      <c r="C25" s="17">
        <v>78.438999999999993</v>
      </c>
      <c r="D25" s="17">
        <v>3.7509999999999999</v>
      </c>
      <c r="E25" s="24">
        <v>0</v>
      </c>
      <c r="F25" s="17">
        <v>0</v>
      </c>
      <c r="G25" s="17">
        <v>1588.7650000000001</v>
      </c>
      <c r="H25" s="17">
        <v>331.108</v>
      </c>
      <c r="I25" s="24">
        <v>18340.571</v>
      </c>
      <c r="J25" s="17">
        <v>0</v>
      </c>
      <c r="K25" s="17">
        <v>0</v>
      </c>
      <c r="L25" s="17">
        <v>19.963000000000001</v>
      </c>
      <c r="M25" s="24">
        <v>9120.3639999999996</v>
      </c>
    </row>
    <row r="26" spans="1:13" x14ac:dyDescent="0.2">
      <c r="A26" s="11" t="s">
        <v>9</v>
      </c>
      <c r="B26" s="17">
        <v>0</v>
      </c>
      <c r="C26" s="17">
        <v>1047.75</v>
      </c>
      <c r="D26" s="17">
        <v>85.372</v>
      </c>
      <c r="E26" s="24">
        <v>323.92200000000003</v>
      </c>
      <c r="F26" s="17">
        <v>0</v>
      </c>
      <c r="G26" s="17">
        <v>2241.7069999999999</v>
      </c>
      <c r="H26" s="17">
        <v>565.899</v>
      </c>
      <c r="I26" s="24">
        <v>31162.785</v>
      </c>
      <c r="J26" s="17">
        <v>2028.7639999999999</v>
      </c>
      <c r="K26" s="17">
        <v>0</v>
      </c>
      <c r="L26" s="17">
        <v>125.149</v>
      </c>
      <c r="M26" s="24">
        <v>24063.485000000001</v>
      </c>
    </row>
    <row r="27" spans="1:13" x14ac:dyDescent="0.2">
      <c r="A27" s="12" t="s">
        <v>10</v>
      </c>
      <c r="B27" s="19">
        <v>0</v>
      </c>
      <c r="C27" s="19">
        <v>1806.8309999999999</v>
      </c>
      <c r="D27" s="25">
        <v>233.20400000000001</v>
      </c>
      <c r="E27" s="26">
        <v>647.22900000000004</v>
      </c>
      <c r="F27" s="25">
        <v>0</v>
      </c>
      <c r="G27" s="25">
        <v>517.17100000000005</v>
      </c>
      <c r="H27" s="25">
        <v>350.05799999999999</v>
      </c>
      <c r="I27" s="26">
        <v>19233.710999999999</v>
      </c>
      <c r="J27" s="25">
        <v>200</v>
      </c>
      <c r="K27" s="25">
        <v>0</v>
      </c>
      <c r="L27" s="25">
        <v>28.286999999999999</v>
      </c>
      <c r="M27" s="26">
        <v>4557.6000000000004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9245.5310000000009</v>
      </c>
      <c r="D28" s="20">
        <f t="shared" ref="D28:M28" si="3">SUM(D19:D27)</f>
        <v>335.78899999999999</v>
      </c>
      <c r="E28" s="21">
        <f t="shared" si="3"/>
        <v>7751.7930000000006</v>
      </c>
      <c r="F28" s="20">
        <f t="shared" si="3"/>
        <v>0</v>
      </c>
      <c r="G28" s="20">
        <f t="shared" si="3"/>
        <v>11948.661</v>
      </c>
      <c r="H28" s="20">
        <f t="shared" si="3"/>
        <v>2669.6610000000001</v>
      </c>
      <c r="I28" s="21">
        <f t="shared" si="3"/>
        <v>241952.84400000001</v>
      </c>
      <c r="J28" s="20">
        <f t="shared" si="3"/>
        <v>24381.007000000001</v>
      </c>
      <c r="K28" s="20">
        <f t="shared" si="3"/>
        <v>50.56</v>
      </c>
      <c r="L28" s="20">
        <f t="shared" si="3"/>
        <v>779.05499999999995</v>
      </c>
      <c r="M28" s="21">
        <f t="shared" si="3"/>
        <v>138449.18299999999</v>
      </c>
    </row>
    <row r="31" spans="1:13" ht="15" x14ac:dyDescent="0.2">
      <c r="A31" s="8" t="s">
        <v>46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1.8009999999999999</v>
      </c>
      <c r="E35" s="24">
        <v>511.61799999999999</v>
      </c>
      <c r="F35" s="17">
        <v>0</v>
      </c>
      <c r="G35" s="17">
        <v>0</v>
      </c>
      <c r="H35" s="17">
        <v>0.39900000000000002</v>
      </c>
      <c r="I35" s="24">
        <v>294.31299999999999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221.19300000000001</v>
      </c>
      <c r="D36" s="17">
        <v>9.5820000000000007</v>
      </c>
      <c r="E36" s="24">
        <v>350.90499999999997</v>
      </c>
      <c r="F36" s="17">
        <v>0</v>
      </c>
      <c r="G36" s="17">
        <v>0</v>
      </c>
      <c r="H36" s="17">
        <v>2.8849999999999998</v>
      </c>
      <c r="I36" s="24">
        <v>1262.4490000000001</v>
      </c>
      <c r="J36" s="17">
        <v>0</v>
      </c>
      <c r="K36" s="17">
        <v>0</v>
      </c>
      <c r="L36" s="17">
        <v>0.54300000000000004</v>
      </c>
      <c r="M36" s="24">
        <v>328.91199999999998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1.069</v>
      </c>
      <c r="I38" s="24">
        <v>146.745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295.81900000000002</v>
      </c>
      <c r="D39" s="17">
        <v>28.265999999999998</v>
      </c>
      <c r="E39" s="24">
        <v>0</v>
      </c>
      <c r="F39" s="17">
        <v>0</v>
      </c>
      <c r="G39" s="17">
        <v>0</v>
      </c>
      <c r="H39" s="17">
        <v>22.187000000000001</v>
      </c>
      <c r="I39" s="24">
        <v>2763.152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183.93100000000001</v>
      </c>
      <c r="D40" s="17">
        <v>-19.867999999999999</v>
      </c>
      <c r="E40" s="24">
        <v>28.940999999999999</v>
      </c>
      <c r="F40" s="17">
        <v>0</v>
      </c>
      <c r="G40" s="17">
        <v>0</v>
      </c>
      <c r="H40" s="17">
        <v>22.193000000000001</v>
      </c>
      <c r="I40" s="24">
        <v>4762.3019999999997</v>
      </c>
      <c r="J40" s="17">
        <v>0</v>
      </c>
      <c r="K40" s="17">
        <v>0</v>
      </c>
      <c r="L40" s="17">
        <v>1.5269999999999999</v>
      </c>
      <c r="M40" s="24">
        <v>596.25599999999997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473.46100000000001</v>
      </c>
      <c r="H41" s="17">
        <v>148.679</v>
      </c>
      <c r="I41" s="24">
        <v>6888.991</v>
      </c>
      <c r="J41" s="17">
        <v>135.489</v>
      </c>
      <c r="K41" s="17">
        <v>344.488</v>
      </c>
      <c r="L41" s="17">
        <v>25.01</v>
      </c>
      <c r="M41" s="24">
        <v>6488.8490000000002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0.33600000000000002</v>
      </c>
      <c r="E42" s="26">
        <v>16.558</v>
      </c>
      <c r="F42" s="25">
        <v>0</v>
      </c>
      <c r="G42" s="25">
        <v>0</v>
      </c>
      <c r="H42" s="25">
        <v>7.0999999999999994E-2</v>
      </c>
      <c r="I42" s="26">
        <v>13.773</v>
      </c>
      <c r="J42" s="25">
        <v>0</v>
      </c>
      <c r="K42" s="25">
        <v>0</v>
      </c>
      <c r="L42" s="25">
        <v>0.33900000000000002</v>
      </c>
      <c r="M42" s="26">
        <v>0.6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700.9430000000001</v>
      </c>
      <c r="D43" s="20">
        <f t="shared" ref="D43:M43" si="4">SUM(D34:D42)</f>
        <v>20.117000000000001</v>
      </c>
      <c r="E43" s="21">
        <f t="shared" si="4"/>
        <v>908.02199999999993</v>
      </c>
      <c r="F43" s="20">
        <f t="shared" si="4"/>
        <v>0</v>
      </c>
      <c r="G43" s="20">
        <f t="shared" si="4"/>
        <v>473.46100000000001</v>
      </c>
      <c r="H43" s="20">
        <f t="shared" si="4"/>
        <v>197.483</v>
      </c>
      <c r="I43" s="21">
        <f t="shared" si="4"/>
        <v>16131.724999999999</v>
      </c>
      <c r="J43" s="20">
        <f t="shared" si="4"/>
        <v>135.489</v>
      </c>
      <c r="K43" s="20">
        <f t="shared" si="4"/>
        <v>344.488</v>
      </c>
      <c r="L43" s="20">
        <f t="shared" si="4"/>
        <v>27.419</v>
      </c>
      <c r="M43" s="21">
        <f t="shared" si="4"/>
        <v>7414.6170000000002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1" width="5.42578125" style="7" bestFit="1" customWidth="1"/>
    <col min="12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47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3618.7710000000002</v>
      </c>
      <c r="D11" s="22">
        <f t="shared" si="0"/>
        <v>-4.8129999999999882</v>
      </c>
      <c r="E11" s="23">
        <f t="shared" si="0"/>
        <v>3304.9270000000001</v>
      </c>
      <c r="F11" s="16">
        <f t="shared" si="0"/>
        <v>0</v>
      </c>
      <c r="G11" s="16">
        <f t="shared" si="0"/>
        <v>16671.3</v>
      </c>
      <c r="H11" s="22">
        <f t="shared" si="0"/>
        <v>2687.3349999999996</v>
      </c>
      <c r="I11" s="23">
        <f t="shared" si="0"/>
        <v>220835.60400000002</v>
      </c>
      <c r="J11" s="16">
        <f t="shared" si="0"/>
        <v>22193.652999999995</v>
      </c>
      <c r="K11" s="16">
        <f t="shared" si="0"/>
        <v>47.26</v>
      </c>
      <c r="L11" s="22">
        <f t="shared" si="0"/>
        <v>1279.758</v>
      </c>
      <c r="M11" s="23">
        <f t="shared" si="0"/>
        <v>162507.821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229.89</v>
      </c>
      <c r="D12" s="17">
        <f t="shared" si="1"/>
        <v>-17.230999999999998</v>
      </c>
      <c r="E12" s="24">
        <f t="shared" si="1"/>
        <v>653.92099999999994</v>
      </c>
      <c r="F12" s="17">
        <f t="shared" si="1"/>
        <v>0</v>
      </c>
      <c r="G12" s="17">
        <f t="shared" si="1"/>
        <v>857.72799999999995</v>
      </c>
      <c r="H12" s="17">
        <f t="shared" si="1"/>
        <v>200.09100000000001</v>
      </c>
      <c r="I12" s="24">
        <f t="shared" si="1"/>
        <v>15221.201000000001</v>
      </c>
      <c r="J12" s="17">
        <f t="shared" si="1"/>
        <v>0</v>
      </c>
      <c r="K12" s="17">
        <f t="shared" si="1"/>
        <v>55.84</v>
      </c>
      <c r="L12" s="17">
        <f t="shared" si="1"/>
        <v>23.462999999999997</v>
      </c>
      <c r="M12" s="24">
        <f t="shared" si="1"/>
        <v>7355.7520000000004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3848.6610000000001</v>
      </c>
      <c r="D13" s="20">
        <f t="shared" si="2"/>
        <v>-22.043999999999986</v>
      </c>
      <c r="E13" s="21">
        <f t="shared" si="2"/>
        <v>3958.848</v>
      </c>
      <c r="F13" s="20">
        <f t="shared" si="2"/>
        <v>0</v>
      </c>
      <c r="G13" s="20">
        <f t="shared" si="2"/>
        <v>17529.027999999998</v>
      </c>
      <c r="H13" s="20">
        <f t="shared" si="2"/>
        <v>2887.4259999999995</v>
      </c>
      <c r="I13" s="21">
        <f t="shared" si="2"/>
        <v>236056.80500000002</v>
      </c>
      <c r="J13" s="20">
        <f t="shared" si="2"/>
        <v>22193.652999999995</v>
      </c>
      <c r="K13" s="20">
        <f t="shared" si="2"/>
        <v>103.1</v>
      </c>
      <c r="L13" s="20">
        <f t="shared" si="2"/>
        <v>1303.221</v>
      </c>
      <c r="M13" s="21">
        <f t="shared" si="2"/>
        <v>169863.573</v>
      </c>
    </row>
    <row r="16" spans="1:13" ht="15" x14ac:dyDescent="0.2">
      <c r="A16" s="8" t="s">
        <v>49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658.00599999999997</v>
      </c>
      <c r="D19" s="22">
        <v>-40.088999999999999</v>
      </c>
      <c r="E19" s="23">
        <v>1591.3130000000001</v>
      </c>
      <c r="F19" s="22">
        <v>0</v>
      </c>
      <c r="G19" s="22">
        <v>176.31200000000001</v>
      </c>
      <c r="H19" s="22">
        <v>54.555</v>
      </c>
      <c r="I19" s="23">
        <v>18765.039000000001</v>
      </c>
      <c r="J19" s="22">
        <v>3404.4079999999999</v>
      </c>
      <c r="K19" s="22">
        <v>0</v>
      </c>
      <c r="L19" s="22">
        <v>192.352</v>
      </c>
      <c r="M19" s="23">
        <v>15651.907999999999</v>
      </c>
    </row>
    <row r="20" spans="1:13" x14ac:dyDescent="0.2">
      <c r="A20" s="11" t="s">
        <v>3</v>
      </c>
      <c r="B20" s="17">
        <v>0</v>
      </c>
      <c r="C20" s="17">
        <v>1966.771</v>
      </c>
      <c r="D20" s="17">
        <v>-73.707999999999998</v>
      </c>
      <c r="E20" s="24">
        <v>1546.3040000000001</v>
      </c>
      <c r="F20" s="17">
        <v>0</v>
      </c>
      <c r="G20" s="17">
        <v>473.113</v>
      </c>
      <c r="H20" s="17">
        <v>108.518</v>
      </c>
      <c r="I20" s="24">
        <v>31517.677</v>
      </c>
      <c r="J20" s="17">
        <v>2724.5360000000001</v>
      </c>
      <c r="K20" s="17">
        <v>0</v>
      </c>
      <c r="L20" s="17">
        <v>135.285</v>
      </c>
      <c r="M20" s="24">
        <v>22329.362000000001</v>
      </c>
    </row>
    <row r="21" spans="1:13" x14ac:dyDescent="0.2">
      <c r="A21" s="11" t="s">
        <v>4</v>
      </c>
      <c r="B21" s="17">
        <v>0</v>
      </c>
      <c r="C21" s="17">
        <v>113.071</v>
      </c>
      <c r="D21" s="17">
        <v>-4.4009999999999998</v>
      </c>
      <c r="E21" s="24">
        <v>90.138999999999996</v>
      </c>
      <c r="F21" s="17">
        <v>0</v>
      </c>
      <c r="G21" s="17">
        <v>3504.5909999999999</v>
      </c>
      <c r="H21" s="17">
        <v>440.649</v>
      </c>
      <c r="I21" s="24">
        <v>43329.27</v>
      </c>
      <c r="J21" s="17">
        <v>5095.415</v>
      </c>
      <c r="K21" s="17">
        <v>45</v>
      </c>
      <c r="L21" s="17">
        <v>306.53399999999999</v>
      </c>
      <c r="M21" s="24">
        <v>33430.241999999998</v>
      </c>
    </row>
    <row r="22" spans="1:13" x14ac:dyDescent="0.2">
      <c r="A22" s="11" t="s">
        <v>5</v>
      </c>
      <c r="B22" s="17">
        <v>0</v>
      </c>
      <c r="C22" s="18">
        <v>0</v>
      </c>
      <c r="D22" s="17">
        <v>0</v>
      </c>
      <c r="E22" s="24">
        <v>0</v>
      </c>
      <c r="F22" s="17">
        <v>0</v>
      </c>
      <c r="G22" s="17">
        <v>1953.829</v>
      </c>
      <c r="H22" s="17">
        <v>28.645</v>
      </c>
      <c r="I22" s="24">
        <v>13950.773999999999</v>
      </c>
      <c r="J22" s="17">
        <v>975.73199999999997</v>
      </c>
      <c r="K22" s="17">
        <v>0</v>
      </c>
      <c r="L22" s="17">
        <v>33.284999999999997</v>
      </c>
      <c r="M22" s="24">
        <v>7857.3670000000002</v>
      </c>
    </row>
    <row r="23" spans="1:13" x14ac:dyDescent="0.2">
      <c r="A23" s="11" t="s">
        <v>6</v>
      </c>
      <c r="B23" s="17">
        <v>0</v>
      </c>
      <c r="C23" s="17">
        <v>97.558999999999997</v>
      </c>
      <c r="D23" s="17">
        <v>-10.621</v>
      </c>
      <c r="E23" s="24">
        <v>11.958</v>
      </c>
      <c r="F23" s="17">
        <v>0</v>
      </c>
      <c r="G23" s="17">
        <v>1107.9079999999999</v>
      </c>
      <c r="H23" s="17">
        <v>70.602999999999994</v>
      </c>
      <c r="I23" s="24">
        <v>14571.967000000001</v>
      </c>
      <c r="J23" s="17">
        <v>4105.4399999999996</v>
      </c>
      <c r="K23" s="17">
        <v>0</v>
      </c>
      <c r="L23" s="17">
        <v>265.88200000000001</v>
      </c>
      <c r="M23" s="24">
        <v>31607.294999999998</v>
      </c>
    </row>
    <row r="24" spans="1:13" x14ac:dyDescent="0.2">
      <c r="A24" s="11" t="s">
        <v>7</v>
      </c>
      <c r="B24" s="17">
        <v>0</v>
      </c>
      <c r="C24" s="17">
        <v>7.4960000000000004</v>
      </c>
      <c r="D24" s="17">
        <v>1.62</v>
      </c>
      <c r="E24" s="24">
        <v>43.006</v>
      </c>
      <c r="F24" s="17">
        <v>0</v>
      </c>
      <c r="G24" s="17">
        <v>3944.1790000000001</v>
      </c>
      <c r="H24" s="17">
        <v>334.62200000000001</v>
      </c>
      <c r="I24" s="24">
        <v>36940.589999999997</v>
      </c>
      <c r="J24" s="17">
        <v>2208.8879999999999</v>
      </c>
      <c r="K24" s="17">
        <v>2.2599999999999998</v>
      </c>
      <c r="L24" s="17">
        <v>55.512</v>
      </c>
      <c r="M24" s="24">
        <v>10010.704</v>
      </c>
    </row>
    <row r="25" spans="1:13" x14ac:dyDescent="0.2">
      <c r="A25" s="11" t="s">
        <v>8</v>
      </c>
      <c r="B25" s="17">
        <v>0</v>
      </c>
      <c r="C25" s="17">
        <v>0</v>
      </c>
      <c r="D25" s="17">
        <v>0</v>
      </c>
      <c r="E25" s="24">
        <v>0</v>
      </c>
      <c r="F25" s="17">
        <v>0</v>
      </c>
      <c r="G25" s="17">
        <v>1791.82</v>
      </c>
      <c r="H25" s="17">
        <v>258.38799999999998</v>
      </c>
      <c r="I25" s="24">
        <v>16308.950999999999</v>
      </c>
      <c r="J25" s="17">
        <v>907.40499999999997</v>
      </c>
      <c r="K25" s="17">
        <v>0</v>
      </c>
      <c r="L25" s="17">
        <v>34.901000000000003</v>
      </c>
      <c r="M25" s="24">
        <v>9992.8680000000004</v>
      </c>
    </row>
    <row r="26" spans="1:13" x14ac:dyDescent="0.2">
      <c r="A26" s="11" t="s">
        <v>9</v>
      </c>
      <c r="B26" s="17">
        <v>0</v>
      </c>
      <c r="C26" s="17">
        <v>167.36099999999999</v>
      </c>
      <c r="D26" s="17">
        <v>8.4160000000000004</v>
      </c>
      <c r="E26" s="24">
        <v>5.0060000000000002</v>
      </c>
      <c r="F26" s="17">
        <v>0</v>
      </c>
      <c r="G26" s="17">
        <v>3184.2179999999998</v>
      </c>
      <c r="H26" s="17">
        <v>1008.4109999999999</v>
      </c>
      <c r="I26" s="24">
        <v>27240.94</v>
      </c>
      <c r="J26" s="17">
        <v>1225.248</v>
      </c>
      <c r="K26" s="17">
        <v>0</v>
      </c>
      <c r="L26" s="17">
        <v>150.857</v>
      </c>
      <c r="M26" s="24">
        <v>25329.503000000001</v>
      </c>
    </row>
    <row r="27" spans="1:13" x14ac:dyDescent="0.2">
      <c r="A27" s="12" t="s">
        <v>10</v>
      </c>
      <c r="B27" s="19">
        <v>0</v>
      </c>
      <c r="C27" s="19">
        <v>608.50699999999995</v>
      </c>
      <c r="D27" s="25">
        <v>113.97</v>
      </c>
      <c r="E27" s="26">
        <v>17.201000000000001</v>
      </c>
      <c r="F27" s="25">
        <v>0</v>
      </c>
      <c r="G27" s="25">
        <v>535.33000000000004</v>
      </c>
      <c r="H27" s="25">
        <v>382.94400000000002</v>
      </c>
      <c r="I27" s="26">
        <v>18210.396000000001</v>
      </c>
      <c r="J27" s="25">
        <v>1546.5809999999999</v>
      </c>
      <c r="K27" s="25">
        <v>0</v>
      </c>
      <c r="L27" s="25">
        <v>105.15</v>
      </c>
      <c r="M27" s="26">
        <v>6298.5720000000001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3618.7710000000002</v>
      </c>
      <c r="D28" s="20">
        <f t="shared" ref="D28:M28" si="3">SUM(D19:D27)</f>
        <v>-4.8129999999999882</v>
      </c>
      <c r="E28" s="21">
        <f t="shared" si="3"/>
        <v>3304.9270000000001</v>
      </c>
      <c r="F28" s="20">
        <f t="shared" si="3"/>
        <v>0</v>
      </c>
      <c r="G28" s="20">
        <f t="shared" si="3"/>
        <v>16671.3</v>
      </c>
      <c r="H28" s="20">
        <f t="shared" si="3"/>
        <v>2687.3349999999996</v>
      </c>
      <c r="I28" s="21">
        <f t="shared" si="3"/>
        <v>220835.60400000002</v>
      </c>
      <c r="J28" s="20">
        <f t="shared" si="3"/>
        <v>22193.652999999995</v>
      </c>
      <c r="K28" s="20">
        <f t="shared" si="3"/>
        <v>47.26</v>
      </c>
      <c r="L28" s="20">
        <f t="shared" si="3"/>
        <v>1279.758</v>
      </c>
      <c r="M28" s="21">
        <f t="shared" si="3"/>
        <v>162507.821</v>
      </c>
    </row>
    <row r="31" spans="1:13" ht="15" x14ac:dyDescent="0.2">
      <c r="A31" s="8" t="s">
        <v>48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0</v>
      </c>
      <c r="D35" s="17">
        <v>1.478</v>
      </c>
      <c r="E35" s="24">
        <v>510.14</v>
      </c>
      <c r="F35" s="17">
        <v>0</v>
      </c>
      <c r="G35" s="17">
        <v>0</v>
      </c>
      <c r="H35" s="17">
        <v>0.752</v>
      </c>
      <c r="I35" s="24">
        <v>293.56099999999998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229.89</v>
      </c>
      <c r="D36" s="17">
        <v>-19.37</v>
      </c>
      <c r="E36" s="24">
        <v>98.933000000000007</v>
      </c>
      <c r="F36" s="17">
        <v>0</v>
      </c>
      <c r="G36" s="17">
        <v>3</v>
      </c>
      <c r="H36" s="17">
        <v>2.9260000000000002</v>
      </c>
      <c r="I36" s="24">
        <v>1257.777</v>
      </c>
      <c r="J36" s="17">
        <v>0</v>
      </c>
      <c r="K36" s="17">
        <v>0</v>
      </c>
      <c r="L36" s="17">
        <v>0.71499999999999997</v>
      </c>
      <c r="M36" s="24">
        <v>328.197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0</v>
      </c>
      <c r="H38" s="17">
        <v>1.4319999999999999</v>
      </c>
      <c r="I38" s="24">
        <v>145.31299999999999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0</v>
      </c>
      <c r="D39" s="17">
        <v>0</v>
      </c>
      <c r="E39" s="24">
        <v>0</v>
      </c>
      <c r="F39" s="17">
        <v>0</v>
      </c>
      <c r="G39" s="17">
        <v>0</v>
      </c>
      <c r="H39" s="17">
        <v>12.865</v>
      </c>
      <c r="I39" s="24">
        <v>2750.2869999999998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0</v>
      </c>
      <c r="D40" s="17">
        <v>0.48899999999999999</v>
      </c>
      <c r="E40" s="24">
        <v>28.462</v>
      </c>
      <c r="F40" s="17">
        <v>0</v>
      </c>
      <c r="G40" s="17">
        <v>147.428</v>
      </c>
      <c r="H40" s="17">
        <v>72.033000000000001</v>
      </c>
      <c r="I40" s="24">
        <v>4595.0550000000003</v>
      </c>
      <c r="J40" s="17">
        <v>0</v>
      </c>
      <c r="K40" s="17">
        <v>0</v>
      </c>
      <c r="L40" s="17">
        <v>1.839</v>
      </c>
      <c r="M40" s="24">
        <v>594.41700000000003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707.3</v>
      </c>
      <c r="H41" s="17">
        <v>110.04</v>
      </c>
      <c r="I41" s="24">
        <v>6165.4780000000001</v>
      </c>
      <c r="J41" s="17">
        <v>0</v>
      </c>
      <c r="K41" s="17">
        <v>55.84</v>
      </c>
      <c r="L41" s="17">
        <v>20.907</v>
      </c>
      <c r="M41" s="24">
        <v>6432.54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0.17199999999999999</v>
      </c>
      <c r="E42" s="26">
        <v>16.385999999999999</v>
      </c>
      <c r="F42" s="25">
        <v>0</v>
      </c>
      <c r="G42" s="25">
        <v>0</v>
      </c>
      <c r="H42" s="25">
        <v>4.2999999999999997E-2</v>
      </c>
      <c r="I42" s="26">
        <v>13.73</v>
      </c>
      <c r="J42" s="25">
        <v>0</v>
      </c>
      <c r="K42" s="25">
        <v>0</v>
      </c>
      <c r="L42" s="25">
        <v>2E-3</v>
      </c>
      <c r="M42" s="26">
        <v>0.59799999999999998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229.89</v>
      </c>
      <c r="D43" s="20">
        <f t="shared" ref="D43:M43" si="4">SUM(D34:D42)</f>
        <v>-17.230999999999998</v>
      </c>
      <c r="E43" s="21">
        <f t="shared" si="4"/>
        <v>653.92099999999994</v>
      </c>
      <c r="F43" s="20">
        <f t="shared" si="4"/>
        <v>0</v>
      </c>
      <c r="G43" s="20">
        <f t="shared" si="4"/>
        <v>857.72799999999995</v>
      </c>
      <c r="H43" s="20">
        <f t="shared" si="4"/>
        <v>200.09100000000001</v>
      </c>
      <c r="I43" s="21">
        <f t="shared" si="4"/>
        <v>15221.201000000001</v>
      </c>
      <c r="J43" s="20">
        <f t="shared" si="4"/>
        <v>0</v>
      </c>
      <c r="K43" s="20">
        <f t="shared" si="4"/>
        <v>55.84</v>
      </c>
      <c r="L43" s="20">
        <f t="shared" si="4"/>
        <v>23.462999999999997</v>
      </c>
      <c r="M43" s="21">
        <f t="shared" si="4"/>
        <v>7355.7520000000004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50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2380.4450000000002</v>
      </c>
      <c r="D11" s="22">
        <f t="shared" si="0"/>
        <v>-72.285999999999987</v>
      </c>
      <c r="E11" s="23">
        <f t="shared" si="0"/>
        <v>841</v>
      </c>
      <c r="F11" s="16">
        <f t="shared" si="0"/>
        <v>0</v>
      </c>
      <c r="G11" s="16">
        <f t="shared" si="0"/>
        <v>18950.757999999998</v>
      </c>
      <c r="H11" s="22">
        <f t="shared" si="0"/>
        <v>2322.1459999999997</v>
      </c>
      <c r="I11" s="23">
        <f t="shared" si="0"/>
        <v>201615.05399999997</v>
      </c>
      <c r="J11" s="16">
        <f t="shared" si="0"/>
        <v>35905.856</v>
      </c>
      <c r="K11" s="16">
        <f t="shared" si="0"/>
        <v>1979.2039999999997</v>
      </c>
      <c r="L11" s="22">
        <f t="shared" si="0"/>
        <v>1756.2040000000002</v>
      </c>
      <c r="M11" s="23">
        <f t="shared" si="0"/>
        <v>193260.09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202.875</v>
      </c>
      <c r="D12" s="17">
        <f t="shared" si="1"/>
        <v>7.5960000000000001</v>
      </c>
      <c r="E12" s="24">
        <f t="shared" si="1"/>
        <v>456.59399999999999</v>
      </c>
      <c r="F12" s="17">
        <f t="shared" si="1"/>
        <v>0</v>
      </c>
      <c r="G12" s="17">
        <f t="shared" si="1"/>
        <v>1267.48</v>
      </c>
      <c r="H12" s="17">
        <f t="shared" si="1"/>
        <v>153.42500000000001</v>
      </c>
      <c r="I12" s="24">
        <f t="shared" si="1"/>
        <v>13818.05</v>
      </c>
      <c r="J12" s="17">
        <f t="shared" si="1"/>
        <v>2476.8440000000001</v>
      </c>
      <c r="K12" s="17">
        <f t="shared" si="1"/>
        <v>0</v>
      </c>
      <c r="L12" s="17">
        <f t="shared" si="1"/>
        <v>59.403000000000006</v>
      </c>
      <c r="M12" s="24">
        <f t="shared" si="1"/>
        <v>9772.9609999999993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2583.3200000000002</v>
      </c>
      <c r="D13" s="20">
        <f t="shared" si="2"/>
        <v>-64.689999999999984</v>
      </c>
      <c r="E13" s="21">
        <f t="shared" si="2"/>
        <v>1297.5940000000001</v>
      </c>
      <c r="F13" s="20">
        <f t="shared" si="2"/>
        <v>0</v>
      </c>
      <c r="G13" s="20">
        <f t="shared" si="2"/>
        <v>20218.237999999998</v>
      </c>
      <c r="H13" s="20">
        <f t="shared" si="2"/>
        <v>2475.5709999999999</v>
      </c>
      <c r="I13" s="21">
        <f t="shared" si="2"/>
        <v>215433.10399999996</v>
      </c>
      <c r="J13" s="20">
        <f t="shared" si="2"/>
        <v>38382.699999999997</v>
      </c>
      <c r="K13" s="20">
        <f t="shared" si="2"/>
        <v>1979.2039999999997</v>
      </c>
      <c r="L13" s="20">
        <f t="shared" si="2"/>
        <v>1815.6070000000002</v>
      </c>
      <c r="M13" s="21">
        <f t="shared" si="2"/>
        <v>203033.05100000001</v>
      </c>
    </row>
    <row r="16" spans="1:13" ht="15" x14ac:dyDescent="0.2">
      <c r="A16" s="8" t="s">
        <v>51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850.49900000000002</v>
      </c>
      <c r="D19" s="22">
        <v>-43.670999999999999</v>
      </c>
      <c r="E19" s="23">
        <v>676.01900000000001</v>
      </c>
      <c r="F19" s="22">
        <v>0</v>
      </c>
      <c r="G19" s="22">
        <v>332.85599999999999</v>
      </c>
      <c r="H19" s="22">
        <v>88.650999999999996</v>
      </c>
      <c r="I19" s="23">
        <v>18379.530999999999</v>
      </c>
      <c r="J19" s="22">
        <v>2090.5059999999999</v>
      </c>
      <c r="K19" s="22">
        <v>0</v>
      </c>
      <c r="L19" s="22">
        <v>108.211</v>
      </c>
      <c r="M19" s="23">
        <v>17587.708999999999</v>
      </c>
    </row>
    <row r="20" spans="1:13" x14ac:dyDescent="0.2">
      <c r="A20" s="11" t="s">
        <v>3</v>
      </c>
      <c r="B20" s="17">
        <v>0</v>
      </c>
      <c r="C20" s="17">
        <v>1414.796</v>
      </c>
      <c r="D20" s="17">
        <v>-30.783999999999999</v>
      </c>
      <c r="E20" s="24">
        <v>90.128</v>
      </c>
      <c r="F20" s="17">
        <v>0</v>
      </c>
      <c r="G20" s="17">
        <v>1438.327</v>
      </c>
      <c r="H20" s="17">
        <v>80.686000000000007</v>
      </c>
      <c r="I20" s="24">
        <v>32615.638999999999</v>
      </c>
      <c r="J20" s="17">
        <v>7363.2659999999996</v>
      </c>
      <c r="K20" s="17">
        <v>933.91099999999994</v>
      </c>
      <c r="L20" s="17">
        <v>185.03100000000001</v>
      </c>
      <c r="M20" s="24">
        <v>26994.981</v>
      </c>
    </row>
    <row r="21" spans="1:13" x14ac:dyDescent="0.2">
      <c r="A21" s="11" t="s">
        <v>4</v>
      </c>
      <c r="B21" s="17">
        <v>0</v>
      </c>
      <c r="C21" s="17">
        <v>104.449</v>
      </c>
      <c r="D21" s="17">
        <v>0.50800000000000001</v>
      </c>
      <c r="E21" s="24">
        <v>11.657999999999999</v>
      </c>
      <c r="F21" s="17">
        <v>0</v>
      </c>
      <c r="G21" s="17">
        <v>4210.5540000000001</v>
      </c>
      <c r="H21" s="17">
        <v>227.68799999999999</v>
      </c>
      <c r="I21" s="24">
        <v>38792.057999999997</v>
      </c>
      <c r="J21" s="17">
        <v>8260.3490000000002</v>
      </c>
      <c r="K21" s="17">
        <v>1036.068</v>
      </c>
      <c r="L21" s="17">
        <v>182.61600000000001</v>
      </c>
      <c r="M21" s="24">
        <v>40424.396999999997</v>
      </c>
    </row>
    <row r="22" spans="1:13" x14ac:dyDescent="0.2">
      <c r="A22" s="11" t="s">
        <v>5</v>
      </c>
      <c r="B22" s="17">
        <v>0</v>
      </c>
      <c r="C22" s="18">
        <v>0</v>
      </c>
      <c r="D22" s="17">
        <v>0</v>
      </c>
      <c r="E22" s="24">
        <v>0</v>
      </c>
      <c r="F22" s="17">
        <v>0</v>
      </c>
      <c r="G22" s="17">
        <v>1527.355</v>
      </c>
      <c r="H22" s="17">
        <v>140.352</v>
      </c>
      <c r="I22" s="24">
        <v>12208.329</v>
      </c>
      <c r="J22" s="17">
        <v>1894.134</v>
      </c>
      <c r="K22" s="17">
        <v>0</v>
      </c>
      <c r="L22" s="17">
        <v>44.204999999999998</v>
      </c>
      <c r="M22" s="24">
        <v>9707.2960000000003</v>
      </c>
    </row>
    <row r="23" spans="1:13" x14ac:dyDescent="0.2">
      <c r="A23" s="11" t="s">
        <v>6</v>
      </c>
      <c r="B23" s="17">
        <v>0</v>
      </c>
      <c r="C23" s="17">
        <v>0</v>
      </c>
      <c r="D23" s="17">
        <v>0.435</v>
      </c>
      <c r="E23" s="24">
        <v>11.523</v>
      </c>
      <c r="F23" s="17">
        <v>0</v>
      </c>
      <c r="G23" s="17">
        <v>1702.2080000000001</v>
      </c>
      <c r="H23" s="17">
        <v>208.37899999999999</v>
      </c>
      <c r="I23" s="24">
        <v>12511.835999999999</v>
      </c>
      <c r="J23" s="17">
        <v>6003.2920000000004</v>
      </c>
      <c r="K23" s="17">
        <v>0</v>
      </c>
      <c r="L23" s="17">
        <v>588.96</v>
      </c>
      <c r="M23" s="24">
        <v>37021.627</v>
      </c>
    </row>
    <row r="24" spans="1:13" x14ac:dyDescent="0.2">
      <c r="A24" s="11" t="s">
        <v>7</v>
      </c>
      <c r="B24" s="17">
        <v>0</v>
      </c>
      <c r="C24" s="17">
        <v>10.701000000000001</v>
      </c>
      <c r="D24" s="17">
        <v>1.4059999999999999</v>
      </c>
      <c r="E24" s="24">
        <v>30.396000000000001</v>
      </c>
      <c r="F24" s="17">
        <v>0</v>
      </c>
      <c r="G24" s="17">
        <v>6105.3050000000003</v>
      </c>
      <c r="H24" s="17">
        <v>484.29199999999997</v>
      </c>
      <c r="I24" s="24">
        <v>30201.473999999998</v>
      </c>
      <c r="J24" s="17">
        <v>603.77300000000002</v>
      </c>
      <c r="K24" s="17">
        <v>9.2249999999999996</v>
      </c>
      <c r="L24" s="17">
        <v>100.39400000000001</v>
      </c>
      <c r="M24" s="24">
        <v>10361.705</v>
      </c>
    </row>
    <row r="25" spans="1:13" x14ac:dyDescent="0.2">
      <c r="A25" s="11" t="s">
        <v>8</v>
      </c>
      <c r="B25" s="17">
        <v>0</v>
      </c>
      <c r="C25" s="17">
        <v>0</v>
      </c>
      <c r="D25" s="17">
        <v>0</v>
      </c>
      <c r="E25" s="24">
        <v>0</v>
      </c>
      <c r="F25" s="17">
        <v>0</v>
      </c>
      <c r="G25" s="17">
        <v>1389.771</v>
      </c>
      <c r="H25" s="17">
        <v>224.94399999999999</v>
      </c>
      <c r="I25" s="24">
        <v>14717.228999999999</v>
      </c>
      <c r="J25" s="17">
        <v>1672.4490000000001</v>
      </c>
      <c r="K25" s="17">
        <v>0</v>
      </c>
      <c r="L25" s="17">
        <v>41.171999999999997</v>
      </c>
      <c r="M25" s="24">
        <v>11776.821</v>
      </c>
    </row>
    <row r="26" spans="1:13" x14ac:dyDescent="0.2">
      <c r="A26" s="11" t="s">
        <v>9</v>
      </c>
      <c r="B26" s="17">
        <v>0</v>
      </c>
      <c r="C26" s="17">
        <v>0</v>
      </c>
      <c r="D26" s="17">
        <v>0.04</v>
      </c>
      <c r="E26" s="24">
        <v>4.9660000000000002</v>
      </c>
      <c r="F26" s="17">
        <v>0</v>
      </c>
      <c r="G26" s="17">
        <v>1349.567</v>
      </c>
      <c r="H26" s="17">
        <v>453.24099999999999</v>
      </c>
      <c r="I26" s="24">
        <v>25345.277999999998</v>
      </c>
      <c r="J26" s="17">
        <v>3533.8220000000001</v>
      </c>
      <c r="K26" s="17">
        <v>0</v>
      </c>
      <c r="L26" s="17">
        <v>416.608</v>
      </c>
      <c r="M26" s="24">
        <v>28496.245999999999</v>
      </c>
    </row>
    <row r="27" spans="1:13" x14ac:dyDescent="0.2">
      <c r="A27" s="12" t="s">
        <v>10</v>
      </c>
      <c r="B27" s="19">
        <v>0</v>
      </c>
      <c r="C27" s="19">
        <v>0</v>
      </c>
      <c r="D27" s="25">
        <v>-0.22</v>
      </c>
      <c r="E27" s="26">
        <v>16.309999999999999</v>
      </c>
      <c r="F27" s="25">
        <v>0</v>
      </c>
      <c r="G27" s="25">
        <v>894.81500000000005</v>
      </c>
      <c r="H27" s="25">
        <v>413.91300000000001</v>
      </c>
      <c r="I27" s="26">
        <v>16843.68</v>
      </c>
      <c r="J27" s="25">
        <v>4484.2650000000003</v>
      </c>
      <c r="K27" s="25">
        <v>0</v>
      </c>
      <c r="L27" s="25">
        <v>89.007000000000005</v>
      </c>
      <c r="M27" s="26">
        <v>10889.308000000001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2380.4450000000002</v>
      </c>
      <c r="D28" s="20">
        <f t="shared" ref="D28:M28" si="3">SUM(D19:D27)</f>
        <v>-72.285999999999987</v>
      </c>
      <c r="E28" s="21">
        <f t="shared" si="3"/>
        <v>841</v>
      </c>
      <c r="F28" s="20">
        <f t="shared" si="3"/>
        <v>0</v>
      </c>
      <c r="G28" s="20">
        <f t="shared" si="3"/>
        <v>18950.757999999998</v>
      </c>
      <c r="H28" s="20">
        <f t="shared" si="3"/>
        <v>2322.1459999999997</v>
      </c>
      <c r="I28" s="21">
        <f t="shared" si="3"/>
        <v>201615.05399999997</v>
      </c>
      <c r="J28" s="20">
        <f t="shared" si="3"/>
        <v>35905.856</v>
      </c>
      <c r="K28" s="20">
        <f t="shared" si="3"/>
        <v>1979.2039999999997</v>
      </c>
      <c r="L28" s="20">
        <f t="shared" si="3"/>
        <v>1756.2040000000002</v>
      </c>
      <c r="M28" s="21">
        <f t="shared" si="3"/>
        <v>193260.09</v>
      </c>
    </row>
    <row r="31" spans="1:13" ht="15" x14ac:dyDescent="0.2">
      <c r="A31" s="8" t="s">
        <v>52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103.098</v>
      </c>
      <c r="D35" s="17">
        <v>5.8109999999999999</v>
      </c>
      <c r="E35" s="24">
        <v>401.23099999999999</v>
      </c>
      <c r="F35" s="17">
        <v>0</v>
      </c>
      <c r="G35" s="17">
        <v>0</v>
      </c>
      <c r="H35" s="17">
        <v>7.07</v>
      </c>
      <c r="I35" s="24">
        <v>286.39100000000002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99.777000000000001</v>
      </c>
      <c r="D36" s="17">
        <v>1.1279999999999999</v>
      </c>
      <c r="E36" s="24">
        <v>0</v>
      </c>
      <c r="F36" s="17">
        <v>0</v>
      </c>
      <c r="G36" s="17">
        <v>4.851</v>
      </c>
      <c r="H36" s="17">
        <v>1.7849999999999999</v>
      </c>
      <c r="I36" s="24">
        <v>1250.982</v>
      </c>
      <c r="J36" s="17">
        <v>218.405</v>
      </c>
      <c r="K36" s="17">
        <v>0</v>
      </c>
      <c r="L36" s="17">
        <v>5.3390000000000004</v>
      </c>
      <c r="M36" s="24">
        <v>541.21799999999996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0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36.704999999999998</v>
      </c>
      <c r="H38" s="17">
        <v>7.2050000000000001</v>
      </c>
      <c r="I38" s="24">
        <v>101.40300000000001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0</v>
      </c>
      <c r="D39" s="17">
        <v>0</v>
      </c>
      <c r="E39" s="24">
        <v>0</v>
      </c>
      <c r="F39" s="17">
        <v>0</v>
      </c>
      <c r="G39" s="17">
        <v>23.125</v>
      </c>
      <c r="H39" s="17">
        <v>5.94</v>
      </c>
      <c r="I39" s="24">
        <v>2721.2220000000002</v>
      </c>
      <c r="J39" s="17">
        <v>0</v>
      </c>
      <c r="K39" s="17">
        <v>0</v>
      </c>
      <c r="L39" s="17">
        <v>0</v>
      </c>
      <c r="M39" s="24">
        <v>0</v>
      </c>
    </row>
    <row r="40" spans="1:13" x14ac:dyDescent="0.2">
      <c r="A40" s="11" t="s">
        <v>8</v>
      </c>
      <c r="B40" s="17">
        <v>0</v>
      </c>
      <c r="C40" s="17">
        <v>0</v>
      </c>
      <c r="D40" s="17">
        <v>0.41199999999999998</v>
      </c>
      <c r="E40" s="24">
        <v>28.05</v>
      </c>
      <c r="F40" s="17">
        <v>0</v>
      </c>
      <c r="G40" s="17">
        <v>508.89100000000002</v>
      </c>
      <c r="H40" s="17">
        <v>11.715</v>
      </c>
      <c r="I40" s="24">
        <v>4049.547</v>
      </c>
      <c r="J40" s="17">
        <v>1672.6590000000001</v>
      </c>
      <c r="K40" s="17">
        <v>0</v>
      </c>
      <c r="L40" s="17">
        <v>15.428000000000001</v>
      </c>
      <c r="M40" s="24">
        <v>2251.6480000000001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693.90800000000002</v>
      </c>
      <c r="H41" s="17">
        <v>119.601</v>
      </c>
      <c r="I41" s="24">
        <v>5406.0559999999996</v>
      </c>
      <c r="J41" s="17">
        <v>585.78</v>
      </c>
      <c r="K41" s="17">
        <v>0</v>
      </c>
      <c r="L41" s="17">
        <v>38.633000000000003</v>
      </c>
      <c r="M41" s="24">
        <v>6979.4979999999996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0.245</v>
      </c>
      <c r="E42" s="26">
        <v>27.312999999999999</v>
      </c>
      <c r="F42" s="25">
        <v>0</v>
      </c>
      <c r="G42" s="25">
        <v>0</v>
      </c>
      <c r="H42" s="25">
        <v>0.109</v>
      </c>
      <c r="I42" s="26">
        <v>2.4489999999999998</v>
      </c>
      <c r="J42" s="25">
        <v>0</v>
      </c>
      <c r="K42" s="25">
        <v>0</v>
      </c>
      <c r="L42" s="25">
        <v>3.0000000000000001E-3</v>
      </c>
      <c r="M42" s="26">
        <v>0.59699999999999998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202.875</v>
      </c>
      <c r="D43" s="20">
        <f t="shared" ref="D43:M43" si="4">SUM(D34:D42)</f>
        <v>7.5960000000000001</v>
      </c>
      <c r="E43" s="21">
        <f t="shared" si="4"/>
        <v>456.59399999999999</v>
      </c>
      <c r="F43" s="20">
        <f t="shared" si="4"/>
        <v>0</v>
      </c>
      <c r="G43" s="20">
        <f t="shared" si="4"/>
        <v>1267.48</v>
      </c>
      <c r="H43" s="20">
        <f t="shared" si="4"/>
        <v>153.42500000000001</v>
      </c>
      <c r="I43" s="21">
        <f t="shared" si="4"/>
        <v>13818.05</v>
      </c>
      <c r="J43" s="20">
        <f t="shared" si="4"/>
        <v>2476.8440000000001</v>
      </c>
      <c r="K43" s="20">
        <f t="shared" si="4"/>
        <v>0</v>
      </c>
      <c r="L43" s="20">
        <f t="shared" si="4"/>
        <v>59.403000000000006</v>
      </c>
      <c r="M43" s="21">
        <f t="shared" si="4"/>
        <v>9772.9609999999993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3" x14ac:dyDescent="0.2">
      <c r="A49" t="s">
        <v>20</v>
      </c>
    </row>
    <row r="50" spans="1:13" x14ac:dyDescent="0.2">
      <c r="A50" t="s">
        <v>25</v>
      </c>
    </row>
    <row r="51" spans="1:13" x14ac:dyDescent="0.2">
      <c r="A51" t="s">
        <v>21</v>
      </c>
    </row>
    <row r="63" spans="1:13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7" customWidth="1"/>
    <col min="2" max="2" width="7.28515625" style="7" customWidth="1"/>
    <col min="3" max="3" width="7.42578125" style="7" bestFit="1" customWidth="1"/>
    <col min="4" max="4" width="6.28515625" style="7" bestFit="1" customWidth="1"/>
    <col min="5" max="5" width="18.42578125" style="7" bestFit="1" customWidth="1"/>
    <col min="6" max="6" width="6" style="7" bestFit="1" customWidth="1"/>
    <col min="7" max="7" width="9" style="7" bestFit="1" customWidth="1"/>
    <col min="8" max="8" width="6.28515625" style="7" bestFit="1" customWidth="1"/>
    <col min="9" max="9" width="18.42578125" style="7" bestFit="1" customWidth="1"/>
    <col min="10" max="10" width="11.28515625" style="7" bestFit="1" customWidth="1"/>
    <col min="11" max="12" width="6.28515625" style="7" bestFit="1" customWidth="1"/>
    <col min="13" max="13" width="18.42578125" style="7" bestFit="1" customWidth="1"/>
    <col min="14" max="16384" width="11.42578125" style="7"/>
  </cols>
  <sheetData>
    <row r="1" spans="1:13" s="2" customFormat="1" ht="27" x14ac:dyDescent="0.35">
      <c r="A1" s="1" t="s">
        <v>26</v>
      </c>
    </row>
    <row r="2" spans="1:13" s="4" customFormat="1" ht="18" x14ac:dyDescent="0.25">
      <c r="A2" s="3" t="s">
        <v>23</v>
      </c>
    </row>
    <row r="3" spans="1:13" s="4" customFormat="1" x14ac:dyDescent="0.2">
      <c r="A3" s="27"/>
    </row>
    <row r="4" spans="1:13" s="4" customFormat="1" x14ac:dyDescent="0.2">
      <c r="A4" s="5" t="s">
        <v>22</v>
      </c>
    </row>
    <row r="5" spans="1:13" s="4" customFormat="1" x14ac:dyDescent="0.2">
      <c r="A5" s="5" t="s">
        <v>66</v>
      </c>
    </row>
    <row r="6" spans="1:13" x14ac:dyDescent="0.2">
      <c r="A6" s="6"/>
    </row>
    <row r="8" spans="1:13" ht="15" x14ac:dyDescent="0.2">
      <c r="A8" s="8" t="s">
        <v>53</v>
      </c>
    </row>
    <row r="9" spans="1:13" x14ac:dyDescent="0.2">
      <c r="B9" s="28" t="s">
        <v>0</v>
      </c>
      <c r="C9" s="28"/>
      <c r="D9" s="28"/>
      <c r="E9" s="29"/>
      <c r="F9" s="28" t="s">
        <v>16</v>
      </c>
      <c r="G9" s="28"/>
      <c r="H9" s="28"/>
      <c r="I9" s="29"/>
      <c r="J9" s="28" t="s">
        <v>17</v>
      </c>
      <c r="K9" s="28"/>
      <c r="L9" s="28"/>
      <c r="M9" s="29"/>
    </row>
    <row r="10" spans="1:13" x14ac:dyDescent="0.2">
      <c r="A10" s="9" t="s">
        <v>65</v>
      </c>
      <c r="B10" s="14" t="s">
        <v>13</v>
      </c>
      <c r="C10" s="14" t="s">
        <v>14</v>
      </c>
      <c r="D10" s="14" t="s">
        <v>15</v>
      </c>
      <c r="E10" s="15" t="s">
        <v>24</v>
      </c>
      <c r="F10" s="14" t="s">
        <v>13</v>
      </c>
      <c r="G10" s="14" t="s">
        <v>14</v>
      </c>
      <c r="H10" s="14" t="s">
        <v>15</v>
      </c>
      <c r="I10" s="15" t="s">
        <v>24</v>
      </c>
      <c r="J10" s="14" t="s">
        <v>13</v>
      </c>
      <c r="K10" s="14" t="s">
        <v>14</v>
      </c>
      <c r="L10" s="14" t="s">
        <v>15</v>
      </c>
      <c r="M10" s="15" t="s">
        <v>24</v>
      </c>
    </row>
    <row r="11" spans="1:13" x14ac:dyDescent="0.2">
      <c r="A11" s="10" t="s">
        <v>27</v>
      </c>
      <c r="B11" s="16">
        <f t="shared" ref="B11:M11" si="0">B28</f>
        <v>0</v>
      </c>
      <c r="C11" s="16">
        <f t="shared" si="0"/>
        <v>674.52500000000009</v>
      </c>
      <c r="D11" s="22">
        <f t="shared" si="0"/>
        <v>-57.188000000000002</v>
      </c>
      <c r="E11" s="23">
        <f t="shared" si="0"/>
        <v>82.083999999999989</v>
      </c>
      <c r="F11" s="16">
        <f t="shared" si="0"/>
        <v>0</v>
      </c>
      <c r="G11" s="16">
        <f t="shared" si="0"/>
        <v>24005.96</v>
      </c>
      <c r="H11" s="22">
        <f t="shared" si="0"/>
        <v>2774.3</v>
      </c>
      <c r="I11" s="23">
        <f t="shared" si="0"/>
        <v>172829.07699999999</v>
      </c>
      <c r="J11" s="16">
        <f t="shared" si="0"/>
        <v>51862.432000000001</v>
      </c>
      <c r="K11" s="16">
        <f t="shared" si="0"/>
        <v>46.335000000000001</v>
      </c>
      <c r="L11" s="22">
        <f t="shared" si="0"/>
        <v>4518.4199999999992</v>
      </c>
      <c r="M11" s="23">
        <f t="shared" si="0"/>
        <v>242646.99900000001</v>
      </c>
    </row>
    <row r="12" spans="1:13" x14ac:dyDescent="0.2">
      <c r="A12" s="11" t="s">
        <v>28</v>
      </c>
      <c r="B12" s="17">
        <f t="shared" ref="B12:M12" si="1">B43</f>
        <v>0</v>
      </c>
      <c r="C12" s="17">
        <f t="shared" si="1"/>
        <v>138.01900000000001</v>
      </c>
      <c r="D12" s="17">
        <f t="shared" si="1"/>
        <v>-7.556</v>
      </c>
      <c r="E12" s="24">
        <f t="shared" si="1"/>
        <v>289.887</v>
      </c>
      <c r="F12" s="17">
        <f t="shared" si="1"/>
        <v>0</v>
      </c>
      <c r="G12" s="17">
        <f t="shared" si="1"/>
        <v>1592.422</v>
      </c>
      <c r="H12" s="17">
        <f t="shared" si="1"/>
        <v>154.50499999999997</v>
      </c>
      <c r="I12" s="24">
        <f t="shared" si="1"/>
        <v>12211.571</v>
      </c>
      <c r="J12" s="17">
        <f t="shared" si="1"/>
        <v>3083.3680000000004</v>
      </c>
      <c r="K12" s="17">
        <f t="shared" si="1"/>
        <v>0</v>
      </c>
      <c r="L12" s="17">
        <f t="shared" si="1"/>
        <v>117.96400000000001</v>
      </c>
      <c r="M12" s="24">
        <f t="shared" si="1"/>
        <v>13502.575000000001</v>
      </c>
    </row>
    <row r="13" spans="1:13" x14ac:dyDescent="0.2">
      <c r="A13" s="9" t="s">
        <v>11</v>
      </c>
      <c r="B13" s="20">
        <f t="shared" ref="B13:M13" si="2">SUM(B11:B12)</f>
        <v>0</v>
      </c>
      <c r="C13" s="20">
        <f t="shared" si="2"/>
        <v>812.5440000000001</v>
      </c>
      <c r="D13" s="20">
        <f t="shared" si="2"/>
        <v>-64.744</v>
      </c>
      <c r="E13" s="21">
        <f t="shared" si="2"/>
        <v>371.971</v>
      </c>
      <c r="F13" s="20">
        <f t="shared" si="2"/>
        <v>0</v>
      </c>
      <c r="G13" s="20">
        <f t="shared" si="2"/>
        <v>25598.381999999998</v>
      </c>
      <c r="H13" s="20">
        <f t="shared" si="2"/>
        <v>2928.8050000000003</v>
      </c>
      <c r="I13" s="21">
        <f t="shared" si="2"/>
        <v>185040.64799999999</v>
      </c>
      <c r="J13" s="20">
        <f t="shared" si="2"/>
        <v>54945.8</v>
      </c>
      <c r="K13" s="20">
        <f t="shared" si="2"/>
        <v>46.335000000000001</v>
      </c>
      <c r="L13" s="20">
        <f t="shared" si="2"/>
        <v>4636.3839999999991</v>
      </c>
      <c r="M13" s="21">
        <f t="shared" si="2"/>
        <v>256149.57400000002</v>
      </c>
    </row>
    <row r="16" spans="1:13" ht="15" x14ac:dyDescent="0.2">
      <c r="A16" s="8" t="s">
        <v>54</v>
      </c>
    </row>
    <row r="17" spans="1:13" x14ac:dyDescent="0.2">
      <c r="B17" s="28" t="s">
        <v>0</v>
      </c>
      <c r="C17" s="28"/>
      <c r="D17" s="28"/>
      <c r="E17" s="29"/>
      <c r="F17" s="28" t="s">
        <v>16</v>
      </c>
      <c r="G17" s="28"/>
      <c r="H17" s="28"/>
      <c r="I17" s="29"/>
      <c r="J17" s="28" t="s">
        <v>17</v>
      </c>
      <c r="K17" s="28"/>
      <c r="L17" s="28"/>
      <c r="M17" s="29"/>
    </row>
    <row r="18" spans="1:13" x14ac:dyDescent="0.2">
      <c r="A18" s="9" t="s">
        <v>1</v>
      </c>
      <c r="B18" s="14" t="s">
        <v>13</v>
      </c>
      <c r="C18" s="14" t="s">
        <v>14</v>
      </c>
      <c r="D18" s="14" t="s">
        <v>15</v>
      </c>
      <c r="E18" s="15" t="s">
        <v>24</v>
      </c>
      <c r="F18" s="14" t="s">
        <v>13</v>
      </c>
      <c r="G18" s="14" t="s">
        <v>14</v>
      </c>
      <c r="H18" s="14" t="s">
        <v>15</v>
      </c>
      <c r="I18" s="15" t="s">
        <v>24</v>
      </c>
      <c r="J18" s="14" t="s">
        <v>13</v>
      </c>
      <c r="K18" s="14" t="s">
        <v>14</v>
      </c>
      <c r="L18" s="14" t="s">
        <v>15</v>
      </c>
      <c r="M18" s="15" t="s">
        <v>24</v>
      </c>
    </row>
    <row r="19" spans="1:13" x14ac:dyDescent="0.2">
      <c r="A19" s="10" t="s">
        <v>2</v>
      </c>
      <c r="B19" s="16">
        <v>0</v>
      </c>
      <c r="C19" s="16">
        <v>610.43700000000001</v>
      </c>
      <c r="D19" s="22">
        <v>-57.816000000000003</v>
      </c>
      <c r="E19" s="23">
        <v>0</v>
      </c>
      <c r="F19" s="22">
        <v>0</v>
      </c>
      <c r="G19" s="22">
        <v>1294.8399999999999</v>
      </c>
      <c r="H19" s="22">
        <v>86.766999999999996</v>
      </c>
      <c r="I19" s="23">
        <v>17037.330000000002</v>
      </c>
      <c r="J19" s="22">
        <v>1500.1389999999999</v>
      </c>
      <c r="K19" s="22">
        <v>0</v>
      </c>
      <c r="L19" s="22">
        <v>2113.1179999999999</v>
      </c>
      <c r="M19" s="23">
        <v>16902.792000000001</v>
      </c>
    </row>
    <row r="20" spans="1:13" x14ac:dyDescent="0.2">
      <c r="A20" s="11" t="s">
        <v>3</v>
      </c>
      <c r="B20" s="17">
        <v>0</v>
      </c>
      <c r="C20" s="17">
        <v>62.417000000000002</v>
      </c>
      <c r="D20" s="17">
        <v>-4.2960000000000003</v>
      </c>
      <c r="E20" s="24">
        <v>23.158999999999999</v>
      </c>
      <c r="F20" s="17">
        <v>0</v>
      </c>
      <c r="G20" s="17">
        <v>2399.6419999999998</v>
      </c>
      <c r="H20" s="17">
        <v>92.668999999999997</v>
      </c>
      <c r="I20" s="24">
        <v>28985.427</v>
      </c>
      <c r="J20" s="17">
        <v>4315.6580000000004</v>
      </c>
      <c r="K20" s="17">
        <v>0</v>
      </c>
      <c r="L20" s="17">
        <v>645.68799999999999</v>
      </c>
      <c r="M20" s="24">
        <v>30570.993999999999</v>
      </c>
    </row>
    <row r="21" spans="1:13" x14ac:dyDescent="0.2">
      <c r="A21" s="11" t="s">
        <v>4</v>
      </c>
      <c r="B21" s="17">
        <v>0</v>
      </c>
      <c r="C21" s="17">
        <v>0</v>
      </c>
      <c r="D21" s="17">
        <v>0.49399999999999999</v>
      </c>
      <c r="E21" s="24">
        <v>11.146000000000001</v>
      </c>
      <c r="F21" s="17">
        <v>0</v>
      </c>
      <c r="G21" s="17">
        <v>6031.9440000000004</v>
      </c>
      <c r="H21" s="17">
        <v>325.64800000000002</v>
      </c>
      <c r="I21" s="24">
        <v>32265.565999999999</v>
      </c>
      <c r="J21" s="17">
        <v>7883.8040000000001</v>
      </c>
      <c r="K21" s="17">
        <v>45</v>
      </c>
      <c r="L21" s="17">
        <v>173.68799999999999</v>
      </c>
      <c r="M21" s="24">
        <v>49009.822</v>
      </c>
    </row>
    <row r="22" spans="1:13" x14ac:dyDescent="0.2">
      <c r="A22" s="11" t="s">
        <v>5</v>
      </c>
      <c r="B22" s="17">
        <v>0</v>
      </c>
      <c r="C22" s="18">
        <v>0</v>
      </c>
      <c r="D22" s="17">
        <v>0</v>
      </c>
      <c r="E22" s="24">
        <v>0</v>
      </c>
      <c r="F22" s="17">
        <v>0</v>
      </c>
      <c r="G22" s="17">
        <v>1483.461</v>
      </c>
      <c r="H22" s="17">
        <v>140.17599999999999</v>
      </c>
      <c r="I22" s="24">
        <v>10409.036</v>
      </c>
      <c r="J22" s="17">
        <v>5576.3829999999998</v>
      </c>
      <c r="K22" s="17">
        <v>0</v>
      </c>
      <c r="L22" s="17">
        <v>91.510999999999996</v>
      </c>
      <c r="M22" s="24">
        <v>15192.168</v>
      </c>
    </row>
    <row r="23" spans="1:13" x14ac:dyDescent="0.2">
      <c r="A23" s="11" t="s">
        <v>6</v>
      </c>
      <c r="B23" s="17">
        <v>0</v>
      </c>
      <c r="C23" s="17">
        <v>0</v>
      </c>
      <c r="D23" s="17">
        <v>1.2949999999999999</v>
      </c>
      <c r="E23" s="24">
        <v>8.6020000000000003</v>
      </c>
      <c r="F23" s="17">
        <v>0</v>
      </c>
      <c r="G23" s="17">
        <v>1301.02</v>
      </c>
      <c r="H23" s="17">
        <v>181.49100000000001</v>
      </c>
      <c r="I23" s="24">
        <v>11103.237999999999</v>
      </c>
      <c r="J23" s="17">
        <v>8674.5120000000006</v>
      </c>
      <c r="K23" s="17">
        <v>0</v>
      </c>
      <c r="L23" s="17">
        <v>727.66</v>
      </c>
      <c r="M23" s="24">
        <v>45862.411999999997</v>
      </c>
    </row>
    <row r="24" spans="1:13" x14ac:dyDescent="0.2">
      <c r="A24" s="11" t="s">
        <v>7</v>
      </c>
      <c r="B24" s="17">
        <v>0</v>
      </c>
      <c r="C24" s="17">
        <v>1.671</v>
      </c>
      <c r="D24" s="17">
        <v>2.1619999999999999</v>
      </c>
      <c r="E24" s="24">
        <v>18.530999999999999</v>
      </c>
      <c r="F24" s="17">
        <v>0</v>
      </c>
      <c r="G24" s="17">
        <v>7548.0959999999995</v>
      </c>
      <c r="H24" s="17">
        <v>569.54600000000005</v>
      </c>
      <c r="I24" s="24">
        <v>21615.24</v>
      </c>
      <c r="J24" s="17">
        <v>2176.9580000000001</v>
      </c>
      <c r="K24" s="17">
        <v>1.335</v>
      </c>
      <c r="L24" s="17">
        <v>108.95699999999999</v>
      </c>
      <c r="M24" s="24">
        <v>12428.83</v>
      </c>
    </row>
    <row r="25" spans="1:13" x14ac:dyDescent="0.2">
      <c r="A25" s="11" t="s">
        <v>8</v>
      </c>
      <c r="B25" s="17">
        <v>0</v>
      </c>
      <c r="C25" s="17">
        <v>0</v>
      </c>
      <c r="D25" s="17">
        <v>0</v>
      </c>
      <c r="E25" s="24">
        <v>0</v>
      </c>
      <c r="F25" s="17">
        <v>0</v>
      </c>
      <c r="G25" s="17">
        <v>1442.828</v>
      </c>
      <c r="H25" s="17">
        <v>234.93100000000001</v>
      </c>
      <c r="I25" s="24">
        <v>13015.853999999999</v>
      </c>
      <c r="J25" s="17">
        <v>3790.377</v>
      </c>
      <c r="K25" s="17">
        <v>0</v>
      </c>
      <c r="L25" s="17">
        <v>99.927999999999997</v>
      </c>
      <c r="M25" s="24">
        <v>15866.566000000001</v>
      </c>
    </row>
    <row r="26" spans="1:13" x14ac:dyDescent="0.2">
      <c r="A26" s="11" t="s">
        <v>9</v>
      </c>
      <c r="B26" s="17">
        <v>0</v>
      </c>
      <c r="C26" s="17">
        <v>0</v>
      </c>
      <c r="D26" s="17">
        <v>0.3</v>
      </c>
      <c r="E26" s="24">
        <v>4.3280000000000003</v>
      </c>
      <c r="F26" s="17">
        <v>0</v>
      </c>
      <c r="G26" s="17">
        <v>1965.7180000000001</v>
      </c>
      <c r="H26" s="17">
        <v>680.98500000000001</v>
      </c>
      <c r="I26" s="24">
        <v>22580.583999999999</v>
      </c>
      <c r="J26" s="17">
        <v>9683.7990000000009</v>
      </c>
      <c r="K26" s="17">
        <v>0</v>
      </c>
      <c r="L26" s="17">
        <v>464.90199999999999</v>
      </c>
      <c r="M26" s="24">
        <v>37913.230000000003</v>
      </c>
    </row>
    <row r="27" spans="1:13" x14ac:dyDescent="0.2">
      <c r="A27" s="12" t="s">
        <v>10</v>
      </c>
      <c r="B27" s="19">
        <v>0</v>
      </c>
      <c r="C27" s="19">
        <v>0</v>
      </c>
      <c r="D27" s="25">
        <v>0.67300000000000004</v>
      </c>
      <c r="E27" s="26">
        <v>16.318000000000001</v>
      </c>
      <c r="F27" s="25">
        <v>0</v>
      </c>
      <c r="G27" s="25">
        <v>538.41099999999994</v>
      </c>
      <c r="H27" s="25">
        <v>462.08699999999999</v>
      </c>
      <c r="I27" s="26">
        <v>15816.802</v>
      </c>
      <c r="J27" s="25">
        <v>8260.8019999999997</v>
      </c>
      <c r="K27" s="25">
        <v>0</v>
      </c>
      <c r="L27" s="25">
        <v>92.968000000000004</v>
      </c>
      <c r="M27" s="26">
        <v>18900.185000000001</v>
      </c>
    </row>
    <row r="28" spans="1:13" x14ac:dyDescent="0.2">
      <c r="A28" s="9" t="s">
        <v>11</v>
      </c>
      <c r="B28" s="20">
        <f>SUM(B19:B27)</f>
        <v>0</v>
      </c>
      <c r="C28" s="20">
        <f>SUM(C19:C27)</f>
        <v>674.52500000000009</v>
      </c>
      <c r="D28" s="20">
        <f t="shared" ref="D28:M28" si="3">SUM(D19:D27)</f>
        <v>-57.188000000000002</v>
      </c>
      <c r="E28" s="21">
        <f t="shared" si="3"/>
        <v>82.083999999999989</v>
      </c>
      <c r="F28" s="20">
        <f t="shared" si="3"/>
        <v>0</v>
      </c>
      <c r="G28" s="20">
        <f t="shared" si="3"/>
        <v>24005.96</v>
      </c>
      <c r="H28" s="20">
        <f t="shared" si="3"/>
        <v>2774.3</v>
      </c>
      <c r="I28" s="21">
        <f t="shared" si="3"/>
        <v>172829.07699999999</v>
      </c>
      <c r="J28" s="20">
        <f t="shared" si="3"/>
        <v>51862.432000000001</v>
      </c>
      <c r="K28" s="20">
        <f t="shared" si="3"/>
        <v>46.335000000000001</v>
      </c>
      <c r="L28" s="20">
        <f t="shared" si="3"/>
        <v>4518.4199999999992</v>
      </c>
      <c r="M28" s="21">
        <f t="shared" si="3"/>
        <v>242646.99900000001</v>
      </c>
    </row>
    <row r="31" spans="1:13" ht="15" x14ac:dyDescent="0.2">
      <c r="A31" s="8" t="s">
        <v>55</v>
      </c>
    </row>
    <row r="32" spans="1:13" x14ac:dyDescent="0.2">
      <c r="B32" s="28" t="s">
        <v>0</v>
      </c>
      <c r="C32" s="28"/>
      <c r="D32" s="28"/>
      <c r="E32" s="29"/>
      <c r="F32" s="28" t="s">
        <v>16</v>
      </c>
      <c r="G32" s="28"/>
      <c r="H32" s="28"/>
      <c r="I32" s="29"/>
      <c r="J32" s="28" t="s">
        <v>17</v>
      </c>
      <c r="K32" s="28"/>
      <c r="L32" s="28"/>
      <c r="M32" s="29"/>
    </row>
    <row r="33" spans="1:13" x14ac:dyDescent="0.2">
      <c r="A33" s="9" t="s">
        <v>1</v>
      </c>
      <c r="B33" s="14" t="s">
        <v>13</v>
      </c>
      <c r="C33" s="14" t="s">
        <v>14</v>
      </c>
      <c r="D33" s="14" t="s">
        <v>15</v>
      </c>
      <c r="E33" s="15" t="s">
        <v>24</v>
      </c>
      <c r="F33" s="14" t="s">
        <v>13</v>
      </c>
      <c r="G33" s="14" t="s">
        <v>14</v>
      </c>
      <c r="H33" s="14" t="s">
        <v>15</v>
      </c>
      <c r="I33" s="15" t="s">
        <v>24</v>
      </c>
      <c r="J33" s="14" t="s">
        <v>13</v>
      </c>
      <c r="K33" s="14" t="s">
        <v>14</v>
      </c>
      <c r="L33" s="14" t="s">
        <v>15</v>
      </c>
      <c r="M33" s="15" t="s">
        <v>24</v>
      </c>
    </row>
    <row r="34" spans="1:13" x14ac:dyDescent="0.2">
      <c r="A34" s="10" t="s">
        <v>2</v>
      </c>
      <c r="B34" s="16">
        <v>0</v>
      </c>
      <c r="C34" s="16">
        <v>0</v>
      </c>
      <c r="D34" s="22">
        <v>0</v>
      </c>
      <c r="E34" s="23">
        <v>0</v>
      </c>
      <c r="F34" s="22">
        <v>0</v>
      </c>
      <c r="G34" s="22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3">
        <v>0</v>
      </c>
    </row>
    <row r="35" spans="1:13" x14ac:dyDescent="0.2">
      <c r="A35" s="11" t="s">
        <v>3</v>
      </c>
      <c r="B35" s="17">
        <v>0</v>
      </c>
      <c r="C35" s="17">
        <v>138.01900000000001</v>
      </c>
      <c r="D35" s="17">
        <v>-9.6419999999999995</v>
      </c>
      <c r="E35" s="24">
        <v>247.84800000000001</v>
      </c>
      <c r="F35" s="17">
        <v>0</v>
      </c>
      <c r="G35" s="17">
        <v>0</v>
      </c>
      <c r="H35" s="17">
        <v>1.7470000000000001</v>
      </c>
      <c r="I35" s="24">
        <v>284.64400000000001</v>
      </c>
      <c r="J35" s="17">
        <v>0</v>
      </c>
      <c r="K35" s="17">
        <v>0</v>
      </c>
      <c r="L35" s="17">
        <v>0</v>
      </c>
      <c r="M35" s="24">
        <v>0</v>
      </c>
    </row>
    <row r="36" spans="1:13" x14ac:dyDescent="0.2">
      <c r="A36" s="11" t="s">
        <v>4</v>
      </c>
      <c r="B36" s="17">
        <v>0</v>
      </c>
      <c r="C36" s="17">
        <v>0</v>
      </c>
      <c r="D36" s="17">
        <v>0</v>
      </c>
      <c r="E36" s="24">
        <v>0</v>
      </c>
      <c r="F36" s="17">
        <v>0</v>
      </c>
      <c r="G36" s="17">
        <v>85.308999999999997</v>
      </c>
      <c r="H36" s="17">
        <v>8.0809999999999995</v>
      </c>
      <c r="I36" s="24">
        <v>1248.951</v>
      </c>
      <c r="J36" s="17">
        <v>0</v>
      </c>
      <c r="K36" s="17">
        <v>0</v>
      </c>
      <c r="L36" s="17">
        <v>0.76200000000000001</v>
      </c>
      <c r="M36" s="24">
        <v>540.50099999999998</v>
      </c>
    </row>
    <row r="37" spans="1:13" x14ac:dyDescent="0.2">
      <c r="A37" s="11" t="s">
        <v>5</v>
      </c>
      <c r="B37" s="17">
        <v>0</v>
      </c>
      <c r="C37" s="18">
        <v>0</v>
      </c>
      <c r="D37" s="17">
        <v>0</v>
      </c>
      <c r="E37" s="24">
        <v>0</v>
      </c>
      <c r="F37" s="17">
        <v>0</v>
      </c>
      <c r="G37" s="17">
        <v>0</v>
      </c>
      <c r="H37" s="17">
        <v>0</v>
      </c>
      <c r="I37" s="24">
        <v>0</v>
      </c>
      <c r="J37" s="17">
        <v>0</v>
      </c>
      <c r="K37" s="17">
        <v>0</v>
      </c>
      <c r="L37" s="17">
        <v>0</v>
      </c>
      <c r="M37" s="24">
        <v>172.43600000000001</v>
      </c>
    </row>
    <row r="38" spans="1:13" x14ac:dyDescent="0.2">
      <c r="A38" s="11" t="s">
        <v>6</v>
      </c>
      <c r="B38" s="17">
        <v>0</v>
      </c>
      <c r="C38" s="17">
        <v>0</v>
      </c>
      <c r="D38" s="17">
        <v>0</v>
      </c>
      <c r="E38" s="24">
        <v>0</v>
      </c>
      <c r="F38" s="17">
        <v>0</v>
      </c>
      <c r="G38" s="17">
        <v>81.094999999999999</v>
      </c>
      <c r="H38" s="17">
        <v>-12.698</v>
      </c>
      <c r="I38" s="24">
        <v>0</v>
      </c>
      <c r="J38" s="17">
        <v>0</v>
      </c>
      <c r="K38" s="17">
        <v>0</v>
      </c>
      <c r="L38" s="17">
        <v>0</v>
      </c>
      <c r="M38" s="24">
        <v>0</v>
      </c>
    </row>
    <row r="39" spans="1:13" x14ac:dyDescent="0.2">
      <c r="A39" s="11" t="s">
        <v>7</v>
      </c>
      <c r="B39" s="17">
        <v>0</v>
      </c>
      <c r="C39" s="17">
        <v>0</v>
      </c>
      <c r="D39" s="17">
        <v>0</v>
      </c>
      <c r="E39" s="24">
        <v>0</v>
      </c>
      <c r="F39" s="17">
        <v>0</v>
      </c>
      <c r="G39" s="17">
        <v>268.48200000000003</v>
      </c>
      <c r="H39" s="17">
        <v>12.262</v>
      </c>
      <c r="I39" s="24">
        <v>2440.4079999999999</v>
      </c>
      <c r="J39" s="17">
        <v>600.71100000000001</v>
      </c>
      <c r="K39" s="17">
        <v>0</v>
      </c>
      <c r="L39" s="17">
        <v>16.678999999999998</v>
      </c>
      <c r="M39" s="24">
        <v>1176.095</v>
      </c>
    </row>
    <row r="40" spans="1:13" x14ac:dyDescent="0.2">
      <c r="A40" s="11" t="s">
        <v>8</v>
      </c>
      <c r="B40" s="17">
        <v>0</v>
      </c>
      <c r="C40" s="17">
        <v>0</v>
      </c>
      <c r="D40" s="17">
        <v>0.46600000000000003</v>
      </c>
      <c r="E40" s="24">
        <v>27.591000000000001</v>
      </c>
      <c r="F40" s="17">
        <v>0</v>
      </c>
      <c r="G40" s="17">
        <v>468.41</v>
      </c>
      <c r="H40" s="17">
        <v>44.927999999999997</v>
      </c>
      <c r="I40" s="24">
        <v>3569.4989999999998</v>
      </c>
      <c r="J40" s="17">
        <v>1073.6310000000001</v>
      </c>
      <c r="K40" s="17">
        <v>0</v>
      </c>
      <c r="L40" s="17">
        <v>50.45</v>
      </c>
      <c r="M40" s="24">
        <v>3274.8290000000002</v>
      </c>
    </row>
    <row r="41" spans="1:13" x14ac:dyDescent="0.2">
      <c r="A41" s="11" t="s">
        <v>9</v>
      </c>
      <c r="B41" s="17">
        <v>0</v>
      </c>
      <c r="C41" s="17">
        <v>0</v>
      </c>
      <c r="D41" s="17">
        <v>0</v>
      </c>
      <c r="E41" s="24">
        <v>0</v>
      </c>
      <c r="F41" s="17">
        <v>0</v>
      </c>
      <c r="G41" s="17">
        <v>689.12599999999998</v>
      </c>
      <c r="H41" s="17">
        <v>100.145</v>
      </c>
      <c r="I41" s="24">
        <v>4654.415</v>
      </c>
      <c r="J41" s="17">
        <v>1409.0260000000001</v>
      </c>
      <c r="K41" s="17">
        <v>0</v>
      </c>
      <c r="L41" s="17">
        <v>50.07</v>
      </c>
      <c r="M41" s="24">
        <v>8338.4539999999997</v>
      </c>
    </row>
    <row r="42" spans="1:13" x14ac:dyDescent="0.2">
      <c r="A42" s="12" t="s">
        <v>10</v>
      </c>
      <c r="B42" s="19">
        <v>0</v>
      </c>
      <c r="C42" s="19">
        <v>0</v>
      </c>
      <c r="D42" s="25">
        <v>1.62</v>
      </c>
      <c r="E42" s="26">
        <v>14.448</v>
      </c>
      <c r="F42" s="25">
        <v>0</v>
      </c>
      <c r="G42" s="25">
        <v>0</v>
      </c>
      <c r="H42" s="25">
        <v>0.04</v>
      </c>
      <c r="I42" s="26">
        <v>13.654</v>
      </c>
      <c r="J42" s="25">
        <v>0</v>
      </c>
      <c r="K42" s="25">
        <v>0</v>
      </c>
      <c r="L42" s="25">
        <v>3.0000000000000001E-3</v>
      </c>
      <c r="M42" s="26">
        <v>0.26</v>
      </c>
    </row>
    <row r="43" spans="1:13" x14ac:dyDescent="0.2">
      <c r="A43" s="9" t="s">
        <v>11</v>
      </c>
      <c r="B43" s="20">
        <f>SUM(B34:B42)</f>
        <v>0</v>
      </c>
      <c r="C43" s="20">
        <f>SUM(C34:C42)</f>
        <v>138.01900000000001</v>
      </c>
      <c r="D43" s="20">
        <f t="shared" ref="D43:M43" si="4">SUM(D34:D42)</f>
        <v>-7.556</v>
      </c>
      <c r="E43" s="21">
        <f t="shared" si="4"/>
        <v>289.887</v>
      </c>
      <c r="F43" s="20">
        <f t="shared" si="4"/>
        <v>0</v>
      </c>
      <c r="G43" s="20">
        <f t="shared" si="4"/>
        <v>1592.422</v>
      </c>
      <c r="H43" s="20">
        <f t="shared" si="4"/>
        <v>154.50499999999997</v>
      </c>
      <c r="I43" s="21">
        <f t="shared" si="4"/>
        <v>12211.571</v>
      </c>
      <c r="J43" s="20">
        <f t="shared" si="4"/>
        <v>3083.3680000000004</v>
      </c>
      <c r="K43" s="20">
        <f t="shared" si="4"/>
        <v>0</v>
      </c>
      <c r="L43" s="20">
        <f t="shared" si="4"/>
        <v>117.96400000000001</v>
      </c>
      <c r="M43" s="21">
        <f t="shared" si="4"/>
        <v>13502.575000000001</v>
      </c>
    </row>
    <row r="46" spans="1:13" ht="15" x14ac:dyDescent="0.2">
      <c r="A46" s="13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2017-09-22T10:55:50Z</dcterms:modified>
</cp:coreProperties>
</file>