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BIO-Internett\BIO-Internett-Historiske\"/>
    </mc:Choice>
  </mc:AlternateContent>
  <bookViews>
    <workbookView xWindow="720" yWindow="525" windowWidth="27915" windowHeight="12015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52511"/>
</workbook>
</file>

<file path=xl/calcChain.xml><?xml version="1.0" encoding="utf-8"?>
<calcChain xmlns="http://schemas.openxmlformats.org/spreadsheetml/2006/main">
  <c r="M12" i="1" l="1"/>
  <c r="L12" i="1"/>
  <c r="K12" i="1"/>
  <c r="J12" i="1"/>
  <c r="I12" i="1"/>
  <c r="H12" i="1"/>
  <c r="G12" i="1"/>
  <c r="F12" i="1"/>
  <c r="E12" i="1"/>
  <c r="D12" i="1"/>
  <c r="C12" i="1"/>
  <c r="B12" i="1"/>
  <c r="M11" i="1"/>
  <c r="M13" i="1" s="1"/>
  <c r="L11" i="1"/>
  <c r="L13" i="1" s="1"/>
  <c r="K11" i="1"/>
  <c r="K13" i="1" s="1"/>
  <c r="J11" i="1"/>
  <c r="J13" i="1" s="1"/>
  <c r="I11" i="1"/>
  <c r="I13" i="1" s="1"/>
  <c r="H11" i="1"/>
  <c r="H13" i="1" s="1"/>
  <c r="G11" i="1"/>
  <c r="G13" i="1" s="1"/>
  <c r="F11" i="1"/>
  <c r="F13" i="1" s="1"/>
  <c r="E11" i="1"/>
  <c r="E13" i="1" s="1"/>
  <c r="D11" i="1"/>
  <c r="D13" i="1" s="1"/>
  <c r="C11" i="1"/>
  <c r="C13" i="1" s="1"/>
  <c r="B11" i="1"/>
  <c r="B13" i="1" s="1"/>
  <c r="J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M13" i="2" s="1"/>
  <c r="L11" i="2"/>
  <c r="L13" i="2" s="1"/>
  <c r="K11" i="2"/>
  <c r="K13" i="2" s="1"/>
  <c r="J11" i="2"/>
  <c r="I11" i="2"/>
  <c r="I13" i="2" s="1"/>
  <c r="H11" i="2"/>
  <c r="H13" i="2" s="1"/>
  <c r="G11" i="2"/>
  <c r="G13" i="2" s="1"/>
  <c r="F11" i="2"/>
  <c r="F13" i="2" s="1"/>
  <c r="E11" i="2"/>
  <c r="E13" i="2" s="1"/>
  <c r="D11" i="2"/>
  <c r="D13" i="2" s="1"/>
  <c r="C11" i="2"/>
  <c r="C13" i="2" s="1"/>
  <c r="B11" i="2"/>
  <c r="B13" i="2" s="1"/>
  <c r="J13" i="3"/>
  <c r="F13" i="3"/>
  <c r="M12" i="3"/>
  <c r="L12" i="3"/>
  <c r="K12" i="3"/>
  <c r="J12" i="3"/>
  <c r="I12" i="3"/>
  <c r="H12" i="3"/>
  <c r="G12" i="3"/>
  <c r="F12" i="3"/>
  <c r="E12" i="3"/>
  <c r="D12" i="3"/>
  <c r="C12" i="3"/>
  <c r="B12" i="3"/>
  <c r="M11" i="3"/>
  <c r="M13" i="3" s="1"/>
  <c r="L11" i="3"/>
  <c r="L13" i="3" s="1"/>
  <c r="K11" i="3"/>
  <c r="K13" i="3" s="1"/>
  <c r="J11" i="3"/>
  <c r="I11" i="3"/>
  <c r="I13" i="3" s="1"/>
  <c r="H11" i="3"/>
  <c r="H13" i="3" s="1"/>
  <c r="G11" i="3"/>
  <c r="G13" i="3" s="1"/>
  <c r="F11" i="3"/>
  <c r="E11" i="3"/>
  <c r="E13" i="3" s="1"/>
  <c r="D11" i="3"/>
  <c r="D13" i="3" s="1"/>
  <c r="C11" i="3"/>
  <c r="C13" i="3" s="1"/>
  <c r="B11" i="3"/>
  <c r="B13" i="3" s="1"/>
  <c r="M12" i="4"/>
  <c r="L12" i="4"/>
  <c r="K12" i="4"/>
  <c r="J12" i="4"/>
  <c r="I12" i="4"/>
  <c r="H12" i="4"/>
  <c r="G12" i="4"/>
  <c r="F12" i="4"/>
  <c r="E12" i="4"/>
  <c r="D12" i="4"/>
  <c r="C12" i="4"/>
  <c r="B12" i="4"/>
  <c r="M11" i="4"/>
  <c r="M13" i="4" s="1"/>
  <c r="L11" i="4"/>
  <c r="L13" i="4" s="1"/>
  <c r="K11" i="4"/>
  <c r="K13" i="4" s="1"/>
  <c r="J11" i="4"/>
  <c r="J13" i="4" s="1"/>
  <c r="I11" i="4"/>
  <c r="I13" i="4" s="1"/>
  <c r="H11" i="4"/>
  <c r="H13" i="4" s="1"/>
  <c r="G11" i="4"/>
  <c r="G13" i="4" s="1"/>
  <c r="F11" i="4"/>
  <c r="F13" i="4" s="1"/>
  <c r="E11" i="4"/>
  <c r="E13" i="4" s="1"/>
  <c r="D11" i="4"/>
  <c r="D13" i="4" s="1"/>
  <c r="C11" i="4"/>
  <c r="C13" i="4" s="1"/>
  <c r="B11" i="4"/>
  <c r="B13" i="4" s="1"/>
  <c r="M12" i="5"/>
  <c r="L12" i="5"/>
  <c r="K12" i="5"/>
  <c r="J12" i="5"/>
  <c r="I12" i="5"/>
  <c r="H12" i="5"/>
  <c r="G12" i="5"/>
  <c r="F12" i="5"/>
  <c r="E12" i="5"/>
  <c r="D12" i="5"/>
  <c r="C12" i="5"/>
  <c r="B12" i="5"/>
  <c r="M11" i="5"/>
  <c r="M13" i="5" s="1"/>
  <c r="L11" i="5"/>
  <c r="L13" i="5" s="1"/>
  <c r="K11" i="5"/>
  <c r="K13" i="5" s="1"/>
  <c r="J11" i="5"/>
  <c r="J13" i="5" s="1"/>
  <c r="I11" i="5"/>
  <c r="I13" i="5" s="1"/>
  <c r="H11" i="5"/>
  <c r="H13" i="5" s="1"/>
  <c r="G11" i="5"/>
  <c r="G13" i="5" s="1"/>
  <c r="F11" i="5"/>
  <c r="F13" i="5" s="1"/>
  <c r="E11" i="5"/>
  <c r="E13" i="5" s="1"/>
  <c r="D11" i="5"/>
  <c r="D13" i="5" s="1"/>
  <c r="C11" i="5"/>
  <c r="C13" i="5" s="1"/>
  <c r="B11" i="5"/>
  <c r="B13" i="5" s="1"/>
  <c r="J13" i="6"/>
  <c r="M12" i="6"/>
  <c r="L12" i="6"/>
  <c r="K12" i="6"/>
  <c r="J12" i="6"/>
  <c r="I12" i="6"/>
  <c r="H12" i="6"/>
  <c r="G12" i="6"/>
  <c r="F12" i="6"/>
  <c r="E12" i="6"/>
  <c r="D12" i="6"/>
  <c r="C12" i="6"/>
  <c r="B12" i="6"/>
  <c r="M11" i="6"/>
  <c r="M13" i="6" s="1"/>
  <c r="L11" i="6"/>
  <c r="L13" i="6" s="1"/>
  <c r="K11" i="6"/>
  <c r="K13" i="6" s="1"/>
  <c r="J11" i="6"/>
  <c r="I11" i="6"/>
  <c r="I13" i="6" s="1"/>
  <c r="H11" i="6"/>
  <c r="H13" i="6" s="1"/>
  <c r="G11" i="6"/>
  <c r="G13" i="6" s="1"/>
  <c r="F11" i="6"/>
  <c r="F13" i="6" s="1"/>
  <c r="E11" i="6"/>
  <c r="E13" i="6" s="1"/>
  <c r="D11" i="6"/>
  <c r="D13" i="6" s="1"/>
  <c r="C11" i="6"/>
  <c r="C13" i="6" s="1"/>
  <c r="B11" i="6"/>
  <c r="B13" i="6" s="1"/>
  <c r="G13" i="7"/>
  <c r="M12" i="7"/>
  <c r="L12" i="7"/>
  <c r="K12" i="7"/>
  <c r="J12" i="7"/>
  <c r="I12" i="7"/>
  <c r="H12" i="7"/>
  <c r="G12" i="7"/>
  <c r="F12" i="7"/>
  <c r="E12" i="7"/>
  <c r="D12" i="7"/>
  <c r="C12" i="7"/>
  <c r="B12" i="7"/>
  <c r="M11" i="7"/>
  <c r="M13" i="7" s="1"/>
  <c r="L11" i="7"/>
  <c r="L13" i="7" s="1"/>
  <c r="K11" i="7"/>
  <c r="K13" i="7" s="1"/>
  <c r="J11" i="7"/>
  <c r="J13" i="7" s="1"/>
  <c r="I11" i="7"/>
  <c r="I13" i="7" s="1"/>
  <c r="H11" i="7"/>
  <c r="H13" i="7" s="1"/>
  <c r="G11" i="7"/>
  <c r="F11" i="7"/>
  <c r="F13" i="7" s="1"/>
  <c r="E11" i="7"/>
  <c r="E13" i="7" s="1"/>
  <c r="D11" i="7"/>
  <c r="D13" i="7" s="1"/>
  <c r="C11" i="7"/>
  <c r="C13" i="7" s="1"/>
  <c r="B11" i="7"/>
  <c r="B13" i="7" s="1"/>
  <c r="F13" i="8"/>
  <c r="M12" i="8"/>
  <c r="L12" i="8"/>
  <c r="K12" i="8"/>
  <c r="J12" i="8"/>
  <c r="I12" i="8"/>
  <c r="H12" i="8"/>
  <c r="G12" i="8"/>
  <c r="F12" i="8"/>
  <c r="E12" i="8"/>
  <c r="D12" i="8"/>
  <c r="C12" i="8"/>
  <c r="B12" i="8"/>
  <c r="M11" i="8"/>
  <c r="M13" i="8" s="1"/>
  <c r="L11" i="8"/>
  <c r="L13" i="8" s="1"/>
  <c r="K11" i="8"/>
  <c r="K13" i="8" s="1"/>
  <c r="J11" i="8"/>
  <c r="J13" i="8" s="1"/>
  <c r="I11" i="8"/>
  <c r="I13" i="8" s="1"/>
  <c r="H11" i="8"/>
  <c r="H13" i="8" s="1"/>
  <c r="G11" i="8"/>
  <c r="G13" i="8" s="1"/>
  <c r="F11" i="8"/>
  <c r="E11" i="8"/>
  <c r="E13" i="8" s="1"/>
  <c r="D11" i="8"/>
  <c r="D13" i="8" s="1"/>
  <c r="C11" i="8"/>
  <c r="C13" i="8" s="1"/>
  <c r="B11" i="8"/>
  <c r="B13" i="8" s="1"/>
  <c r="G13" i="9"/>
  <c r="M12" i="9"/>
  <c r="L12" i="9"/>
  <c r="K12" i="9"/>
  <c r="J12" i="9"/>
  <c r="I12" i="9"/>
  <c r="H12" i="9"/>
  <c r="G12" i="9"/>
  <c r="F12" i="9"/>
  <c r="E12" i="9"/>
  <c r="D12" i="9"/>
  <c r="C12" i="9"/>
  <c r="B12" i="9"/>
  <c r="M11" i="9"/>
  <c r="M13" i="9" s="1"/>
  <c r="L11" i="9"/>
  <c r="L13" i="9" s="1"/>
  <c r="K11" i="9"/>
  <c r="K13" i="9" s="1"/>
  <c r="J11" i="9"/>
  <c r="J13" i="9" s="1"/>
  <c r="I11" i="9"/>
  <c r="I13" i="9" s="1"/>
  <c r="H11" i="9"/>
  <c r="H13" i="9" s="1"/>
  <c r="G11" i="9"/>
  <c r="F11" i="9"/>
  <c r="F13" i="9" s="1"/>
  <c r="E11" i="9"/>
  <c r="E13" i="9" s="1"/>
  <c r="D11" i="9"/>
  <c r="D13" i="9" s="1"/>
  <c r="C11" i="9"/>
  <c r="C13" i="9" s="1"/>
  <c r="B11" i="9"/>
  <c r="B13" i="9" s="1"/>
  <c r="F13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M11" i="10"/>
  <c r="M13" i="10" s="1"/>
  <c r="L11" i="10"/>
  <c r="L13" i="10" s="1"/>
  <c r="K11" i="10"/>
  <c r="K13" i="10" s="1"/>
  <c r="J11" i="10"/>
  <c r="J13" i="10" s="1"/>
  <c r="I11" i="10"/>
  <c r="I13" i="10" s="1"/>
  <c r="H11" i="10"/>
  <c r="H13" i="10" s="1"/>
  <c r="G11" i="10"/>
  <c r="G13" i="10" s="1"/>
  <c r="F11" i="10"/>
  <c r="E11" i="10"/>
  <c r="E13" i="10" s="1"/>
  <c r="D11" i="10"/>
  <c r="D13" i="10" s="1"/>
  <c r="C11" i="10"/>
  <c r="C13" i="10" s="1"/>
  <c r="B11" i="10"/>
  <c r="B13" i="10" s="1"/>
  <c r="G13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M11" i="11"/>
  <c r="M13" i="11" s="1"/>
  <c r="L11" i="11"/>
  <c r="L13" i="11" s="1"/>
  <c r="K11" i="11"/>
  <c r="K13" i="11" s="1"/>
  <c r="J11" i="11"/>
  <c r="J13" i="11" s="1"/>
  <c r="I11" i="11"/>
  <c r="I13" i="11" s="1"/>
  <c r="H11" i="11"/>
  <c r="H13" i="11" s="1"/>
  <c r="G11" i="11"/>
  <c r="F11" i="11"/>
  <c r="F13" i="11" s="1"/>
  <c r="E11" i="11"/>
  <c r="E13" i="11" s="1"/>
  <c r="D11" i="11"/>
  <c r="D13" i="11" s="1"/>
  <c r="C11" i="11"/>
  <c r="C13" i="11" s="1"/>
  <c r="B11" i="11"/>
  <c r="B13" i="11" s="1"/>
  <c r="M12" i="12"/>
  <c r="L12" i="12"/>
  <c r="K12" i="12"/>
  <c r="J12" i="12"/>
  <c r="I12" i="12"/>
  <c r="H12" i="12"/>
  <c r="G12" i="12"/>
  <c r="F12" i="12"/>
  <c r="E12" i="12"/>
  <c r="D12" i="12"/>
  <c r="C12" i="12"/>
  <c r="B12" i="12"/>
  <c r="M11" i="12"/>
  <c r="M13" i="12" s="1"/>
  <c r="L11" i="12"/>
  <c r="L13" i="12" s="1"/>
  <c r="K11" i="12"/>
  <c r="K13" i="12" s="1"/>
  <c r="J11" i="12"/>
  <c r="J13" i="12" s="1"/>
  <c r="I11" i="12"/>
  <c r="I13" i="12" s="1"/>
  <c r="H11" i="12"/>
  <c r="H13" i="12" s="1"/>
  <c r="G11" i="12"/>
  <c r="G13" i="12" s="1"/>
  <c r="F11" i="12"/>
  <c r="F13" i="12" s="1"/>
  <c r="E11" i="12"/>
  <c r="E13" i="12" s="1"/>
  <c r="D11" i="12"/>
  <c r="D13" i="12" s="1"/>
  <c r="C11" i="12"/>
  <c r="C13" i="12" s="1"/>
  <c r="B11" i="12"/>
  <c r="B13" i="12" s="1"/>
  <c r="M43" i="12" l="1"/>
  <c r="L43" i="12"/>
  <c r="K43" i="12"/>
  <c r="J43" i="12"/>
  <c r="I43" i="12"/>
  <c r="H43" i="12"/>
  <c r="G43" i="12"/>
  <c r="F43" i="12"/>
  <c r="E43" i="12"/>
  <c r="D43" i="12"/>
  <c r="C43" i="12"/>
  <c r="B43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M43" i="11" l="1"/>
  <c r="L43" i="11"/>
  <c r="K43" i="11"/>
  <c r="J43" i="11"/>
  <c r="I43" i="11"/>
  <c r="H43" i="11"/>
  <c r="G43" i="11"/>
  <c r="F43" i="11"/>
  <c r="E43" i="11"/>
  <c r="D43" i="11"/>
  <c r="C43" i="11"/>
  <c r="B43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M43" i="10" l="1"/>
  <c r="L43" i="10"/>
  <c r="K43" i="10"/>
  <c r="J43" i="10"/>
  <c r="I43" i="10"/>
  <c r="H43" i="10"/>
  <c r="G43" i="10"/>
  <c r="F43" i="10"/>
  <c r="E43" i="10"/>
  <c r="D43" i="10"/>
  <c r="C43" i="10"/>
  <c r="B43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M43" i="9" l="1"/>
  <c r="L43" i="9"/>
  <c r="K43" i="9"/>
  <c r="J43" i="9"/>
  <c r="I43" i="9"/>
  <c r="H43" i="9"/>
  <c r="G43" i="9"/>
  <c r="F43" i="9"/>
  <c r="E43" i="9"/>
  <c r="D43" i="9"/>
  <c r="C43" i="9"/>
  <c r="B43" i="9"/>
  <c r="M28" i="9"/>
  <c r="L28" i="9"/>
  <c r="K28" i="9"/>
  <c r="J28" i="9"/>
  <c r="I28" i="9"/>
  <c r="H28" i="9"/>
  <c r="G28" i="9"/>
  <c r="F28" i="9"/>
  <c r="E28" i="9"/>
  <c r="D28" i="9"/>
  <c r="C28" i="9"/>
  <c r="B28" i="9"/>
  <c r="M43" i="8"/>
  <c r="L43" i="8"/>
  <c r="K43" i="8"/>
  <c r="J43" i="8"/>
  <c r="I43" i="8"/>
  <c r="H43" i="8"/>
  <c r="G43" i="8"/>
  <c r="F43" i="8"/>
  <c r="E43" i="8"/>
  <c r="D43" i="8"/>
  <c r="C43" i="8"/>
  <c r="B43" i="8"/>
  <c r="M28" i="8"/>
  <c r="L28" i="8"/>
  <c r="K28" i="8"/>
  <c r="J28" i="8"/>
  <c r="I28" i="8"/>
  <c r="H28" i="8"/>
  <c r="G28" i="8"/>
  <c r="F28" i="8"/>
  <c r="E28" i="8"/>
  <c r="D28" i="8"/>
  <c r="C28" i="8"/>
  <c r="B28" i="8"/>
  <c r="M43" i="7"/>
  <c r="L43" i="7"/>
  <c r="K43" i="7"/>
  <c r="J43" i="7"/>
  <c r="I43" i="7"/>
  <c r="H43" i="7"/>
  <c r="G43" i="7"/>
  <c r="F43" i="7"/>
  <c r="E43" i="7"/>
  <c r="D43" i="7"/>
  <c r="C43" i="7"/>
  <c r="B43" i="7"/>
  <c r="M28" i="7"/>
  <c r="L28" i="7"/>
  <c r="K28" i="7"/>
  <c r="J28" i="7"/>
  <c r="I28" i="7"/>
  <c r="H28" i="7"/>
  <c r="G28" i="7"/>
  <c r="F28" i="7"/>
  <c r="E28" i="7"/>
  <c r="D28" i="7"/>
  <c r="C28" i="7"/>
  <c r="B28" i="7"/>
  <c r="M43" i="1"/>
  <c r="L43" i="1"/>
  <c r="K43" i="1"/>
  <c r="J43" i="1"/>
  <c r="I43" i="1"/>
  <c r="H43" i="1"/>
  <c r="G43" i="1"/>
  <c r="F43" i="1"/>
  <c r="E43" i="1"/>
  <c r="D43" i="1"/>
  <c r="C43" i="1"/>
  <c r="B43" i="1"/>
  <c r="M28" i="1"/>
  <c r="L28" i="1"/>
  <c r="K28" i="1"/>
  <c r="J28" i="1"/>
  <c r="I28" i="1"/>
  <c r="H28" i="1"/>
  <c r="G28" i="1"/>
  <c r="F28" i="1"/>
  <c r="E28" i="1"/>
  <c r="D28" i="1"/>
  <c r="C28" i="1"/>
  <c r="B28" i="1"/>
  <c r="M43" i="6"/>
  <c r="L43" i="6"/>
  <c r="K43" i="6"/>
  <c r="J43" i="6"/>
  <c r="I43" i="6"/>
  <c r="H43" i="6"/>
  <c r="G43" i="6"/>
  <c r="F43" i="6"/>
  <c r="E43" i="6"/>
  <c r="D43" i="6"/>
  <c r="C43" i="6"/>
  <c r="B43" i="6"/>
  <c r="M28" i="6"/>
  <c r="L28" i="6"/>
  <c r="K28" i="6"/>
  <c r="J28" i="6"/>
  <c r="I28" i="6"/>
  <c r="H28" i="6"/>
  <c r="G28" i="6"/>
  <c r="F28" i="6"/>
  <c r="E28" i="6"/>
  <c r="D28" i="6"/>
  <c r="C28" i="6"/>
  <c r="B28" i="6"/>
  <c r="M43" i="5"/>
  <c r="L43" i="5"/>
  <c r="K43" i="5"/>
  <c r="J43" i="5"/>
  <c r="I43" i="5"/>
  <c r="H43" i="5"/>
  <c r="G43" i="5"/>
  <c r="F43" i="5"/>
  <c r="E43" i="5"/>
  <c r="D43" i="5"/>
  <c r="C43" i="5"/>
  <c r="B43" i="5"/>
  <c r="M28" i="5"/>
  <c r="L28" i="5"/>
  <c r="K28" i="5"/>
  <c r="J28" i="5"/>
  <c r="I28" i="5"/>
  <c r="H28" i="5"/>
  <c r="G28" i="5"/>
  <c r="F28" i="5"/>
  <c r="E28" i="5"/>
  <c r="D28" i="5"/>
  <c r="C28" i="5"/>
  <c r="B28" i="5"/>
  <c r="B28" i="4"/>
  <c r="C28" i="4"/>
  <c r="D28" i="4"/>
  <c r="E28" i="4"/>
  <c r="F28" i="4"/>
  <c r="G28" i="4"/>
  <c r="H28" i="4"/>
  <c r="I28" i="4"/>
  <c r="J28" i="4"/>
  <c r="K28" i="4"/>
  <c r="L28" i="4"/>
  <c r="M28" i="4"/>
  <c r="M43" i="4"/>
  <c r="L43" i="4"/>
  <c r="K43" i="4"/>
  <c r="J43" i="4"/>
  <c r="I43" i="4"/>
  <c r="H43" i="4"/>
  <c r="G43" i="4"/>
  <c r="F43" i="4"/>
  <c r="E43" i="4"/>
  <c r="D43" i="4"/>
  <c r="C43" i="4"/>
  <c r="B43" i="4"/>
  <c r="M43" i="3"/>
  <c r="L43" i="3"/>
  <c r="K43" i="3"/>
  <c r="J43" i="3"/>
  <c r="I43" i="3"/>
  <c r="H43" i="3"/>
  <c r="G43" i="3"/>
  <c r="F43" i="3"/>
  <c r="E43" i="3"/>
  <c r="D43" i="3"/>
  <c r="C43" i="3"/>
  <c r="B43" i="3"/>
  <c r="M28" i="3"/>
  <c r="L28" i="3"/>
  <c r="K28" i="3"/>
  <c r="J28" i="3"/>
  <c r="I28" i="3"/>
  <c r="H28" i="3"/>
  <c r="G28" i="3"/>
  <c r="F28" i="3"/>
  <c r="E28" i="3"/>
  <c r="D28" i="3"/>
  <c r="C28" i="3"/>
  <c r="B28" i="3"/>
  <c r="M43" i="2"/>
  <c r="L43" i="2"/>
  <c r="K43" i="2"/>
  <c r="J43" i="2"/>
  <c r="I43" i="2"/>
  <c r="H43" i="2"/>
  <c r="G43" i="2"/>
  <c r="F43" i="2"/>
  <c r="E43" i="2"/>
  <c r="D43" i="2"/>
  <c r="C43" i="2"/>
  <c r="B43" i="2"/>
  <c r="M28" i="2"/>
  <c r="L28" i="2"/>
  <c r="K28" i="2"/>
  <c r="J28" i="2"/>
  <c r="I28" i="2"/>
  <c r="H28" i="2"/>
  <c r="G28" i="2"/>
  <c r="F28" i="2"/>
  <c r="E28" i="2"/>
  <c r="D28" i="2"/>
  <c r="C28" i="2"/>
  <c r="B28" i="2"/>
</calcChain>
</file>

<file path=xl/sharedStrings.xml><?xml version="1.0" encoding="utf-8"?>
<sst xmlns="http://schemas.openxmlformats.org/spreadsheetml/2006/main" count="1008" uniqueCount="67">
  <si>
    <t>Tidligere utsett</t>
  </si>
  <si>
    <t>Fylke</t>
  </si>
  <si>
    <t>Finnmark</t>
  </si>
  <si>
    <t>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</si>
  <si>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</si>
  <si>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</si>
  <si>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</si>
  <si>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</si>
  <si>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</si>
  <si>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</si>
  <si>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 og Agder</t>
  </si>
  <si>
    <t>Totalt</t>
  </si>
  <si>
    <t>Forklaring</t>
  </si>
  <si>
    <t>Utsett</t>
  </si>
  <si>
    <t>Uttak</t>
  </si>
  <si>
    <t>Svinn</t>
  </si>
  <si>
    <t>Fjorårets utsett</t>
  </si>
  <si>
    <t>Årets utsett</t>
  </si>
  <si>
    <t>Inngående beholdning = rapportert beholdning av fisk ved begynnelsen av måneden</t>
  </si>
  <si>
    <t>Utsett = rapportert utsett av fisk i løpet av måneden</t>
  </si>
  <si>
    <t>Uttak = rapportert uttak av fisk i løpet av måneden</t>
  </si>
  <si>
    <t>Utgående beholdning = rapportert beholdning av fisk ved slutten av måneden</t>
  </si>
  <si>
    <t>Kilde: Fiskeridirektoratet, månedsrapportering fra oppdretter</t>
  </si>
  <si>
    <t>Innrapporterte tall slått sammen for art, fylke, måned og utsettsår</t>
  </si>
  <si>
    <t>Utgående beholdning</t>
  </si>
  <si>
    <t>Svinn = registrert tap av fisk i løpet av måneden</t>
  </si>
  <si>
    <t>Produksjonsoversikt 2014</t>
  </si>
  <si>
    <t>Innrapporterte produksjonstall for laks i januar 2014 fordelt på utsettsår. Tall i 1000 stk</t>
  </si>
  <si>
    <t>Innrapporterte produksjonstall for regnbueørret i januar 2014 fordelt på utsettsår. Tall i 1000 stk</t>
  </si>
  <si>
    <t>Innrapporterte produksjonstall for laks i februar 2014 fordelt på utsettsår. Tall i 1000 stk</t>
  </si>
  <si>
    <t>Innrapporterte produksjonstall for regnbueørret i februar 2014 fordelt på utsettsår. Tall i 1000 stk</t>
  </si>
  <si>
    <t>Innrapporterte produksjonstall for laks i mars 2014 fordelt på utsettsår. Tall i 1000 stk</t>
  </si>
  <si>
    <t>Innrapporterte produksjonstall for regnbueørret i mars 2014 fordelt på utsettsår. Tall i 1000 stk</t>
  </si>
  <si>
    <t>Innrapporterte produksjonstall for laks i april 2014 fordelt på utsettsår. Tall i 1000 stk</t>
  </si>
  <si>
    <t>Innrapporterte produksjonstall for regnbueørret i april 2014 fordelt på utsettsår. Tall i 1000 stk</t>
  </si>
  <si>
    <t>Innrapporterte produksjonstall for laks i mai 2014 fordelt på utsettsår. Tall i 1000 stk</t>
  </si>
  <si>
    <t>Innrapporterte produksjonstall for regnbueørret i mai 2014 fordelt på utsettsår. Tall i 1000 stk</t>
  </si>
  <si>
    <t>Innrapporterte produksjonstall for laks i juni 2014 fordelt på utsettsår. Tall i 1000 stk</t>
  </si>
  <si>
    <t>Innrapporterte produksjonstall for regnbueørret i juni 2014 fordelt på utsettsår. Tall i 1000 stk</t>
  </si>
  <si>
    <t>Innrapporterte produksjonstall for laks i juli 2014 fordelt på utsettsår. Tall i 1000 stk</t>
  </si>
  <si>
    <t>Innrapporterte produksjonstall for regnbueørret i juli 2014 fordelt på utsettsår. Tall i 1000 stk</t>
  </si>
  <si>
    <t>Innrapporterte produksjonstall for laks i august 2014 fordelt på utsettsår. Tall i 1000 stk</t>
  </si>
  <si>
    <t>Innrapporterte produksjonstall for regnbueørret i august 2014 fordelt på utsettsår. Tall i 1000 stk</t>
  </si>
  <si>
    <t>Innrapporterte produksjonstall for laks i september 2014 fordelt på utsettsår. Tall i 1000 stk</t>
  </si>
  <si>
    <t>Innrapporterte produksjonstall for regnbueørret i september 2014 fordelt på utsettsår. Tall i 1000 stk</t>
  </si>
  <si>
    <t>Innrapporterte produksjonstall for laks i oktober 2014 fordelt på utsettsår. Tall i 1000 stk</t>
  </si>
  <si>
    <t>Innrapporterte produksjonstall for regnbueørret i oktober 2014 fordelt på utsettsår. Tall i 1000 stk</t>
  </si>
  <si>
    <t>Innrapporterte produksjonstall for regnbueørret i november 2014 fordelt på utsettsår. Tall i 1000 stk</t>
  </si>
  <si>
    <t>Innrapporterte produksjonstall for laks i november 2014 fordelt på utsettsår. Tall i 1000 stk</t>
  </si>
  <si>
    <t>Innrapporterte produksjonstall for laks i desember 2014 fordelt på utsettsår. Tall i 1000 stk</t>
  </si>
  <si>
    <t>Innrapporterte produksjonstall for regnbueørret i desember 2014 fordelt på utsettsår. Tall i 1000 stk</t>
  </si>
  <si>
    <t>Innrapporterte data pr. 22.9.2017</t>
  </si>
  <si>
    <t>Art</t>
  </si>
  <si>
    <t>Laks</t>
  </si>
  <si>
    <t>Regnbueørret</t>
  </si>
  <si>
    <t>Innrapporterte produksjonstall TOTALT i august 2014 fordelt på utsettsår og art. Tall i 1000 stk</t>
  </si>
  <si>
    <t>Innrapporterte produksjonstall TOTALT i januar 2014 fordelt på utsettsår og art. Tall i 1000 stk</t>
  </si>
  <si>
    <t>Innrapporterte produksjonstall TOTALT i februar 2014 fordelt på utsettsår og art. Tall i 1000 stk</t>
  </si>
  <si>
    <t>Innrapporterte produksjonstall TOTALT i mars 2014 fordelt på utsettsår og art. Tall i 1000 stk</t>
  </si>
  <si>
    <t>Innrapporterte produksjonstall TOTALT i april 2014 fordelt på utsettsår og art. Tall i 1000 stk</t>
  </si>
  <si>
    <t>Innrapporterte produksjonstall TOTALT i mai 2014 fordelt på utsettsår og art. Tall i 1000 stk</t>
  </si>
  <si>
    <t>Innrapporterte produksjonstall TOTALT i juni 2014 fordelt på utsettsår og art. Tall i 1000 stk</t>
  </si>
  <si>
    <t>Innrapporterte produksjonstall TOTALT i juli 2014 fordelt på utsettsår og art. Tall i 1000 stk</t>
  </si>
  <si>
    <t>Innrapporterte produksjonstall TOTALT i september 2014 fordelt på utsettsår og art. Tall i 1000 stk</t>
  </si>
  <si>
    <t>Innrapporterte produksjonstall TOTALT i oktober 2014 fordelt på utsettsår og art. Tall i 1000 stk</t>
  </si>
  <si>
    <t>Innrapporterte produksjonstall TOTALT i november 2014 fordelt på utsettsår og art. Tall i 1000 stk</t>
  </si>
  <si>
    <t>Innrapporterte produksjonstall TOTALT i desember 2014 fordelt på utsettsår og art. Tall i 1000 stk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</si>
</sst>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Arial"/>
      <family val="2"/>
    </font>
    <font>
      <sz val="22"/>
      <color rgb="FF0033A0"/>
      <name val="Verdana"/>
      <family val="2"/>
    </font>
    <font>
      <sz val="14"/>
      <color theme="3" tint="0.39997558519241921"/>
      <name val="Verdana"/>
      <family val="2"/>
    </font>
    <font>
      <sz val="14"/>
      <color rgb="FF0033A0"/>
      <name val="Verdana"/>
      <family val="2"/>
    </font>
    <font>
      <sz val="10"/>
      <color theme="3" tint="0.39997558519241921"/>
      <name val="Verdana"/>
      <family val="2"/>
    </font>
    <font>
      <sz val="10"/>
      <name val="Verdana"/>
      <family val="2"/>
    </font>
    <font>
      <sz val="10"/>
      <color theme="3" tint="-0.499984740745262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10"/>
      <color rgb="FF0033A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E5FDFF"/>
        <bgColor indexed="64"/>
      </patternFill>
    </fill>
    <fill>
      <patternFill patternType="solid">
        <fgColor rgb="FFD1FBFF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/>
      <diagonal/>
    </border>
    <border>
      <left style="dotted">
        <color auto="1"/>
      </left>
      <right style="thin">
        <color auto="1"/>
      </right>
      <top style="hair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/>
    <xf numFmtId="0" fontId="7" fillId="0" borderId="0" xfId="0" applyFont="1"/>
    <xf numFmtId="0" fontId="8" fillId="0" borderId="0" xfId="0" applyFont="1"/>
    <xf numFmtId="0" fontId="7" fillId="2" borderId="2" xfId="0" applyFont="1" applyFill="1" applyBorder="1"/>
    <xf numFmtId="0" fontId="7" fillId="3" borderId="4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9" fillId="0" borderId="0" xfId="0" applyFont="1"/>
    <xf numFmtId="0" fontId="0" fillId="4" borderId="7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3" fontId="7" fillId="0" borderId="9" xfId="0" applyNumberFormat="1" applyFont="1" applyBorder="1"/>
    <xf numFmtId="3" fontId="7" fillId="0" borderId="10" xfId="0" applyNumberFormat="1" applyFont="1" applyBorder="1"/>
    <xf numFmtId="3" fontId="7" fillId="0" borderId="10" xfId="0" applyNumberFormat="1" applyFont="1" applyBorder="1" applyAlignment="1">
      <alignment horizontal="right"/>
    </xf>
    <xf numFmtId="3" fontId="7" fillId="0" borderId="11" xfId="0" applyNumberFormat="1" applyFont="1" applyBorder="1"/>
    <xf numFmtId="3" fontId="7" fillId="2" borderId="7" xfId="0" applyNumberFormat="1" applyFont="1" applyFill="1" applyBorder="1"/>
    <xf numFmtId="3" fontId="7" fillId="2" borderId="3" xfId="0" applyNumberFormat="1" applyFont="1" applyFill="1" applyBorder="1"/>
    <xf numFmtId="3" fontId="7" fillId="0" borderId="12" xfId="0" applyNumberFormat="1" applyFont="1" applyBorder="1"/>
    <xf numFmtId="3" fontId="7" fillId="0" borderId="13" xfId="0" applyNumberFormat="1" applyFont="1" applyBorder="1"/>
    <xf numFmtId="3" fontId="7" fillId="0" borderId="14" xfId="0" applyNumberFormat="1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0" fontId="10" fillId="0" borderId="0" xfId="0" applyFont="1"/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.28515625" style="10" customWidth="1"/>
    <col min="3" max="3" width="7.42578125" style="10" bestFit="1" customWidth="1"/>
    <col min="4" max="4" width="5.42578125" style="10" bestFit="1" customWidth="1"/>
    <col min="5" max="5" width="18.42578125" style="10" bestFit="1" customWidth="1"/>
    <col min="6" max="6" width="6" style="10" bestFit="1" customWidth="1"/>
    <col min="7" max="7" width="5.42578125" style="10" bestFit="1" customWidth="1"/>
    <col min="8" max="8" width="6.28515625" style="10" bestFit="1" customWidth="1"/>
    <col min="9" max="9" width="18.42578125" style="10" bestFit="1" customWidth="1"/>
    <col min="10" max="10" width="6" style="10" bestFit="1" customWidth="1"/>
    <col min="11" max="12" width="5.425781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26</v>
      </c>
    </row>
    <row r="2" spans="1:13" s="6" customFormat="1" ht="18" x14ac:dyDescent="0.25">
      <c r="A2" s="4" t="s">
        <v>23</v>
      </c>
    </row>
    <row r="3" spans="1:13" s="6" customFormat="1" x14ac:dyDescent="0.2">
      <c r="A3" s="30"/>
    </row>
    <row r="4" spans="1:13" s="6" customFormat="1" x14ac:dyDescent="0.2">
      <c r="A4" s="7" t="s">
        <v>22</v>
      </c>
    </row>
    <row r="5" spans="1:13" s="6" customFormat="1" x14ac:dyDescent="0.2">
      <c r="A5" s="7" t="s">
        <v>51</v>
      </c>
    </row>
    <row r="6" spans="1:13" x14ac:dyDescent="0.2">
      <c r="A6" s="8"/>
    </row>
    <row r="8" spans="1:13" ht="15" x14ac:dyDescent="0.2">
      <c r="A8" s="11" t="s">
        <v>56</v>
      </c>
    </row>
    <row r="9" spans="1:13" x14ac:dyDescent="0.2">
      <c r="B9" s="31" t="s">
        <v>0</v>
      </c>
      <c r="C9" s="31"/>
      <c r="D9" s="31"/>
      <c r="E9" s="32"/>
      <c r="F9" s="31" t="s">
        <v>16</v>
      </c>
      <c r="G9" s="31"/>
      <c r="H9" s="31"/>
      <c r="I9" s="32"/>
      <c r="J9" s="31" t="s">
        <v>17</v>
      </c>
      <c r="K9" s="31"/>
      <c r="L9" s="31"/>
      <c r="M9" s="32"/>
    </row>
    <row r="10" spans="1:13" x14ac:dyDescent="0.2">
      <c r="A10" s="12" t="s">
        <v>52</v>
      </c>
      <c r="B10" s="17" t="s">
        <v>13</v>
      </c>
      <c r="C10" s="17" t="s">
        <v>14</v>
      </c>
      <c r="D10" s="17" t="s">
        <v>15</v>
      </c>
      <c r="E10" s="18" t="s">
        <v>24</v>
      </c>
      <c r="F10" s="17" t="s">
        <v>13</v>
      </c>
      <c r="G10" s="17" t="s">
        <v>14</v>
      </c>
      <c r="H10" s="17" t="s">
        <v>15</v>
      </c>
      <c r="I10" s="18" t="s">
        <v>24</v>
      </c>
      <c r="J10" s="17" t="s">
        <v>13</v>
      </c>
      <c r="K10" s="17" t="s">
        <v>14</v>
      </c>
      <c r="L10" s="17" t="s">
        <v>15</v>
      </c>
      <c r="M10" s="18" t="s">
        <v>24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17958.514999999996</v>
      </c>
      <c r="D11" s="25">
        <f t="shared" si="0"/>
        <v>822.14499999999998</v>
      </c>
      <c r="E11" s="26">
        <f t="shared" si="0"/>
        <v>90180.731</v>
      </c>
      <c r="F11" s="19">
        <f t="shared" si="0"/>
        <v>0</v>
      </c>
      <c r="G11" s="19">
        <f t="shared" si="0"/>
        <v>207.17299999999997</v>
      </c>
      <c r="H11" s="25">
        <f t="shared" si="0"/>
        <v>1703.7369999999999</v>
      </c>
      <c r="I11" s="26">
        <f t="shared" si="0"/>
        <v>268280.09700000001</v>
      </c>
      <c r="J11" s="19">
        <f t="shared" si="0"/>
        <v>691.971</v>
      </c>
      <c r="K11" s="19">
        <f t="shared" si="0"/>
        <v>0</v>
      </c>
      <c r="L11" s="25">
        <f t="shared" si="0"/>
        <v>12.298</v>
      </c>
      <c r="M11" s="26">
        <f t="shared" si="0"/>
        <v>847.61800000000005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1150.374</v>
      </c>
      <c r="D12" s="20">
        <f t="shared" si="1"/>
        <v>45.072000000000003</v>
      </c>
      <c r="E12" s="27">
        <f t="shared" si="1"/>
        <v>6410.81</v>
      </c>
      <c r="F12" s="20">
        <f t="shared" si="1"/>
        <v>0</v>
      </c>
      <c r="G12" s="20">
        <f t="shared" si="1"/>
        <v>0</v>
      </c>
      <c r="H12" s="20">
        <f t="shared" si="1"/>
        <v>112.566</v>
      </c>
      <c r="I12" s="27">
        <f t="shared" si="1"/>
        <v>17286.114999999998</v>
      </c>
      <c r="J12" s="20">
        <f t="shared" si="1"/>
        <v>0</v>
      </c>
      <c r="K12" s="20">
        <f t="shared" si="1"/>
        <v>0</v>
      </c>
      <c r="L12" s="20">
        <f t="shared" si="1"/>
        <v>0</v>
      </c>
      <c r="M12" s="27">
        <f t="shared" si="1"/>
        <v>0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19108.888999999996</v>
      </c>
      <c r="D13" s="23">
        <f t="shared" si="2"/>
        <v>867.21699999999998</v>
      </c>
      <c r="E13" s="24">
        <f t="shared" si="2"/>
        <v>96591.540999999997</v>
      </c>
      <c r="F13" s="23">
        <f t="shared" si="2"/>
        <v>0</v>
      </c>
      <c r="G13" s="23">
        <f t="shared" si="2"/>
        <v>207.17299999999997</v>
      </c>
      <c r="H13" s="23">
        <f t="shared" si="2"/>
        <v>1816.3029999999999</v>
      </c>
      <c r="I13" s="24">
        <f t="shared" si="2"/>
        <v>285566.212</v>
      </c>
      <c r="J13" s="23">
        <f t="shared" si="2"/>
        <v>691.971</v>
      </c>
      <c r="K13" s="23">
        <f t="shared" si="2"/>
        <v>0</v>
      </c>
      <c r="L13" s="23">
        <f t="shared" si="2"/>
        <v>12.298</v>
      </c>
      <c r="M13" s="24">
        <f t="shared" si="2"/>
        <v>847.61800000000005</v>
      </c>
    </row>
    <row r="16" spans="1:13" ht="15" x14ac:dyDescent="0.2">
      <c r="A16" s="11" t="s">
        <v>27</v>
      </c>
    </row>
    <row r="17" spans="1:13" x14ac:dyDescent="0.2">
      <c r="B17" s="31" t="s">
        <v>0</v>
      </c>
      <c r="C17" s="31"/>
      <c r="D17" s="31"/>
      <c r="E17" s="32"/>
      <c r="F17" s="31" t="s">
        <v>16</v>
      </c>
      <c r="G17" s="31"/>
      <c r="H17" s="31"/>
      <c r="I17" s="32"/>
      <c r="J17" s="31" t="s">
        <v>17</v>
      </c>
      <c r="K17" s="31"/>
      <c r="L17" s="31"/>
      <c r="M17" s="32"/>
    </row>
    <row r="18" spans="1:13" x14ac:dyDescent="0.2">
      <c r="A18" s="12" t="s">
        <v>1</v>
      </c>
      <c r="B18" s="17" t="s">
        <v>13</v>
      </c>
      <c r="C18" s="17" t="s">
        <v>14</v>
      </c>
      <c r="D18" s="17" t="s">
        <v>15</v>
      </c>
      <c r="E18" s="18" t="s">
        <v>24</v>
      </c>
      <c r="F18" s="17" t="s">
        <v>13</v>
      </c>
      <c r="G18" s="17" t="s">
        <v>14</v>
      </c>
      <c r="H18" s="17" t="s">
        <v>15</v>
      </c>
      <c r="I18" s="18" t="s">
        <v>24</v>
      </c>
      <c r="J18" s="17" t="s">
        <v>13</v>
      </c>
      <c r="K18" s="17" t="s">
        <v>14</v>
      </c>
      <c r="L18" s="17" t="s">
        <v>15</v>
      </c>
      <c r="M18" s="18" t="s">
        <v>24</v>
      </c>
    </row>
    <row r="19" spans="1:13" x14ac:dyDescent="0.2">
      <c r="A19" s="13" t="s">
        <v>2</v>
      </c>
      <c r="B19" s="19">
        <v>0</v>
      </c>
      <c r="C19" s="19">
        <v>1493.2850000000001</v>
      </c>
      <c r="D19" s="25">
        <v>50.432000000000002</v>
      </c>
      <c r="E19" s="26">
        <v>10571.465</v>
      </c>
      <c r="F19" s="25">
        <v>0</v>
      </c>
      <c r="G19" s="25">
        <v>0</v>
      </c>
      <c r="H19" s="25">
        <v>141.82</v>
      </c>
      <c r="I19" s="26">
        <v>19507.454000000002</v>
      </c>
      <c r="J19" s="25">
        <v>0</v>
      </c>
      <c r="K19" s="25">
        <v>0</v>
      </c>
      <c r="L19" s="25">
        <v>0</v>
      </c>
      <c r="M19" s="26">
        <v>0</v>
      </c>
    </row>
    <row r="20" spans="1:13" x14ac:dyDescent="0.2">
      <c r="A20" s="14" t="s">
        <v>3</v>
      </c>
      <c r="B20" s="20">
        <v>0</v>
      </c>
      <c r="C20" s="20">
        <v>2728.4250000000002</v>
      </c>
      <c r="D20" s="20">
        <v>73.7</v>
      </c>
      <c r="E20" s="27">
        <v>12958.727999999999</v>
      </c>
      <c r="F20" s="20">
        <v>0</v>
      </c>
      <c r="G20" s="20">
        <v>0</v>
      </c>
      <c r="H20" s="20">
        <v>312.774</v>
      </c>
      <c r="I20" s="27">
        <v>32035.504000000001</v>
      </c>
      <c r="J20" s="20">
        <v>0</v>
      </c>
      <c r="K20" s="20">
        <v>0</v>
      </c>
      <c r="L20" s="20">
        <v>0</v>
      </c>
      <c r="M20" s="27">
        <v>0</v>
      </c>
    </row>
    <row r="21" spans="1:13" x14ac:dyDescent="0.2">
      <c r="A21" s="14" t="s">
        <v>4</v>
      </c>
      <c r="B21" s="20">
        <v>0</v>
      </c>
      <c r="C21" s="20">
        <v>2975.4630000000002</v>
      </c>
      <c r="D21" s="20">
        <v>122.134</v>
      </c>
      <c r="E21" s="27">
        <v>14347.154</v>
      </c>
      <c r="F21" s="20">
        <v>0</v>
      </c>
      <c r="G21" s="20">
        <v>90</v>
      </c>
      <c r="H21" s="20">
        <v>168.065</v>
      </c>
      <c r="I21" s="27">
        <v>48548.597000000002</v>
      </c>
      <c r="J21" s="20">
        <v>691.971</v>
      </c>
      <c r="K21" s="20">
        <v>0</v>
      </c>
      <c r="L21" s="20">
        <v>12.298</v>
      </c>
      <c r="M21" s="27">
        <v>847.61800000000005</v>
      </c>
    </row>
    <row r="22" spans="1:13" x14ac:dyDescent="0.2">
      <c r="A22" s="14" t="s">
        <v>5</v>
      </c>
      <c r="B22" s="20">
        <v>0</v>
      </c>
      <c r="C22" s="21">
        <v>1946.415</v>
      </c>
      <c r="D22" s="20">
        <v>37.908999999999999</v>
      </c>
      <c r="E22" s="27">
        <v>7361.1809999999996</v>
      </c>
      <c r="F22" s="20">
        <v>0</v>
      </c>
      <c r="G22" s="20">
        <v>0</v>
      </c>
      <c r="H22" s="20">
        <v>65.316999999999993</v>
      </c>
      <c r="I22" s="27">
        <v>17180.239000000001</v>
      </c>
      <c r="J22" s="20">
        <v>0</v>
      </c>
      <c r="K22" s="20">
        <v>0</v>
      </c>
      <c r="L22" s="20">
        <v>0</v>
      </c>
      <c r="M22" s="27">
        <v>0</v>
      </c>
    </row>
    <row r="23" spans="1:13" x14ac:dyDescent="0.2">
      <c r="A23" s="14" t="s">
        <v>6</v>
      </c>
      <c r="B23" s="20">
        <v>0</v>
      </c>
      <c r="C23" s="20">
        <v>1805.316</v>
      </c>
      <c r="D23" s="20">
        <v>56.46</v>
      </c>
      <c r="E23" s="27">
        <v>4973.8559999999998</v>
      </c>
      <c r="F23" s="20">
        <v>0</v>
      </c>
      <c r="G23" s="20">
        <v>0</v>
      </c>
      <c r="H23" s="20">
        <v>182.036</v>
      </c>
      <c r="I23" s="27">
        <v>51078.067999999999</v>
      </c>
      <c r="J23" s="20">
        <v>0</v>
      </c>
      <c r="K23" s="20">
        <v>0</v>
      </c>
      <c r="L23" s="20">
        <v>0</v>
      </c>
      <c r="M23" s="27">
        <v>0</v>
      </c>
    </row>
    <row r="24" spans="1:13" x14ac:dyDescent="0.2">
      <c r="A24" s="14" t="s">
        <v>7</v>
      </c>
      <c r="B24" s="20">
        <v>0</v>
      </c>
      <c r="C24" s="20">
        <v>1463.729</v>
      </c>
      <c r="D24" s="20">
        <v>99.016000000000005</v>
      </c>
      <c r="E24" s="27">
        <v>13844.089</v>
      </c>
      <c r="F24" s="20">
        <v>0</v>
      </c>
      <c r="G24" s="20">
        <v>4.2670000000000003</v>
      </c>
      <c r="H24" s="20">
        <v>39.716999999999999</v>
      </c>
      <c r="I24" s="27">
        <v>13565.377</v>
      </c>
      <c r="J24" s="20">
        <v>0</v>
      </c>
      <c r="K24" s="20">
        <v>0</v>
      </c>
      <c r="L24" s="20">
        <v>0</v>
      </c>
      <c r="M24" s="27">
        <v>0</v>
      </c>
    </row>
    <row r="25" spans="1:13" x14ac:dyDescent="0.2">
      <c r="A25" s="14" t="s">
        <v>8</v>
      </c>
      <c r="B25" s="20">
        <v>0</v>
      </c>
      <c r="C25" s="20">
        <v>1331.818</v>
      </c>
      <c r="D25" s="20">
        <v>28.056999999999999</v>
      </c>
      <c r="E25" s="27">
        <v>6866.4549999999999</v>
      </c>
      <c r="F25" s="20">
        <v>0</v>
      </c>
      <c r="G25" s="20">
        <v>68.003</v>
      </c>
      <c r="H25" s="20">
        <v>105.223</v>
      </c>
      <c r="I25" s="27">
        <v>22050.164000000001</v>
      </c>
      <c r="J25" s="20">
        <v>0</v>
      </c>
      <c r="K25" s="20">
        <v>0</v>
      </c>
      <c r="L25" s="20">
        <v>0</v>
      </c>
      <c r="M25" s="27">
        <v>0</v>
      </c>
    </row>
    <row r="26" spans="1:13" x14ac:dyDescent="0.2">
      <c r="A26" s="14" t="s">
        <v>9</v>
      </c>
      <c r="B26" s="20">
        <v>0</v>
      </c>
      <c r="C26" s="20">
        <v>2666.5709999999999</v>
      </c>
      <c r="D26" s="20">
        <v>123.416</v>
      </c>
      <c r="E26" s="27">
        <v>10597.84</v>
      </c>
      <c r="F26" s="20">
        <v>0</v>
      </c>
      <c r="G26" s="20">
        <v>44.902999999999999</v>
      </c>
      <c r="H26" s="20">
        <v>568.25</v>
      </c>
      <c r="I26" s="27">
        <v>42069.233</v>
      </c>
      <c r="J26" s="20">
        <v>0</v>
      </c>
      <c r="K26" s="20">
        <v>0</v>
      </c>
      <c r="L26" s="20">
        <v>0</v>
      </c>
      <c r="M26" s="27">
        <v>0</v>
      </c>
    </row>
    <row r="27" spans="1:13" x14ac:dyDescent="0.2">
      <c r="A27" s="15" t="s">
        <v>10</v>
      </c>
      <c r="B27" s="22">
        <v>0</v>
      </c>
      <c r="C27" s="22">
        <v>1547.4929999999999</v>
      </c>
      <c r="D27" s="28">
        <v>231.02099999999999</v>
      </c>
      <c r="E27" s="29">
        <v>8659.9629999999997</v>
      </c>
      <c r="F27" s="28">
        <v>0</v>
      </c>
      <c r="G27" s="28">
        <v>0</v>
      </c>
      <c r="H27" s="28">
        <v>120.535</v>
      </c>
      <c r="I27" s="29">
        <v>22245.460999999999</v>
      </c>
      <c r="J27" s="28">
        <v>0</v>
      </c>
      <c r="K27" s="28">
        <v>0</v>
      </c>
      <c r="L27" s="28">
        <v>0</v>
      </c>
      <c r="M27" s="29">
        <v>0</v>
      </c>
    </row>
    <row r="28" spans="1:13" x14ac:dyDescent="0.2">
      <c r="A28" s="12" t="s">
        <v>11</v>
      </c>
      <c r="B28" s="23">
        <f>SUM(B19:B27)</f>
        <v>0</v>
      </c>
      <c r="C28" s="23">
        <f>SUM(C19:C27)</f>
        <v>17958.514999999996</v>
      </c>
      <c r="D28" s="23">
        <f t="shared" ref="D28:M28" si="3">SUM(D19:D27)</f>
        <v>822.14499999999998</v>
      </c>
      <c r="E28" s="24">
        <f t="shared" si="3"/>
        <v>90180.731</v>
      </c>
      <c r="F28" s="23">
        <f t="shared" si="3"/>
        <v>0</v>
      </c>
      <c r="G28" s="23">
        <f t="shared" si="3"/>
        <v>207.17299999999997</v>
      </c>
      <c r="H28" s="23">
        <f t="shared" si="3"/>
        <v>1703.7369999999999</v>
      </c>
      <c r="I28" s="24">
        <f t="shared" si="3"/>
        <v>268280.09700000001</v>
      </c>
      <c r="J28" s="23">
        <f t="shared" si="3"/>
        <v>691.971</v>
      </c>
      <c r="K28" s="23">
        <f t="shared" si="3"/>
        <v>0</v>
      </c>
      <c r="L28" s="23">
        <f t="shared" si="3"/>
        <v>12.298</v>
      </c>
      <c r="M28" s="24">
        <f t="shared" si="3"/>
        <v>847.61800000000005</v>
      </c>
    </row>
    <row r="31" spans="1:13" ht="15" x14ac:dyDescent="0.2">
      <c r="A31" s="11" t="s">
        <v>28</v>
      </c>
    </row>
    <row r="32" spans="1:13" x14ac:dyDescent="0.2">
      <c r="B32" s="31" t="s">
        <v>0</v>
      </c>
      <c r="C32" s="31"/>
      <c r="D32" s="31"/>
      <c r="E32" s="32"/>
      <c r="F32" s="31" t="s">
        <v>16</v>
      </c>
      <c r="G32" s="31"/>
      <c r="H32" s="31"/>
      <c r="I32" s="32"/>
      <c r="J32" s="31" t="s">
        <v>17</v>
      </c>
      <c r="K32" s="31"/>
      <c r="L32" s="31"/>
      <c r="M32" s="32"/>
    </row>
    <row r="33" spans="1:13" x14ac:dyDescent="0.2">
      <c r="A33" s="12" t="s">
        <v>1</v>
      </c>
      <c r="B33" s="17" t="s">
        <v>13</v>
      </c>
      <c r="C33" s="17" t="s">
        <v>14</v>
      </c>
      <c r="D33" s="17" t="s">
        <v>15</v>
      </c>
      <c r="E33" s="18" t="s">
        <v>24</v>
      </c>
      <c r="F33" s="17" t="s">
        <v>13</v>
      </c>
      <c r="G33" s="17" t="s">
        <v>14</v>
      </c>
      <c r="H33" s="17" t="s">
        <v>15</v>
      </c>
      <c r="I33" s="18" t="s">
        <v>24</v>
      </c>
      <c r="J33" s="17" t="s">
        <v>13</v>
      </c>
      <c r="K33" s="17" t="s">
        <v>14</v>
      </c>
      <c r="L33" s="17" t="s">
        <v>15</v>
      </c>
      <c r="M33" s="18" t="s">
        <v>24</v>
      </c>
    </row>
    <row r="34" spans="1:13" x14ac:dyDescent="0.2">
      <c r="A34" s="13" t="s">
        <v>2</v>
      </c>
      <c r="B34" s="19">
        <v>0</v>
      </c>
      <c r="C34" s="19">
        <v>318.38</v>
      </c>
      <c r="D34" s="25">
        <v>-21.43</v>
      </c>
      <c r="E34" s="26">
        <v>184.36099999999999</v>
      </c>
      <c r="F34" s="25">
        <v>0</v>
      </c>
      <c r="G34" s="25">
        <v>0</v>
      </c>
      <c r="H34" s="25">
        <v>0</v>
      </c>
      <c r="I34" s="26">
        <v>0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</v>
      </c>
      <c r="E35" s="27">
        <v>0</v>
      </c>
      <c r="F35" s="20">
        <v>0</v>
      </c>
      <c r="G35" s="20">
        <v>0</v>
      </c>
      <c r="H35" s="20">
        <v>0.28799999999999998</v>
      </c>
      <c r="I35" s="27">
        <v>528.50300000000004</v>
      </c>
      <c r="J35" s="20">
        <v>0</v>
      </c>
      <c r="K35" s="20">
        <v>0</v>
      </c>
      <c r="L35" s="20">
        <v>0</v>
      </c>
      <c r="M35" s="27">
        <v>0</v>
      </c>
    </row>
    <row r="36" spans="1:13" x14ac:dyDescent="0.2">
      <c r="A36" s="14" t="s">
        <v>4</v>
      </c>
      <c r="B36" s="20">
        <v>0</v>
      </c>
      <c r="C36" s="20">
        <v>0</v>
      </c>
      <c r="D36" s="20">
        <v>2.2309999999999999</v>
      </c>
      <c r="E36" s="27">
        <v>1401.3710000000001</v>
      </c>
      <c r="F36" s="20">
        <v>0</v>
      </c>
      <c r="G36" s="20">
        <v>0</v>
      </c>
      <c r="H36" s="20">
        <v>14.682</v>
      </c>
      <c r="I36" s="27">
        <v>1646.9010000000001</v>
      </c>
      <c r="J36" s="20">
        <v>0</v>
      </c>
      <c r="K36" s="20">
        <v>0</v>
      </c>
      <c r="L36" s="20">
        <v>0</v>
      </c>
      <c r="M36" s="27">
        <v>0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0</v>
      </c>
      <c r="I38" s="27">
        <v>0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295.82799999999997</v>
      </c>
      <c r="D39" s="20">
        <v>20.228999999999999</v>
      </c>
      <c r="E39" s="27">
        <v>1442.979</v>
      </c>
      <c r="F39" s="20">
        <v>0</v>
      </c>
      <c r="G39" s="20">
        <v>0</v>
      </c>
      <c r="H39" s="20">
        <v>6.9450000000000003</v>
      </c>
      <c r="I39" s="27">
        <v>1976.69</v>
      </c>
      <c r="J39" s="20">
        <v>0</v>
      </c>
      <c r="K39" s="20">
        <v>0</v>
      </c>
      <c r="L39" s="20">
        <v>0</v>
      </c>
      <c r="M39" s="27">
        <v>0</v>
      </c>
    </row>
    <row r="40" spans="1:13" x14ac:dyDescent="0.2">
      <c r="A40" s="14" t="s">
        <v>8</v>
      </c>
      <c r="B40" s="20">
        <v>0</v>
      </c>
      <c r="C40" s="20">
        <v>77.965000000000003</v>
      </c>
      <c r="D40" s="20">
        <v>6.5839999999999996</v>
      </c>
      <c r="E40" s="27">
        <v>1229.71</v>
      </c>
      <c r="F40" s="20">
        <v>0</v>
      </c>
      <c r="G40" s="20">
        <v>0</v>
      </c>
      <c r="H40" s="20">
        <v>28.093</v>
      </c>
      <c r="I40" s="27">
        <v>4489.7809999999999</v>
      </c>
      <c r="J40" s="20">
        <v>0</v>
      </c>
      <c r="K40" s="20">
        <v>0</v>
      </c>
      <c r="L40" s="20">
        <v>0</v>
      </c>
      <c r="M40" s="27">
        <v>0</v>
      </c>
    </row>
    <row r="41" spans="1:13" x14ac:dyDescent="0.2">
      <c r="A41" s="14" t="s">
        <v>9</v>
      </c>
      <c r="B41" s="20">
        <v>0</v>
      </c>
      <c r="C41" s="20">
        <v>458.20100000000002</v>
      </c>
      <c r="D41" s="20">
        <v>36.993000000000002</v>
      </c>
      <c r="E41" s="27">
        <v>2135.895</v>
      </c>
      <c r="F41" s="20">
        <v>0</v>
      </c>
      <c r="G41" s="20">
        <v>0</v>
      </c>
      <c r="H41" s="20">
        <v>62.558</v>
      </c>
      <c r="I41" s="27">
        <v>8644.24</v>
      </c>
      <c r="J41" s="20">
        <v>0</v>
      </c>
      <c r="K41" s="20">
        <v>0</v>
      </c>
      <c r="L41" s="20">
        <v>0</v>
      </c>
      <c r="M41" s="27">
        <v>0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0.46500000000000002</v>
      </c>
      <c r="E42" s="29">
        <v>16.494</v>
      </c>
      <c r="F42" s="28">
        <v>0</v>
      </c>
      <c r="G42" s="28">
        <v>0</v>
      </c>
      <c r="H42" s="28">
        <v>0</v>
      </c>
      <c r="I42" s="29">
        <v>0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1150.374</v>
      </c>
      <c r="D43" s="23">
        <f t="shared" ref="D43:M43" si="4">SUM(D34:D42)</f>
        <v>45.072000000000003</v>
      </c>
      <c r="E43" s="24">
        <f t="shared" si="4"/>
        <v>6410.81</v>
      </c>
      <c r="F43" s="23">
        <f t="shared" si="4"/>
        <v>0</v>
      </c>
      <c r="G43" s="23">
        <f t="shared" si="4"/>
        <v>0</v>
      </c>
      <c r="H43" s="23">
        <f t="shared" si="4"/>
        <v>112.566</v>
      </c>
      <c r="I43" s="24">
        <f t="shared" si="4"/>
        <v>17286.114999999998</v>
      </c>
      <c r="J43" s="23">
        <f t="shared" si="4"/>
        <v>0</v>
      </c>
      <c r="K43" s="23">
        <f t="shared" si="4"/>
        <v>0</v>
      </c>
      <c r="L43" s="23">
        <f t="shared" si="4"/>
        <v>0</v>
      </c>
      <c r="M43" s="24">
        <f t="shared" si="4"/>
        <v>0</v>
      </c>
    </row>
    <row r="46" spans="1:13" ht="15" x14ac:dyDescent="0.2">
      <c r="A46" s="16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6.285156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26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11" t="s">
        <v>64</v>
      </c>
    </row>
    <row r="9" spans="1:13" x14ac:dyDescent="0.2">
      <c r="B9" s="31" t="s">
        <v>0</v>
      </c>
      <c r="C9" s="31"/>
      <c r="D9" s="31"/>
      <c r="E9" s="32"/>
      <c r="F9" s="31" t="s">
        <v>16</v>
      </c>
      <c r="G9" s="31"/>
      <c r="H9" s="31"/>
      <c r="I9" s="32"/>
      <c r="J9" s="31" t="s">
        <v>17</v>
      </c>
      <c r="K9" s="31"/>
      <c r="L9" s="31"/>
      <c r="M9" s="32"/>
    </row>
    <row r="10" spans="1:13" x14ac:dyDescent="0.2">
      <c r="A10" s="12" t="s">
        <v>52</v>
      </c>
      <c r="B10" s="17" t="s">
        <v>13</v>
      </c>
      <c r="C10" s="17" t="s">
        <v>14</v>
      </c>
      <c r="D10" s="17" t="s">
        <v>15</v>
      </c>
      <c r="E10" s="18" t="s">
        <v>24</v>
      </c>
      <c r="F10" s="17" t="s">
        <v>13</v>
      </c>
      <c r="G10" s="17" t="s">
        <v>14</v>
      </c>
      <c r="H10" s="17" t="s">
        <v>15</v>
      </c>
      <c r="I10" s="18" t="s">
        <v>24</v>
      </c>
      <c r="J10" s="17" t="s">
        <v>13</v>
      </c>
      <c r="K10" s="17" t="s">
        <v>14</v>
      </c>
      <c r="L10" s="17" t="s">
        <v>15</v>
      </c>
      <c r="M10" s="18" t="s">
        <v>24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206.821</v>
      </c>
      <c r="D11" s="25">
        <f t="shared" si="0"/>
        <v>-35.996999999999993</v>
      </c>
      <c r="E11" s="26">
        <f t="shared" si="0"/>
        <v>37.897000000000006</v>
      </c>
      <c r="F11" s="19">
        <f t="shared" si="0"/>
        <v>0</v>
      </c>
      <c r="G11" s="19">
        <f t="shared" si="0"/>
        <v>23498.296999999999</v>
      </c>
      <c r="H11" s="25">
        <f t="shared" si="0"/>
        <v>2455.2549999999997</v>
      </c>
      <c r="I11" s="26">
        <f t="shared" si="0"/>
        <v>148449.15000000002</v>
      </c>
      <c r="J11" s="19">
        <f t="shared" si="0"/>
        <v>35264.58</v>
      </c>
      <c r="K11" s="19">
        <f t="shared" si="0"/>
        <v>424.57900000000001</v>
      </c>
      <c r="L11" s="25">
        <f t="shared" si="0"/>
        <v>3875.6559999999999</v>
      </c>
      <c r="M11" s="26">
        <f t="shared" si="0"/>
        <v>272131.49700000003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78.968999999999994</v>
      </c>
      <c r="D12" s="20">
        <f t="shared" si="1"/>
        <v>1.968</v>
      </c>
      <c r="E12" s="27">
        <f t="shared" si="1"/>
        <v>42.55</v>
      </c>
      <c r="F12" s="20">
        <f t="shared" si="1"/>
        <v>0</v>
      </c>
      <c r="G12" s="20">
        <f t="shared" si="1"/>
        <v>2206.2220000000002</v>
      </c>
      <c r="H12" s="20">
        <f t="shared" si="1"/>
        <v>184.50700000000001</v>
      </c>
      <c r="I12" s="27">
        <f t="shared" si="1"/>
        <v>8280.8709999999992</v>
      </c>
      <c r="J12" s="20">
        <f t="shared" si="1"/>
        <v>2841.5309999999999</v>
      </c>
      <c r="K12" s="20">
        <f t="shared" si="1"/>
        <v>0</v>
      </c>
      <c r="L12" s="20">
        <f t="shared" si="1"/>
        <v>253.57300000000001</v>
      </c>
      <c r="M12" s="27">
        <f t="shared" si="1"/>
        <v>17095.253000000001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285.78999999999996</v>
      </c>
      <c r="D13" s="23">
        <f t="shared" si="2"/>
        <v>-34.028999999999996</v>
      </c>
      <c r="E13" s="24">
        <f t="shared" si="2"/>
        <v>80.447000000000003</v>
      </c>
      <c r="F13" s="23">
        <f t="shared" si="2"/>
        <v>0</v>
      </c>
      <c r="G13" s="23">
        <f t="shared" si="2"/>
        <v>25704.519</v>
      </c>
      <c r="H13" s="23">
        <f t="shared" si="2"/>
        <v>2639.7619999999997</v>
      </c>
      <c r="I13" s="24">
        <f t="shared" si="2"/>
        <v>156730.02100000001</v>
      </c>
      <c r="J13" s="23">
        <f t="shared" si="2"/>
        <v>38106.111000000004</v>
      </c>
      <c r="K13" s="23">
        <f t="shared" si="2"/>
        <v>424.57900000000001</v>
      </c>
      <c r="L13" s="23">
        <f t="shared" si="2"/>
        <v>4129.2290000000003</v>
      </c>
      <c r="M13" s="24">
        <f t="shared" si="2"/>
        <v>289226.75000000006</v>
      </c>
    </row>
    <row r="16" spans="1:13" ht="15" x14ac:dyDescent="0.2">
      <c r="A16" s="11" t="s">
        <v>45</v>
      </c>
    </row>
    <row r="17" spans="1:13" x14ac:dyDescent="0.2">
      <c r="B17" s="31" t="s">
        <v>0</v>
      </c>
      <c r="C17" s="31"/>
      <c r="D17" s="31"/>
      <c r="E17" s="32"/>
      <c r="F17" s="31" t="s">
        <v>16</v>
      </c>
      <c r="G17" s="31"/>
      <c r="H17" s="31"/>
      <c r="I17" s="32"/>
      <c r="J17" s="31" t="s">
        <v>17</v>
      </c>
      <c r="K17" s="31"/>
      <c r="L17" s="31"/>
      <c r="M17" s="32"/>
    </row>
    <row r="18" spans="1:13" x14ac:dyDescent="0.2">
      <c r="A18" s="12" t="s">
        <v>1</v>
      </c>
      <c r="B18" s="17" t="s">
        <v>13</v>
      </c>
      <c r="C18" s="17" t="s">
        <v>14</v>
      </c>
      <c r="D18" s="17" t="s">
        <v>15</v>
      </c>
      <c r="E18" s="18" t="s">
        <v>24</v>
      </c>
      <c r="F18" s="17" t="s">
        <v>13</v>
      </c>
      <c r="G18" s="17" t="s">
        <v>14</v>
      </c>
      <c r="H18" s="17" t="s">
        <v>15</v>
      </c>
      <c r="I18" s="18" t="s">
        <v>24</v>
      </c>
      <c r="J18" s="17" t="s">
        <v>13</v>
      </c>
      <c r="K18" s="17" t="s">
        <v>14</v>
      </c>
      <c r="L18" s="17" t="s">
        <v>15</v>
      </c>
      <c r="M18" s="18" t="s">
        <v>24</v>
      </c>
    </row>
    <row r="19" spans="1:13" x14ac:dyDescent="0.2">
      <c r="A19" s="13" t="s">
        <v>2</v>
      </c>
      <c r="B19" s="19">
        <v>0</v>
      </c>
      <c r="C19" s="19">
        <v>206.821</v>
      </c>
      <c r="D19" s="25">
        <v>-44.453000000000003</v>
      </c>
      <c r="E19" s="26">
        <v>9.1850000000000005</v>
      </c>
      <c r="F19" s="25">
        <v>0</v>
      </c>
      <c r="G19" s="25">
        <v>1788.4590000000001</v>
      </c>
      <c r="H19" s="25">
        <v>158.90199999999999</v>
      </c>
      <c r="I19" s="26">
        <v>14490.763000000001</v>
      </c>
      <c r="J19" s="25">
        <v>552.73699999999997</v>
      </c>
      <c r="K19" s="25">
        <v>0</v>
      </c>
      <c r="L19" s="25">
        <v>207.798</v>
      </c>
      <c r="M19" s="26">
        <v>19558.348000000002</v>
      </c>
    </row>
    <row r="20" spans="1:13" x14ac:dyDescent="0.2">
      <c r="A20" s="14" t="s">
        <v>3</v>
      </c>
      <c r="B20" s="20">
        <v>0</v>
      </c>
      <c r="C20" s="20">
        <v>0</v>
      </c>
      <c r="D20" s="20">
        <v>0</v>
      </c>
      <c r="E20" s="27">
        <v>0</v>
      </c>
      <c r="F20" s="20">
        <v>0</v>
      </c>
      <c r="G20" s="20">
        <v>2495.0569999999998</v>
      </c>
      <c r="H20" s="20">
        <v>117.04900000000001</v>
      </c>
      <c r="I20" s="27">
        <v>23342.857</v>
      </c>
      <c r="J20" s="20">
        <v>5407.223</v>
      </c>
      <c r="K20" s="20">
        <v>0</v>
      </c>
      <c r="L20" s="20">
        <v>237.93600000000001</v>
      </c>
      <c r="M20" s="27">
        <v>35829.014999999999</v>
      </c>
    </row>
    <row r="21" spans="1:13" x14ac:dyDescent="0.2">
      <c r="A21" s="14" t="s">
        <v>4</v>
      </c>
      <c r="B21" s="20">
        <v>0</v>
      </c>
      <c r="C21" s="20">
        <v>0</v>
      </c>
      <c r="D21" s="20">
        <v>8.2000000000000003E-2</v>
      </c>
      <c r="E21" s="27">
        <v>4.6479999999999997</v>
      </c>
      <c r="F21" s="20">
        <v>0</v>
      </c>
      <c r="G21" s="20">
        <v>5267.06</v>
      </c>
      <c r="H21" s="20">
        <v>397.64800000000002</v>
      </c>
      <c r="I21" s="27">
        <v>25533.034</v>
      </c>
      <c r="J21" s="20">
        <v>7118.4719999999998</v>
      </c>
      <c r="K21" s="20">
        <v>346.733</v>
      </c>
      <c r="L21" s="20">
        <v>820.41700000000003</v>
      </c>
      <c r="M21" s="27">
        <v>52242.495000000003</v>
      </c>
    </row>
    <row r="22" spans="1:13" x14ac:dyDescent="0.2">
      <c r="A22" s="14" t="s">
        <v>5</v>
      </c>
      <c r="B22" s="20">
        <v>0</v>
      </c>
      <c r="C22" s="21">
        <v>0</v>
      </c>
      <c r="D22" s="20">
        <v>0</v>
      </c>
      <c r="E22" s="27">
        <v>0</v>
      </c>
      <c r="F22" s="20">
        <v>0</v>
      </c>
      <c r="G22" s="20">
        <v>1657.1179999999999</v>
      </c>
      <c r="H22" s="20">
        <v>34.021000000000001</v>
      </c>
      <c r="I22" s="27">
        <v>7718.1440000000002</v>
      </c>
      <c r="J22" s="20">
        <v>1872.798</v>
      </c>
      <c r="K22" s="20">
        <v>0</v>
      </c>
      <c r="L22" s="20">
        <v>60.438000000000002</v>
      </c>
      <c r="M22" s="27">
        <v>25045.690999999999</v>
      </c>
    </row>
    <row r="23" spans="1:13" x14ac:dyDescent="0.2">
      <c r="A23" s="14" t="s">
        <v>6</v>
      </c>
      <c r="B23" s="20">
        <v>0</v>
      </c>
      <c r="C23" s="20">
        <v>0</v>
      </c>
      <c r="D23" s="20">
        <v>2.032</v>
      </c>
      <c r="E23" s="27">
        <v>1.641</v>
      </c>
      <c r="F23" s="20">
        <v>0</v>
      </c>
      <c r="G23" s="20">
        <v>5796.3040000000001</v>
      </c>
      <c r="H23" s="20">
        <v>266.62900000000002</v>
      </c>
      <c r="I23" s="27">
        <v>25801.665000000001</v>
      </c>
      <c r="J23" s="20">
        <v>2769.1219999999998</v>
      </c>
      <c r="K23" s="20">
        <v>0</v>
      </c>
      <c r="L23" s="20">
        <v>151.28200000000001</v>
      </c>
      <c r="M23" s="27">
        <v>14213.593999999999</v>
      </c>
    </row>
    <row r="24" spans="1:13" x14ac:dyDescent="0.2">
      <c r="A24" s="14" t="s">
        <v>7</v>
      </c>
      <c r="B24" s="20">
        <v>0</v>
      </c>
      <c r="C24" s="20">
        <v>0</v>
      </c>
      <c r="D24" s="20">
        <v>0.91100000000000003</v>
      </c>
      <c r="E24" s="27">
        <v>2.5329999999999999</v>
      </c>
      <c r="F24" s="20">
        <v>0</v>
      </c>
      <c r="G24" s="20">
        <v>1400.6110000000001</v>
      </c>
      <c r="H24" s="20">
        <v>155.83000000000001</v>
      </c>
      <c r="I24" s="27">
        <v>6177.9390000000003</v>
      </c>
      <c r="J24" s="20">
        <v>1922.326</v>
      </c>
      <c r="K24" s="20">
        <v>1.1080000000000001</v>
      </c>
      <c r="L24" s="20">
        <v>376.25299999999999</v>
      </c>
      <c r="M24" s="27">
        <v>44934.612000000001</v>
      </c>
    </row>
    <row r="25" spans="1:13" x14ac:dyDescent="0.2">
      <c r="A25" s="14" t="s">
        <v>8</v>
      </c>
      <c r="B25" s="20">
        <v>0</v>
      </c>
      <c r="C25" s="20">
        <v>0</v>
      </c>
      <c r="D25" s="20">
        <v>0</v>
      </c>
      <c r="E25" s="27">
        <v>0</v>
      </c>
      <c r="F25" s="20">
        <v>0</v>
      </c>
      <c r="G25" s="20">
        <v>1467.8</v>
      </c>
      <c r="H25" s="20">
        <v>311.88499999999999</v>
      </c>
      <c r="I25" s="27">
        <v>11333.534</v>
      </c>
      <c r="J25" s="20">
        <v>4383.3119999999999</v>
      </c>
      <c r="K25" s="20">
        <v>0</v>
      </c>
      <c r="L25" s="20">
        <v>532.03800000000001</v>
      </c>
      <c r="M25" s="27">
        <v>20965.351999999999</v>
      </c>
    </row>
    <row r="26" spans="1:13" x14ac:dyDescent="0.2">
      <c r="A26" s="14" t="s">
        <v>9</v>
      </c>
      <c r="B26" s="20">
        <v>0</v>
      </c>
      <c r="C26" s="20">
        <v>0</v>
      </c>
      <c r="D26" s="20">
        <v>0.249</v>
      </c>
      <c r="E26" s="27">
        <v>8.3420000000000005</v>
      </c>
      <c r="F26" s="20">
        <v>0</v>
      </c>
      <c r="G26" s="20">
        <v>2889.3180000000002</v>
      </c>
      <c r="H26" s="20">
        <v>820.15499999999997</v>
      </c>
      <c r="I26" s="27">
        <v>17670.807000000001</v>
      </c>
      <c r="J26" s="20">
        <v>5545.8029999999999</v>
      </c>
      <c r="K26" s="20">
        <v>76.738</v>
      </c>
      <c r="L26" s="20">
        <v>1217.396</v>
      </c>
      <c r="M26" s="27">
        <v>37393.302000000003</v>
      </c>
    </row>
    <row r="27" spans="1:13" x14ac:dyDescent="0.2">
      <c r="A27" s="15" t="s">
        <v>10</v>
      </c>
      <c r="B27" s="22">
        <v>0</v>
      </c>
      <c r="C27" s="22">
        <v>0</v>
      </c>
      <c r="D27" s="28">
        <v>5.1820000000000004</v>
      </c>
      <c r="E27" s="29">
        <v>11.548</v>
      </c>
      <c r="F27" s="28">
        <v>0</v>
      </c>
      <c r="G27" s="28">
        <v>736.57</v>
      </c>
      <c r="H27" s="28">
        <v>193.136</v>
      </c>
      <c r="I27" s="29">
        <v>16380.406999999999</v>
      </c>
      <c r="J27" s="28">
        <v>5692.7870000000003</v>
      </c>
      <c r="K27" s="28">
        <v>0</v>
      </c>
      <c r="L27" s="28">
        <v>272.09800000000001</v>
      </c>
      <c r="M27" s="29">
        <v>21949.088</v>
      </c>
    </row>
    <row r="28" spans="1:13" x14ac:dyDescent="0.2">
      <c r="A28" s="12" t="s">
        <v>11</v>
      </c>
      <c r="B28" s="23">
        <f>SUM(B19:B27)</f>
        <v>0</v>
      </c>
      <c r="C28" s="23">
        <f>SUM(C19:C27)</f>
        <v>206.821</v>
      </c>
      <c r="D28" s="23">
        <f t="shared" ref="D28:M28" si="3">SUM(D19:D27)</f>
        <v>-35.996999999999993</v>
      </c>
      <c r="E28" s="24">
        <f t="shared" si="3"/>
        <v>37.897000000000006</v>
      </c>
      <c r="F28" s="23">
        <f t="shared" si="3"/>
        <v>0</v>
      </c>
      <c r="G28" s="23">
        <f t="shared" si="3"/>
        <v>23498.296999999999</v>
      </c>
      <c r="H28" s="23">
        <f t="shared" si="3"/>
        <v>2455.2549999999997</v>
      </c>
      <c r="I28" s="24">
        <f t="shared" si="3"/>
        <v>148449.15000000002</v>
      </c>
      <c r="J28" s="23">
        <f t="shared" si="3"/>
        <v>35264.58</v>
      </c>
      <c r="K28" s="23">
        <f t="shared" si="3"/>
        <v>424.57900000000001</v>
      </c>
      <c r="L28" s="23">
        <f t="shared" si="3"/>
        <v>3875.6559999999999</v>
      </c>
      <c r="M28" s="24">
        <f t="shared" si="3"/>
        <v>272131.49700000003</v>
      </c>
    </row>
    <row r="31" spans="1:13" ht="15" x14ac:dyDescent="0.2">
      <c r="A31" s="11" t="s">
        <v>46</v>
      </c>
    </row>
    <row r="32" spans="1:13" x14ac:dyDescent="0.2">
      <c r="B32" s="31" t="s">
        <v>0</v>
      </c>
      <c r="C32" s="31"/>
      <c r="D32" s="31"/>
      <c r="E32" s="32"/>
      <c r="F32" s="31" t="s">
        <v>16</v>
      </c>
      <c r="G32" s="31"/>
      <c r="H32" s="31"/>
      <c r="I32" s="32"/>
      <c r="J32" s="31" t="s">
        <v>17</v>
      </c>
      <c r="K32" s="31"/>
      <c r="L32" s="31"/>
      <c r="M32" s="32"/>
    </row>
    <row r="33" spans="1:13" x14ac:dyDescent="0.2">
      <c r="A33" s="12" t="s">
        <v>1</v>
      </c>
      <c r="B33" s="17" t="s">
        <v>13</v>
      </c>
      <c r="C33" s="17" t="s">
        <v>14</v>
      </c>
      <c r="D33" s="17" t="s">
        <v>15</v>
      </c>
      <c r="E33" s="18" t="s">
        <v>24</v>
      </c>
      <c r="F33" s="17" t="s">
        <v>13</v>
      </c>
      <c r="G33" s="17" t="s">
        <v>14</v>
      </c>
      <c r="H33" s="17" t="s">
        <v>15</v>
      </c>
      <c r="I33" s="18" t="s">
        <v>24</v>
      </c>
      <c r="J33" s="17" t="s">
        <v>13</v>
      </c>
      <c r="K33" s="17" t="s">
        <v>14</v>
      </c>
      <c r="L33" s="17" t="s">
        <v>15</v>
      </c>
      <c r="M33" s="18" t="s">
        <v>24</v>
      </c>
    </row>
    <row r="34" spans="1:13" x14ac:dyDescent="0.2">
      <c r="A34" s="13" t="s">
        <v>2</v>
      </c>
      <c r="B34" s="19">
        <v>0</v>
      </c>
      <c r="C34" s="19">
        <v>0</v>
      </c>
      <c r="D34" s="25">
        <v>0</v>
      </c>
      <c r="E34" s="26">
        <v>0</v>
      </c>
      <c r="F34" s="25">
        <v>0</v>
      </c>
      <c r="G34" s="25">
        <v>0</v>
      </c>
      <c r="H34" s="25">
        <v>0</v>
      </c>
      <c r="I34" s="26">
        <v>0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</v>
      </c>
      <c r="E35" s="27">
        <v>0</v>
      </c>
      <c r="F35" s="20">
        <v>0</v>
      </c>
      <c r="G35" s="20">
        <v>0</v>
      </c>
      <c r="H35" s="20">
        <v>1.2589999999999999</v>
      </c>
      <c r="I35" s="27">
        <v>522.71500000000003</v>
      </c>
      <c r="J35" s="20">
        <v>0</v>
      </c>
      <c r="K35" s="20">
        <v>0</v>
      </c>
      <c r="L35" s="20">
        <v>0</v>
      </c>
      <c r="M35" s="27">
        <v>0</v>
      </c>
    </row>
    <row r="36" spans="1:13" x14ac:dyDescent="0.2">
      <c r="A36" s="14" t="s">
        <v>4</v>
      </c>
      <c r="B36" s="20">
        <v>0</v>
      </c>
      <c r="C36" s="20">
        <v>73.367999999999995</v>
      </c>
      <c r="D36" s="20">
        <v>0.38200000000000001</v>
      </c>
      <c r="E36" s="27">
        <v>0</v>
      </c>
      <c r="F36" s="20">
        <v>0</v>
      </c>
      <c r="G36" s="20">
        <v>183.459</v>
      </c>
      <c r="H36" s="20">
        <v>-4.7510000000000003</v>
      </c>
      <c r="I36" s="27">
        <v>522.59699999999998</v>
      </c>
      <c r="J36" s="20">
        <v>119.28400000000001</v>
      </c>
      <c r="K36" s="20">
        <v>0</v>
      </c>
      <c r="L36" s="20">
        <v>5.8890000000000002</v>
      </c>
      <c r="M36" s="27">
        <v>1908.8879999999999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0</v>
      </c>
      <c r="I38" s="27">
        <v>0</v>
      </c>
      <c r="J38" s="20">
        <v>0</v>
      </c>
      <c r="K38" s="20">
        <v>0</v>
      </c>
      <c r="L38" s="20">
        <v>1.768</v>
      </c>
      <c r="M38" s="27">
        <v>155.89400000000001</v>
      </c>
    </row>
    <row r="39" spans="1:13" x14ac:dyDescent="0.2">
      <c r="A39" s="14" t="s">
        <v>7</v>
      </c>
      <c r="B39" s="20">
        <v>0</v>
      </c>
      <c r="C39" s="20">
        <v>0</v>
      </c>
      <c r="D39" s="20">
        <v>0.42699999999999999</v>
      </c>
      <c r="E39" s="27">
        <v>21.033000000000001</v>
      </c>
      <c r="F39" s="20">
        <v>0</v>
      </c>
      <c r="G39" s="20">
        <v>265.947</v>
      </c>
      <c r="H39" s="20">
        <v>23.007000000000001</v>
      </c>
      <c r="I39" s="27">
        <v>2253.5940000000001</v>
      </c>
      <c r="J39" s="20">
        <v>37.176000000000002</v>
      </c>
      <c r="K39" s="20">
        <v>0</v>
      </c>
      <c r="L39" s="20">
        <v>21.777999999999999</v>
      </c>
      <c r="M39" s="27">
        <v>1062.941</v>
      </c>
    </row>
    <row r="40" spans="1:13" x14ac:dyDescent="0.2">
      <c r="A40" s="14" t="s">
        <v>8</v>
      </c>
      <c r="B40" s="20">
        <v>0</v>
      </c>
      <c r="C40" s="20">
        <v>5.601</v>
      </c>
      <c r="D40" s="20">
        <v>1.071</v>
      </c>
      <c r="E40" s="27">
        <v>16.79</v>
      </c>
      <c r="F40" s="20">
        <v>0</v>
      </c>
      <c r="G40" s="20">
        <v>781.82100000000003</v>
      </c>
      <c r="H40" s="20">
        <v>40.189</v>
      </c>
      <c r="I40" s="27">
        <v>2202.1239999999998</v>
      </c>
      <c r="J40" s="20">
        <v>1061.9090000000001</v>
      </c>
      <c r="K40" s="20">
        <v>0</v>
      </c>
      <c r="L40" s="20">
        <v>28.13</v>
      </c>
      <c r="M40" s="27">
        <v>4474.2849999999999</v>
      </c>
    </row>
    <row r="41" spans="1:13" x14ac:dyDescent="0.2">
      <c r="A41" s="14" t="s">
        <v>9</v>
      </c>
      <c r="B41" s="20">
        <v>0</v>
      </c>
      <c r="C41" s="20">
        <v>0</v>
      </c>
      <c r="D41" s="20">
        <v>0</v>
      </c>
      <c r="E41" s="27">
        <v>0</v>
      </c>
      <c r="F41" s="20">
        <v>0</v>
      </c>
      <c r="G41" s="20">
        <v>974.995</v>
      </c>
      <c r="H41" s="20">
        <v>124.681</v>
      </c>
      <c r="I41" s="27">
        <v>2763.2139999999999</v>
      </c>
      <c r="J41" s="20">
        <v>1623.162</v>
      </c>
      <c r="K41" s="20">
        <v>0</v>
      </c>
      <c r="L41" s="20">
        <v>196.00800000000001</v>
      </c>
      <c r="M41" s="27">
        <v>9493.2450000000008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8.7999999999999995E-2</v>
      </c>
      <c r="E42" s="29">
        <v>4.7270000000000003</v>
      </c>
      <c r="F42" s="28">
        <v>0</v>
      </c>
      <c r="G42" s="28">
        <v>0</v>
      </c>
      <c r="H42" s="28">
        <v>0.122</v>
      </c>
      <c r="I42" s="29">
        <v>16.626999999999999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78.968999999999994</v>
      </c>
      <c r="D43" s="23">
        <f t="shared" ref="D43:M43" si="4">SUM(D34:D42)</f>
        <v>1.968</v>
      </c>
      <c r="E43" s="24">
        <f t="shared" si="4"/>
        <v>42.55</v>
      </c>
      <c r="F43" s="23">
        <f t="shared" si="4"/>
        <v>0</v>
      </c>
      <c r="G43" s="23">
        <f t="shared" si="4"/>
        <v>2206.2220000000002</v>
      </c>
      <c r="H43" s="23">
        <f t="shared" si="4"/>
        <v>184.50700000000001</v>
      </c>
      <c r="I43" s="24">
        <f t="shared" si="4"/>
        <v>8280.8709999999992</v>
      </c>
      <c r="J43" s="23">
        <f t="shared" si="4"/>
        <v>2841.5309999999999</v>
      </c>
      <c r="K43" s="23">
        <f t="shared" si="4"/>
        <v>0</v>
      </c>
      <c r="L43" s="23">
        <f t="shared" si="4"/>
        <v>253.57300000000001</v>
      </c>
      <c r="M43" s="24">
        <f t="shared" si="4"/>
        <v>17095.253000000001</v>
      </c>
    </row>
    <row r="46" spans="1:13" ht="15" x14ac:dyDescent="0.2">
      <c r="A46" s="16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6.285156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26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11" t="s">
        <v>65</v>
      </c>
    </row>
    <row r="9" spans="1:13" x14ac:dyDescent="0.2">
      <c r="B9" s="31" t="s">
        <v>0</v>
      </c>
      <c r="C9" s="31"/>
      <c r="D9" s="31"/>
      <c r="E9" s="32"/>
      <c r="F9" s="31" t="s">
        <v>16</v>
      </c>
      <c r="G9" s="31"/>
      <c r="H9" s="31"/>
      <c r="I9" s="32"/>
      <c r="J9" s="31" t="s">
        <v>17</v>
      </c>
      <c r="K9" s="31"/>
      <c r="L9" s="31"/>
      <c r="M9" s="32"/>
    </row>
    <row r="10" spans="1:13" x14ac:dyDescent="0.2">
      <c r="A10" s="12" t="s">
        <v>52</v>
      </c>
      <c r="B10" s="17" t="s">
        <v>13</v>
      </c>
      <c r="C10" s="17" t="s">
        <v>14</v>
      </c>
      <c r="D10" s="17" t="s">
        <v>15</v>
      </c>
      <c r="E10" s="18" t="s">
        <v>24</v>
      </c>
      <c r="F10" s="17" t="s">
        <v>13</v>
      </c>
      <c r="G10" s="17" t="s">
        <v>14</v>
      </c>
      <c r="H10" s="17" t="s">
        <v>15</v>
      </c>
      <c r="I10" s="18" t="s">
        <v>24</v>
      </c>
      <c r="J10" s="17" t="s">
        <v>13</v>
      </c>
      <c r="K10" s="17" t="s">
        <v>14</v>
      </c>
      <c r="L10" s="17" t="s">
        <v>15</v>
      </c>
      <c r="M10" s="18" t="s">
        <v>24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13.266</v>
      </c>
      <c r="D11" s="25">
        <f t="shared" si="0"/>
        <v>9.3040000000000003</v>
      </c>
      <c r="E11" s="26">
        <f t="shared" si="0"/>
        <v>15.401</v>
      </c>
      <c r="F11" s="19">
        <f t="shared" si="0"/>
        <v>0</v>
      </c>
      <c r="G11" s="19">
        <f t="shared" si="0"/>
        <v>20151.121000000003</v>
      </c>
      <c r="H11" s="25">
        <f t="shared" si="0"/>
        <v>1234.3020000000001</v>
      </c>
      <c r="I11" s="26">
        <f t="shared" si="0"/>
        <v>126383.65100000001</v>
      </c>
      <c r="J11" s="19">
        <f t="shared" si="0"/>
        <v>7685.7460000000001</v>
      </c>
      <c r="K11" s="19">
        <f t="shared" si="0"/>
        <v>355.73700000000002</v>
      </c>
      <c r="L11" s="25">
        <f t="shared" si="0"/>
        <v>2585.0390000000002</v>
      </c>
      <c r="M11" s="26">
        <f t="shared" si="0"/>
        <v>279736.16500000004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0</v>
      </c>
      <c r="D12" s="20">
        <f t="shared" si="1"/>
        <v>1.2639999999999998</v>
      </c>
      <c r="E12" s="27">
        <f t="shared" si="1"/>
        <v>24.491000000000003</v>
      </c>
      <c r="F12" s="20">
        <f t="shared" si="1"/>
        <v>0</v>
      </c>
      <c r="G12" s="20">
        <f t="shared" si="1"/>
        <v>1590.248</v>
      </c>
      <c r="H12" s="20">
        <f t="shared" si="1"/>
        <v>189.90800000000002</v>
      </c>
      <c r="I12" s="27">
        <f t="shared" si="1"/>
        <v>7542.6489999999994</v>
      </c>
      <c r="J12" s="20">
        <f t="shared" si="1"/>
        <v>2966.4850000000001</v>
      </c>
      <c r="K12" s="20">
        <f t="shared" si="1"/>
        <v>79.855000000000004</v>
      </c>
      <c r="L12" s="20">
        <f t="shared" si="1"/>
        <v>145.65800000000002</v>
      </c>
      <c r="M12" s="27">
        <f t="shared" si="1"/>
        <v>19112.550999999999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13.266</v>
      </c>
      <c r="D13" s="23">
        <f t="shared" si="2"/>
        <v>10.568</v>
      </c>
      <c r="E13" s="24">
        <f t="shared" si="2"/>
        <v>39.892000000000003</v>
      </c>
      <c r="F13" s="23">
        <f t="shared" si="2"/>
        <v>0</v>
      </c>
      <c r="G13" s="23">
        <f t="shared" si="2"/>
        <v>21741.369000000002</v>
      </c>
      <c r="H13" s="23">
        <f t="shared" si="2"/>
        <v>1424.21</v>
      </c>
      <c r="I13" s="24">
        <f t="shared" si="2"/>
        <v>133926.30000000002</v>
      </c>
      <c r="J13" s="23">
        <f t="shared" si="2"/>
        <v>10652.231</v>
      </c>
      <c r="K13" s="23">
        <f t="shared" si="2"/>
        <v>435.59200000000004</v>
      </c>
      <c r="L13" s="23">
        <f t="shared" si="2"/>
        <v>2730.6970000000001</v>
      </c>
      <c r="M13" s="24">
        <f t="shared" si="2"/>
        <v>298848.71600000001</v>
      </c>
    </row>
    <row r="16" spans="1:13" ht="15" x14ac:dyDescent="0.2">
      <c r="A16" s="11" t="s">
        <v>48</v>
      </c>
    </row>
    <row r="17" spans="1:13" x14ac:dyDescent="0.2">
      <c r="B17" s="31" t="s">
        <v>0</v>
      </c>
      <c r="C17" s="31"/>
      <c r="D17" s="31"/>
      <c r="E17" s="32"/>
      <c r="F17" s="31" t="s">
        <v>16</v>
      </c>
      <c r="G17" s="31"/>
      <c r="H17" s="31"/>
      <c r="I17" s="32"/>
      <c r="J17" s="31" t="s">
        <v>17</v>
      </c>
      <c r="K17" s="31"/>
      <c r="L17" s="31"/>
      <c r="M17" s="32"/>
    </row>
    <row r="18" spans="1:13" x14ac:dyDescent="0.2">
      <c r="A18" s="12" t="s">
        <v>1</v>
      </c>
      <c r="B18" s="17" t="s">
        <v>13</v>
      </c>
      <c r="C18" s="17" t="s">
        <v>14</v>
      </c>
      <c r="D18" s="17" t="s">
        <v>15</v>
      </c>
      <c r="E18" s="18" t="s">
        <v>24</v>
      </c>
      <c r="F18" s="17" t="s">
        <v>13</v>
      </c>
      <c r="G18" s="17" t="s">
        <v>14</v>
      </c>
      <c r="H18" s="17" t="s">
        <v>15</v>
      </c>
      <c r="I18" s="18" t="s">
        <v>24</v>
      </c>
      <c r="J18" s="17" t="s">
        <v>13</v>
      </c>
      <c r="K18" s="17" t="s">
        <v>14</v>
      </c>
      <c r="L18" s="17" t="s">
        <v>15</v>
      </c>
      <c r="M18" s="18" t="s">
        <v>24</v>
      </c>
    </row>
    <row r="19" spans="1:13" x14ac:dyDescent="0.2">
      <c r="A19" s="13" t="s">
        <v>2</v>
      </c>
      <c r="B19" s="19">
        <v>0</v>
      </c>
      <c r="C19" s="19">
        <v>13.198</v>
      </c>
      <c r="D19" s="25">
        <v>5.3529999999999998</v>
      </c>
      <c r="E19" s="26">
        <v>0</v>
      </c>
      <c r="F19" s="25">
        <v>0</v>
      </c>
      <c r="G19" s="25">
        <v>2166.6550000000002</v>
      </c>
      <c r="H19" s="25">
        <v>132.77699999999999</v>
      </c>
      <c r="I19" s="26">
        <v>12274.843999999999</v>
      </c>
      <c r="J19" s="25">
        <v>959.02200000000005</v>
      </c>
      <c r="K19" s="25">
        <v>0</v>
      </c>
      <c r="L19" s="25">
        <v>300.762</v>
      </c>
      <c r="M19" s="26">
        <v>20288.473999999998</v>
      </c>
    </row>
    <row r="20" spans="1:13" x14ac:dyDescent="0.2">
      <c r="A20" s="14" t="s">
        <v>3</v>
      </c>
      <c r="B20" s="20">
        <v>0</v>
      </c>
      <c r="C20" s="20">
        <v>0</v>
      </c>
      <c r="D20" s="20">
        <v>0</v>
      </c>
      <c r="E20" s="27">
        <v>0</v>
      </c>
      <c r="F20" s="20">
        <v>0</v>
      </c>
      <c r="G20" s="20">
        <v>2340.424</v>
      </c>
      <c r="H20" s="20">
        <v>74.316999999999993</v>
      </c>
      <c r="I20" s="27">
        <v>19638.984</v>
      </c>
      <c r="J20" s="20">
        <v>0</v>
      </c>
      <c r="K20" s="20">
        <v>0.06</v>
      </c>
      <c r="L20" s="20">
        <v>177.626</v>
      </c>
      <c r="M20" s="27">
        <v>36475.124000000003</v>
      </c>
    </row>
    <row r="21" spans="1:13" x14ac:dyDescent="0.2">
      <c r="A21" s="14" t="s">
        <v>4</v>
      </c>
      <c r="B21" s="20">
        <v>0</v>
      </c>
      <c r="C21" s="20">
        <v>0</v>
      </c>
      <c r="D21" s="20">
        <v>2.8719999999999999</v>
      </c>
      <c r="E21" s="27">
        <v>0</v>
      </c>
      <c r="F21" s="20">
        <v>0</v>
      </c>
      <c r="G21" s="20">
        <v>4158.7120000000004</v>
      </c>
      <c r="H21" s="20">
        <v>127.889</v>
      </c>
      <c r="I21" s="27">
        <v>21860.263999999999</v>
      </c>
      <c r="J21" s="20">
        <v>1619.6420000000001</v>
      </c>
      <c r="K21" s="20">
        <v>353.012</v>
      </c>
      <c r="L21" s="20">
        <v>579.55399999999997</v>
      </c>
      <c r="M21" s="27">
        <v>54712.527999999998</v>
      </c>
    </row>
    <row r="22" spans="1:13" x14ac:dyDescent="0.2">
      <c r="A22" s="14" t="s">
        <v>5</v>
      </c>
      <c r="B22" s="20">
        <v>0</v>
      </c>
      <c r="C22" s="21">
        <v>0</v>
      </c>
      <c r="D22" s="20">
        <v>0</v>
      </c>
      <c r="E22" s="27">
        <v>0</v>
      </c>
      <c r="F22" s="20">
        <v>0</v>
      </c>
      <c r="G22" s="20">
        <v>1168.9780000000001</v>
      </c>
      <c r="H22" s="20">
        <v>181.42</v>
      </c>
      <c r="I22" s="27">
        <v>6379.0810000000001</v>
      </c>
      <c r="J22" s="20">
        <v>0</v>
      </c>
      <c r="K22" s="20">
        <v>0</v>
      </c>
      <c r="L22" s="20">
        <v>45.014000000000003</v>
      </c>
      <c r="M22" s="27">
        <v>23768.374</v>
      </c>
    </row>
    <row r="23" spans="1:13" x14ac:dyDescent="0.2">
      <c r="A23" s="14" t="s">
        <v>6</v>
      </c>
      <c r="B23" s="20">
        <v>0</v>
      </c>
      <c r="C23" s="20">
        <v>0</v>
      </c>
      <c r="D23" s="20">
        <v>5.7000000000000002E-2</v>
      </c>
      <c r="E23" s="27">
        <v>0</v>
      </c>
      <c r="F23" s="20">
        <v>0</v>
      </c>
      <c r="G23" s="20">
        <v>4119.7330000000002</v>
      </c>
      <c r="H23" s="20">
        <v>-4.4480000000000004</v>
      </c>
      <c r="I23" s="27">
        <v>21581.812000000002</v>
      </c>
      <c r="J23" s="20">
        <v>990.923</v>
      </c>
      <c r="K23" s="20">
        <v>0</v>
      </c>
      <c r="L23" s="20">
        <v>120.538</v>
      </c>
      <c r="M23" s="27">
        <v>15184.856</v>
      </c>
    </row>
    <row r="24" spans="1:13" x14ac:dyDescent="0.2">
      <c r="A24" s="14" t="s">
        <v>7</v>
      </c>
      <c r="B24" s="20">
        <v>0</v>
      </c>
      <c r="C24" s="20">
        <v>6.8000000000000005E-2</v>
      </c>
      <c r="D24" s="20">
        <v>5.0000000000000001E-3</v>
      </c>
      <c r="E24" s="27">
        <v>2.46</v>
      </c>
      <c r="F24" s="20">
        <v>0</v>
      </c>
      <c r="G24" s="20">
        <v>1221.2670000000001</v>
      </c>
      <c r="H24" s="20">
        <v>66.337999999999994</v>
      </c>
      <c r="I24" s="27">
        <v>4925.1180000000004</v>
      </c>
      <c r="J24" s="20">
        <v>944.67700000000002</v>
      </c>
      <c r="K24" s="20">
        <v>2.665</v>
      </c>
      <c r="L24" s="20">
        <v>404.47800000000001</v>
      </c>
      <c r="M24" s="27">
        <v>46685.836000000003</v>
      </c>
    </row>
    <row r="25" spans="1:13" x14ac:dyDescent="0.2">
      <c r="A25" s="14" t="s">
        <v>8</v>
      </c>
      <c r="B25" s="20">
        <v>0</v>
      </c>
      <c r="C25" s="20">
        <v>0</v>
      </c>
      <c r="D25" s="20">
        <v>0</v>
      </c>
      <c r="E25" s="27">
        <v>0</v>
      </c>
      <c r="F25" s="20">
        <v>0</v>
      </c>
      <c r="G25" s="20">
        <v>1583.056</v>
      </c>
      <c r="H25" s="20">
        <v>52.569000000000003</v>
      </c>
      <c r="I25" s="27">
        <v>9695.3870000000006</v>
      </c>
      <c r="J25" s="20">
        <v>1502.856</v>
      </c>
      <c r="K25" s="20">
        <v>0</v>
      </c>
      <c r="L25" s="20">
        <v>292.46499999999997</v>
      </c>
      <c r="M25" s="27">
        <v>22177.697</v>
      </c>
    </row>
    <row r="26" spans="1:13" x14ac:dyDescent="0.2">
      <c r="A26" s="14" t="s">
        <v>9</v>
      </c>
      <c r="B26" s="20">
        <v>0</v>
      </c>
      <c r="C26" s="20">
        <v>0</v>
      </c>
      <c r="D26" s="20">
        <v>9.2999999999999999E-2</v>
      </c>
      <c r="E26" s="27">
        <v>2.609</v>
      </c>
      <c r="F26" s="20">
        <v>0</v>
      </c>
      <c r="G26" s="20">
        <v>2270.701</v>
      </c>
      <c r="H26" s="20">
        <v>382.49200000000002</v>
      </c>
      <c r="I26" s="27">
        <v>15035.421</v>
      </c>
      <c r="J26" s="20">
        <v>1118.9549999999999</v>
      </c>
      <c r="K26" s="20">
        <v>0</v>
      </c>
      <c r="L26" s="20">
        <v>476.15899999999999</v>
      </c>
      <c r="M26" s="27">
        <v>38212.383999999998</v>
      </c>
    </row>
    <row r="27" spans="1:13" x14ac:dyDescent="0.2">
      <c r="A27" s="15" t="s">
        <v>10</v>
      </c>
      <c r="B27" s="22">
        <v>0</v>
      </c>
      <c r="C27" s="22">
        <v>0</v>
      </c>
      <c r="D27" s="28">
        <v>0.92400000000000004</v>
      </c>
      <c r="E27" s="29">
        <v>10.332000000000001</v>
      </c>
      <c r="F27" s="28">
        <v>0</v>
      </c>
      <c r="G27" s="28">
        <v>1121.595</v>
      </c>
      <c r="H27" s="28">
        <v>220.94800000000001</v>
      </c>
      <c r="I27" s="29">
        <v>14992.74</v>
      </c>
      <c r="J27" s="28">
        <v>549.67100000000005</v>
      </c>
      <c r="K27" s="28">
        <v>0</v>
      </c>
      <c r="L27" s="28">
        <v>188.44300000000001</v>
      </c>
      <c r="M27" s="29">
        <v>22230.892</v>
      </c>
    </row>
    <row r="28" spans="1:13" x14ac:dyDescent="0.2">
      <c r="A28" s="12" t="s">
        <v>11</v>
      </c>
      <c r="B28" s="23">
        <f>SUM(B19:B27)</f>
        <v>0</v>
      </c>
      <c r="C28" s="23">
        <f>SUM(C19:C27)</f>
        <v>13.266</v>
      </c>
      <c r="D28" s="23">
        <f t="shared" ref="D28:M28" si="3">SUM(D19:D27)</f>
        <v>9.3040000000000003</v>
      </c>
      <c r="E28" s="24">
        <f t="shared" si="3"/>
        <v>15.401</v>
      </c>
      <c r="F28" s="23">
        <f t="shared" si="3"/>
        <v>0</v>
      </c>
      <c r="G28" s="23">
        <f t="shared" si="3"/>
        <v>20151.121000000003</v>
      </c>
      <c r="H28" s="23">
        <f t="shared" si="3"/>
        <v>1234.3020000000001</v>
      </c>
      <c r="I28" s="24">
        <f t="shared" si="3"/>
        <v>126383.65100000001</v>
      </c>
      <c r="J28" s="23">
        <f t="shared" si="3"/>
        <v>7685.7460000000001</v>
      </c>
      <c r="K28" s="23">
        <f t="shared" si="3"/>
        <v>355.73700000000002</v>
      </c>
      <c r="L28" s="23">
        <f t="shared" si="3"/>
        <v>2585.0390000000002</v>
      </c>
      <c r="M28" s="24">
        <f t="shared" si="3"/>
        <v>279736.16500000004</v>
      </c>
    </row>
    <row r="31" spans="1:13" ht="15" x14ac:dyDescent="0.2">
      <c r="A31" s="11" t="s">
        <v>47</v>
      </c>
    </row>
    <row r="32" spans="1:13" x14ac:dyDescent="0.2">
      <c r="B32" s="31" t="s">
        <v>0</v>
      </c>
      <c r="C32" s="31"/>
      <c r="D32" s="31"/>
      <c r="E32" s="32"/>
      <c r="F32" s="31" t="s">
        <v>16</v>
      </c>
      <c r="G32" s="31"/>
      <c r="H32" s="31"/>
      <c r="I32" s="32"/>
      <c r="J32" s="31" t="s">
        <v>17</v>
      </c>
      <c r="K32" s="31"/>
      <c r="L32" s="31"/>
      <c r="M32" s="32"/>
    </row>
    <row r="33" spans="1:13" x14ac:dyDescent="0.2">
      <c r="A33" s="12" t="s">
        <v>1</v>
      </c>
      <c r="B33" s="17" t="s">
        <v>13</v>
      </c>
      <c r="C33" s="17" t="s">
        <v>14</v>
      </c>
      <c r="D33" s="17" t="s">
        <v>15</v>
      </c>
      <c r="E33" s="18" t="s">
        <v>24</v>
      </c>
      <c r="F33" s="17" t="s">
        <v>13</v>
      </c>
      <c r="G33" s="17" t="s">
        <v>14</v>
      </c>
      <c r="H33" s="17" t="s">
        <v>15</v>
      </c>
      <c r="I33" s="18" t="s">
        <v>24</v>
      </c>
      <c r="J33" s="17" t="s">
        <v>13</v>
      </c>
      <c r="K33" s="17" t="s">
        <v>14</v>
      </c>
      <c r="L33" s="17" t="s">
        <v>15</v>
      </c>
      <c r="M33" s="18" t="s">
        <v>24</v>
      </c>
    </row>
    <row r="34" spans="1:13" x14ac:dyDescent="0.2">
      <c r="A34" s="13" t="s">
        <v>2</v>
      </c>
      <c r="B34" s="19">
        <v>0</v>
      </c>
      <c r="C34" s="19">
        <v>0</v>
      </c>
      <c r="D34" s="25">
        <v>0</v>
      </c>
      <c r="E34" s="26">
        <v>0</v>
      </c>
      <c r="F34" s="25">
        <v>0</v>
      </c>
      <c r="G34" s="25">
        <v>0</v>
      </c>
      <c r="H34" s="25">
        <v>0</v>
      </c>
      <c r="I34" s="26">
        <v>0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</v>
      </c>
      <c r="E35" s="27">
        <v>0</v>
      </c>
      <c r="F35" s="20">
        <v>0</v>
      </c>
      <c r="G35" s="20">
        <v>0</v>
      </c>
      <c r="H35" s="20">
        <v>0.55900000000000005</v>
      </c>
      <c r="I35" s="27">
        <v>522.15599999999995</v>
      </c>
      <c r="J35" s="20">
        <v>0</v>
      </c>
      <c r="K35" s="20">
        <v>0</v>
      </c>
      <c r="L35" s="20">
        <v>0.83899999999999997</v>
      </c>
      <c r="M35" s="27">
        <v>301.54199999999997</v>
      </c>
    </row>
    <row r="36" spans="1:13" x14ac:dyDescent="0.2">
      <c r="A36" s="14" t="s">
        <v>4</v>
      </c>
      <c r="B36" s="20">
        <v>0</v>
      </c>
      <c r="C36" s="20">
        <v>0</v>
      </c>
      <c r="D36" s="20">
        <v>0</v>
      </c>
      <c r="E36" s="27">
        <v>0</v>
      </c>
      <c r="F36" s="20">
        <v>0</v>
      </c>
      <c r="G36" s="20">
        <v>0</v>
      </c>
      <c r="H36" s="20">
        <v>13.468</v>
      </c>
      <c r="I36" s="27">
        <v>1493.4449999999999</v>
      </c>
      <c r="J36" s="20">
        <v>397.79599999999999</v>
      </c>
      <c r="K36" s="20">
        <v>0</v>
      </c>
      <c r="L36" s="20">
        <v>7.1680000000000001</v>
      </c>
      <c r="M36" s="27">
        <v>1281.3050000000001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0</v>
      </c>
      <c r="I38" s="27">
        <v>0</v>
      </c>
      <c r="J38" s="20">
        <v>0</v>
      </c>
      <c r="K38" s="20">
        <v>0</v>
      </c>
      <c r="L38" s="20">
        <v>1.431</v>
      </c>
      <c r="M38" s="27">
        <v>154.46299999999999</v>
      </c>
    </row>
    <row r="39" spans="1:13" x14ac:dyDescent="0.2">
      <c r="A39" s="14" t="s">
        <v>7</v>
      </c>
      <c r="B39" s="20">
        <v>0</v>
      </c>
      <c r="C39" s="20">
        <v>0</v>
      </c>
      <c r="D39" s="20">
        <v>0.41699999999999998</v>
      </c>
      <c r="E39" s="27">
        <v>4.3259999999999996</v>
      </c>
      <c r="F39" s="20">
        <v>0</v>
      </c>
      <c r="G39" s="20">
        <v>267.55200000000002</v>
      </c>
      <c r="H39" s="20">
        <v>32.844999999999999</v>
      </c>
      <c r="I39" s="27">
        <v>1961.3789999999999</v>
      </c>
      <c r="J39" s="20">
        <v>1046.8050000000001</v>
      </c>
      <c r="K39" s="20">
        <v>0</v>
      </c>
      <c r="L39" s="20">
        <v>12.004</v>
      </c>
      <c r="M39" s="27">
        <v>2099.7420000000002</v>
      </c>
    </row>
    <row r="40" spans="1:13" x14ac:dyDescent="0.2">
      <c r="A40" s="14" t="s">
        <v>8</v>
      </c>
      <c r="B40" s="20">
        <v>0</v>
      </c>
      <c r="C40" s="20">
        <v>0</v>
      </c>
      <c r="D40" s="20">
        <v>0.155</v>
      </c>
      <c r="E40" s="27">
        <v>16.135000000000002</v>
      </c>
      <c r="F40" s="20">
        <v>0</v>
      </c>
      <c r="G40" s="20">
        <v>588.34100000000001</v>
      </c>
      <c r="H40" s="20">
        <v>69.22</v>
      </c>
      <c r="I40" s="27">
        <v>1570.5609999999999</v>
      </c>
      <c r="J40" s="20">
        <v>399.31099999999998</v>
      </c>
      <c r="K40" s="20">
        <v>0</v>
      </c>
      <c r="L40" s="20">
        <v>37.137999999999998</v>
      </c>
      <c r="M40" s="27">
        <v>4836.4579999999996</v>
      </c>
    </row>
    <row r="41" spans="1:13" x14ac:dyDescent="0.2">
      <c r="A41" s="14" t="s">
        <v>9</v>
      </c>
      <c r="B41" s="20">
        <v>0</v>
      </c>
      <c r="C41" s="20">
        <v>0</v>
      </c>
      <c r="D41" s="20">
        <v>0</v>
      </c>
      <c r="E41" s="27">
        <v>0</v>
      </c>
      <c r="F41" s="20">
        <v>0</v>
      </c>
      <c r="G41" s="20">
        <v>734.35500000000002</v>
      </c>
      <c r="H41" s="20">
        <v>73.707999999999998</v>
      </c>
      <c r="I41" s="27">
        <v>1978.5889999999999</v>
      </c>
      <c r="J41" s="20">
        <v>1122.5730000000001</v>
      </c>
      <c r="K41" s="20">
        <v>79.855000000000004</v>
      </c>
      <c r="L41" s="20">
        <v>87.078000000000003</v>
      </c>
      <c r="M41" s="27">
        <v>10439.040999999999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0.69199999999999995</v>
      </c>
      <c r="E42" s="29">
        <v>4.03</v>
      </c>
      <c r="F42" s="28">
        <v>0</v>
      </c>
      <c r="G42" s="28">
        <v>0</v>
      </c>
      <c r="H42" s="28">
        <v>0.108</v>
      </c>
      <c r="I42" s="29">
        <v>16.518999999999998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0</v>
      </c>
      <c r="D43" s="23">
        <f t="shared" ref="D43:M43" si="4">SUM(D34:D42)</f>
        <v>1.2639999999999998</v>
      </c>
      <c r="E43" s="24">
        <f t="shared" si="4"/>
        <v>24.491000000000003</v>
      </c>
      <c r="F43" s="23">
        <f t="shared" si="4"/>
        <v>0</v>
      </c>
      <c r="G43" s="23">
        <f t="shared" si="4"/>
        <v>1590.248</v>
      </c>
      <c r="H43" s="23">
        <f t="shared" si="4"/>
        <v>189.90800000000002</v>
      </c>
      <c r="I43" s="24">
        <f t="shared" si="4"/>
        <v>7542.6489999999994</v>
      </c>
      <c r="J43" s="23">
        <f t="shared" si="4"/>
        <v>2966.4850000000001</v>
      </c>
      <c r="K43" s="23">
        <f t="shared" si="4"/>
        <v>79.855000000000004</v>
      </c>
      <c r="L43" s="23">
        <f t="shared" si="4"/>
        <v>145.65800000000002</v>
      </c>
      <c r="M43" s="24">
        <f t="shared" si="4"/>
        <v>19112.550999999999</v>
      </c>
    </row>
    <row r="46" spans="1:13" ht="15" x14ac:dyDescent="0.2">
      <c r="A46" s="16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6.285156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26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11" t="s">
        <v>66</v>
      </c>
    </row>
    <row r="9" spans="1:13" x14ac:dyDescent="0.2">
      <c r="B9" s="31" t="s">
        <v>0</v>
      </c>
      <c r="C9" s="31"/>
      <c r="D9" s="31"/>
      <c r="E9" s="32"/>
      <c r="F9" s="31" t="s">
        <v>16</v>
      </c>
      <c r="G9" s="31"/>
      <c r="H9" s="31"/>
      <c r="I9" s="32"/>
      <c r="J9" s="31" t="s">
        <v>17</v>
      </c>
      <c r="K9" s="31"/>
      <c r="L9" s="31"/>
      <c r="M9" s="32"/>
    </row>
    <row r="10" spans="1:13" x14ac:dyDescent="0.2">
      <c r="A10" s="12" t="s">
        <v>52</v>
      </c>
      <c r="B10" s="17" t="s">
        <v>13</v>
      </c>
      <c r="C10" s="17" t="s">
        <v>14</v>
      </c>
      <c r="D10" s="17" t="s">
        <v>15</v>
      </c>
      <c r="E10" s="18" t="s">
        <v>24</v>
      </c>
      <c r="F10" s="17" t="s">
        <v>13</v>
      </c>
      <c r="G10" s="17" t="s">
        <v>14</v>
      </c>
      <c r="H10" s="17" t="s">
        <v>15</v>
      </c>
      <c r="I10" s="18" t="s">
        <v>24</v>
      </c>
      <c r="J10" s="17" t="s">
        <v>13</v>
      </c>
      <c r="K10" s="17" t="s">
        <v>14</v>
      </c>
      <c r="L10" s="17" t="s">
        <v>15</v>
      </c>
      <c r="M10" s="18" t="s">
        <v>24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0</v>
      </c>
      <c r="D11" s="25">
        <f t="shared" si="0"/>
        <v>1.98</v>
      </c>
      <c r="E11" s="26">
        <f t="shared" si="0"/>
        <v>17.491</v>
      </c>
      <c r="F11" s="19">
        <f t="shared" si="0"/>
        <v>0</v>
      </c>
      <c r="G11" s="19">
        <f t="shared" si="0"/>
        <v>19980.714</v>
      </c>
      <c r="H11" s="25">
        <f t="shared" si="0"/>
        <v>1189.4359999999999</v>
      </c>
      <c r="I11" s="26">
        <f t="shared" si="0"/>
        <v>106568.79500000001</v>
      </c>
      <c r="J11" s="19">
        <f t="shared" si="0"/>
        <v>715.49700000000007</v>
      </c>
      <c r="K11" s="19">
        <f t="shared" si="0"/>
        <v>145.03299999999999</v>
      </c>
      <c r="L11" s="25">
        <f t="shared" si="0"/>
        <v>1707.8920000000001</v>
      </c>
      <c r="M11" s="26">
        <f t="shared" si="0"/>
        <v>279470.78700000001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22.062000000000001</v>
      </c>
      <c r="D12" s="20">
        <f t="shared" si="1"/>
        <v>3.17</v>
      </c>
      <c r="E12" s="27">
        <f t="shared" si="1"/>
        <v>9.1209999999999987</v>
      </c>
      <c r="F12" s="20">
        <f t="shared" si="1"/>
        <v>0</v>
      </c>
      <c r="G12" s="20">
        <f t="shared" si="1"/>
        <v>1042.7349999999999</v>
      </c>
      <c r="H12" s="20">
        <f t="shared" si="1"/>
        <v>125.75000000000001</v>
      </c>
      <c r="I12" s="27">
        <f t="shared" si="1"/>
        <v>6428.9220000000005</v>
      </c>
      <c r="J12" s="20">
        <f t="shared" si="1"/>
        <v>198.298</v>
      </c>
      <c r="K12" s="20">
        <f t="shared" si="1"/>
        <v>82.141999999999996</v>
      </c>
      <c r="L12" s="20">
        <f t="shared" si="1"/>
        <v>407.82600000000002</v>
      </c>
      <c r="M12" s="27">
        <f t="shared" si="1"/>
        <v>18841.019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22.062000000000001</v>
      </c>
      <c r="D13" s="23">
        <f t="shared" si="2"/>
        <v>5.15</v>
      </c>
      <c r="E13" s="24">
        <f t="shared" si="2"/>
        <v>26.611999999999998</v>
      </c>
      <c r="F13" s="23">
        <f t="shared" si="2"/>
        <v>0</v>
      </c>
      <c r="G13" s="23">
        <f t="shared" si="2"/>
        <v>21023.449000000001</v>
      </c>
      <c r="H13" s="23">
        <f t="shared" si="2"/>
        <v>1315.1859999999999</v>
      </c>
      <c r="I13" s="24">
        <f t="shared" si="2"/>
        <v>112997.71700000002</v>
      </c>
      <c r="J13" s="23">
        <f t="shared" si="2"/>
        <v>913.79500000000007</v>
      </c>
      <c r="K13" s="23">
        <f t="shared" si="2"/>
        <v>227.17499999999998</v>
      </c>
      <c r="L13" s="23">
        <f t="shared" si="2"/>
        <v>2115.7179999999998</v>
      </c>
      <c r="M13" s="24">
        <f t="shared" si="2"/>
        <v>298311.80599999998</v>
      </c>
    </row>
    <row r="16" spans="1:13" ht="15" x14ac:dyDescent="0.2">
      <c r="A16" s="11" t="s">
        <v>49</v>
      </c>
    </row>
    <row r="17" spans="1:16" x14ac:dyDescent="0.2">
      <c r="B17" s="31" t="s">
        <v>0</v>
      </c>
      <c r="C17" s="31"/>
      <c r="D17" s="31"/>
      <c r="E17" s="32"/>
      <c r="F17" s="31" t="s">
        <v>16</v>
      </c>
      <c r="G17" s="31"/>
      <c r="H17" s="31"/>
      <c r="I17" s="32"/>
      <c r="J17" s="31" t="s">
        <v>17</v>
      </c>
      <c r="K17" s="31"/>
      <c r="L17" s="31"/>
      <c r="M17" s="32"/>
    </row>
    <row r="18" spans="1:16" x14ac:dyDescent="0.2">
      <c r="A18" s="12" t="s">
        <v>1</v>
      </c>
      <c r="B18" s="17" t="s">
        <v>13</v>
      </c>
      <c r="C18" s="17" t="s">
        <v>14</v>
      </c>
      <c r="D18" s="17" t="s">
        <v>15</v>
      </c>
      <c r="E18" s="18" t="s">
        <v>24</v>
      </c>
      <c r="F18" s="17" t="s">
        <v>13</v>
      </c>
      <c r="G18" s="17" t="s">
        <v>14</v>
      </c>
      <c r="H18" s="17" t="s">
        <v>15</v>
      </c>
      <c r="I18" s="18" t="s">
        <v>24</v>
      </c>
      <c r="J18" s="17" t="s">
        <v>13</v>
      </c>
      <c r="K18" s="17" t="s">
        <v>14</v>
      </c>
      <c r="L18" s="17" t="s">
        <v>15</v>
      </c>
      <c r="M18" s="18" t="s">
        <v>24</v>
      </c>
    </row>
    <row r="19" spans="1:16" x14ac:dyDescent="0.2">
      <c r="A19" s="13" t="s">
        <v>2</v>
      </c>
      <c r="B19" s="19">
        <v>0</v>
      </c>
      <c r="C19" s="19">
        <v>0</v>
      </c>
      <c r="D19" s="25">
        <v>0</v>
      </c>
      <c r="E19" s="26">
        <v>0</v>
      </c>
      <c r="F19" s="25">
        <v>0</v>
      </c>
      <c r="G19" s="25">
        <v>1694.6659999999999</v>
      </c>
      <c r="H19" s="25">
        <v>104.66500000000001</v>
      </c>
      <c r="I19" s="26">
        <v>10577.401</v>
      </c>
      <c r="J19" s="25">
        <v>0</v>
      </c>
      <c r="K19" s="25">
        <v>0</v>
      </c>
      <c r="L19" s="25">
        <v>186.31</v>
      </c>
      <c r="M19" s="26">
        <v>20102.164000000001</v>
      </c>
    </row>
    <row r="20" spans="1:16" x14ac:dyDescent="0.2">
      <c r="A20" s="14" t="s">
        <v>3</v>
      </c>
      <c r="B20" s="20">
        <v>0</v>
      </c>
      <c r="C20" s="20">
        <v>0</v>
      </c>
      <c r="D20" s="20">
        <v>0</v>
      </c>
      <c r="E20" s="27">
        <v>0</v>
      </c>
      <c r="F20" s="20">
        <v>0</v>
      </c>
      <c r="G20" s="20">
        <v>2823.431</v>
      </c>
      <c r="H20" s="20">
        <v>57.529000000000003</v>
      </c>
      <c r="I20" s="27">
        <v>18083.463</v>
      </c>
      <c r="J20" s="20">
        <v>198</v>
      </c>
      <c r="K20" s="20">
        <v>0.01</v>
      </c>
      <c r="L20" s="20">
        <v>176.483</v>
      </c>
      <c r="M20" s="27">
        <v>38651.646000000001</v>
      </c>
    </row>
    <row r="21" spans="1:16" x14ac:dyDescent="0.2">
      <c r="A21" s="14" t="s">
        <v>4</v>
      </c>
      <c r="B21" s="20">
        <v>0</v>
      </c>
      <c r="C21" s="20">
        <v>0</v>
      </c>
      <c r="D21" s="20">
        <v>0</v>
      </c>
      <c r="E21" s="27">
        <v>0</v>
      </c>
      <c r="F21" s="20">
        <v>0</v>
      </c>
      <c r="G21" s="20">
        <v>2787.5990000000002</v>
      </c>
      <c r="H21" s="20">
        <v>79.991</v>
      </c>
      <c r="I21" s="27">
        <v>18638.291000000001</v>
      </c>
      <c r="J21" s="20">
        <v>23.331</v>
      </c>
      <c r="K21" s="20">
        <v>0.435</v>
      </c>
      <c r="L21" s="20">
        <v>241.679</v>
      </c>
      <c r="M21" s="27">
        <v>53661.834999999999</v>
      </c>
    </row>
    <row r="22" spans="1:16" x14ac:dyDescent="0.2">
      <c r="A22" s="14" t="s">
        <v>5</v>
      </c>
      <c r="B22" s="20">
        <v>0</v>
      </c>
      <c r="C22" s="21">
        <v>0</v>
      </c>
      <c r="D22" s="20">
        <v>0</v>
      </c>
      <c r="E22" s="27">
        <v>0</v>
      </c>
      <c r="F22" s="20">
        <v>0</v>
      </c>
      <c r="G22" s="20">
        <v>1305.9190000000001</v>
      </c>
      <c r="H22" s="20">
        <v>62.662999999999997</v>
      </c>
      <c r="I22" s="27">
        <v>5045.5</v>
      </c>
      <c r="J22" s="20">
        <v>0</v>
      </c>
      <c r="K22" s="20">
        <v>0</v>
      </c>
      <c r="L22" s="20">
        <v>57.033999999999999</v>
      </c>
      <c r="M22" s="27">
        <v>23710.707999999999</v>
      </c>
    </row>
    <row r="23" spans="1:16" x14ac:dyDescent="0.2">
      <c r="A23" s="14" t="s">
        <v>6</v>
      </c>
      <c r="B23" s="20">
        <v>0</v>
      </c>
      <c r="C23" s="20">
        <v>0</v>
      </c>
      <c r="D23" s="20">
        <v>0</v>
      </c>
      <c r="E23" s="27">
        <v>0</v>
      </c>
      <c r="F23" s="20">
        <v>0</v>
      </c>
      <c r="G23" s="20">
        <v>3835.444</v>
      </c>
      <c r="H23" s="20">
        <v>132.36500000000001</v>
      </c>
      <c r="I23" s="27">
        <v>17901.424999999999</v>
      </c>
      <c r="J23" s="20">
        <v>0</v>
      </c>
      <c r="K23" s="20">
        <v>0</v>
      </c>
      <c r="L23" s="20">
        <v>69.703999999999994</v>
      </c>
      <c r="M23" s="27">
        <v>15115.155000000001</v>
      </c>
    </row>
    <row r="24" spans="1:16" x14ac:dyDescent="0.2">
      <c r="A24" s="14" t="s">
        <v>7</v>
      </c>
      <c r="B24" s="20">
        <v>0</v>
      </c>
      <c r="C24" s="20">
        <v>0</v>
      </c>
      <c r="D24" s="20">
        <v>9.4E-2</v>
      </c>
      <c r="E24" s="27">
        <v>8.4</v>
      </c>
      <c r="F24" s="20">
        <v>0</v>
      </c>
      <c r="G24" s="20">
        <v>1042.001</v>
      </c>
      <c r="H24" s="20">
        <v>55.433999999999997</v>
      </c>
      <c r="I24" s="27">
        <v>3863.0390000000002</v>
      </c>
      <c r="J24" s="20">
        <v>0</v>
      </c>
      <c r="K24" s="20">
        <v>5.0129999999999999</v>
      </c>
      <c r="L24" s="20">
        <v>308.77199999999999</v>
      </c>
      <c r="M24" s="27">
        <v>46304.169000000002</v>
      </c>
    </row>
    <row r="25" spans="1:16" x14ac:dyDescent="0.2">
      <c r="A25" s="14" t="s">
        <v>8</v>
      </c>
      <c r="B25" s="20">
        <v>0</v>
      </c>
      <c r="C25" s="20">
        <v>0</v>
      </c>
      <c r="D25" s="20">
        <v>0</v>
      </c>
      <c r="E25" s="27">
        <v>0</v>
      </c>
      <c r="F25" s="20">
        <v>0</v>
      </c>
      <c r="G25" s="20">
        <v>1916.617</v>
      </c>
      <c r="H25" s="20">
        <v>55.832999999999998</v>
      </c>
      <c r="I25" s="27">
        <v>7730.6909999999998</v>
      </c>
      <c r="J25" s="20">
        <v>197.93100000000001</v>
      </c>
      <c r="K25" s="20">
        <v>57.500999999999998</v>
      </c>
      <c r="L25" s="20">
        <v>164.02500000000001</v>
      </c>
      <c r="M25" s="27">
        <v>22150.114000000001</v>
      </c>
    </row>
    <row r="26" spans="1:16" x14ac:dyDescent="0.2">
      <c r="A26" s="14" t="s">
        <v>9</v>
      </c>
      <c r="B26" s="20">
        <v>0</v>
      </c>
      <c r="C26" s="20">
        <v>0</v>
      </c>
      <c r="D26" s="20">
        <v>5.0000000000000001E-3</v>
      </c>
      <c r="E26" s="27">
        <v>0.63700000000000001</v>
      </c>
      <c r="F26" s="20">
        <v>0</v>
      </c>
      <c r="G26" s="20">
        <v>2865.3009999999999</v>
      </c>
      <c r="H26" s="20">
        <v>353.47699999999998</v>
      </c>
      <c r="I26" s="27">
        <v>11624.498</v>
      </c>
      <c r="J26" s="20">
        <v>296.23500000000001</v>
      </c>
      <c r="K26" s="20">
        <v>82.073999999999998</v>
      </c>
      <c r="L26" s="20">
        <v>359.36200000000002</v>
      </c>
      <c r="M26" s="27">
        <v>38277.96</v>
      </c>
    </row>
    <row r="27" spans="1:16" x14ac:dyDescent="0.2">
      <c r="A27" s="15" t="s">
        <v>10</v>
      </c>
      <c r="B27" s="22">
        <v>0</v>
      </c>
      <c r="C27" s="22">
        <v>0</v>
      </c>
      <c r="D27" s="28">
        <v>1.881</v>
      </c>
      <c r="E27" s="29">
        <v>8.4540000000000006</v>
      </c>
      <c r="F27" s="28">
        <v>0</v>
      </c>
      <c r="G27" s="28">
        <v>1709.7360000000001</v>
      </c>
      <c r="H27" s="28">
        <v>287.47899999999998</v>
      </c>
      <c r="I27" s="29">
        <v>13104.486999999999</v>
      </c>
      <c r="J27" s="28">
        <v>0</v>
      </c>
      <c r="K27" s="28">
        <v>0</v>
      </c>
      <c r="L27" s="28">
        <v>144.523</v>
      </c>
      <c r="M27" s="29">
        <v>21497.036</v>
      </c>
    </row>
    <row r="28" spans="1:16" x14ac:dyDescent="0.2">
      <c r="A28" s="12" t="s">
        <v>11</v>
      </c>
      <c r="B28" s="23">
        <f>SUM(B19:B27)</f>
        <v>0</v>
      </c>
      <c r="C28" s="23">
        <f>SUM(C19:C27)</f>
        <v>0</v>
      </c>
      <c r="D28" s="23">
        <f t="shared" ref="D28:M28" si="3">SUM(D19:D27)</f>
        <v>1.98</v>
      </c>
      <c r="E28" s="24">
        <f t="shared" si="3"/>
        <v>17.491</v>
      </c>
      <c r="F28" s="23">
        <f t="shared" si="3"/>
        <v>0</v>
      </c>
      <c r="G28" s="23">
        <f t="shared" si="3"/>
        <v>19980.714</v>
      </c>
      <c r="H28" s="23">
        <f t="shared" si="3"/>
        <v>1189.4359999999999</v>
      </c>
      <c r="I28" s="24">
        <f t="shared" si="3"/>
        <v>106568.79500000001</v>
      </c>
      <c r="J28" s="23">
        <f t="shared" si="3"/>
        <v>715.49700000000007</v>
      </c>
      <c r="K28" s="23">
        <f t="shared" si="3"/>
        <v>145.03299999999999</v>
      </c>
      <c r="L28" s="23">
        <f t="shared" si="3"/>
        <v>1707.8920000000001</v>
      </c>
      <c r="M28" s="24">
        <f t="shared" si="3"/>
        <v>279470.78700000001</v>
      </c>
      <c r="P28" s="9"/>
    </row>
    <row r="31" spans="1:16" ht="15" x14ac:dyDescent="0.2">
      <c r="A31" s="11" t="s">
        <v>50</v>
      </c>
    </row>
    <row r="32" spans="1:16" x14ac:dyDescent="0.2">
      <c r="B32" s="31" t="s">
        <v>0</v>
      </c>
      <c r="C32" s="31"/>
      <c r="D32" s="31"/>
      <c r="E32" s="32"/>
      <c r="F32" s="31" t="s">
        <v>16</v>
      </c>
      <c r="G32" s="31"/>
      <c r="H32" s="31"/>
      <c r="I32" s="32"/>
      <c r="J32" s="31" t="s">
        <v>17</v>
      </c>
      <c r="K32" s="31"/>
      <c r="L32" s="31"/>
      <c r="M32" s="32"/>
    </row>
    <row r="33" spans="1:13" x14ac:dyDescent="0.2">
      <c r="A33" s="12" t="s">
        <v>1</v>
      </c>
      <c r="B33" s="17" t="s">
        <v>13</v>
      </c>
      <c r="C33" s="17" t="s">
        <v>14</v>
      </c>
      <c r="D33" s="17" t="s">
        <v>15</v>
      </c>
      <c r="E33" s="18" t="s">
        <v>24</v>
      </c>
      <c r="F33" s="17" t="s">
        <v>13</v>
      </c>
      <c r="G33" s="17" t="s">
        <v>14</v>
      </c>
      <c r="H33" s="17" t="s">
        <v>15</v>
      </c>
      <c r="I33" s="18" t="s">
        <v>24</v>
      </c>
      <c r="J33" s="17" t="s">
        <v>13</v>
      </c>
      <c r="K33" s="17" t="s">
        <v>14</v>
      </c>
      <c r="L33" s="17" t="s">
        <v>15</v>
      </c>
      <c r="M33" s="18" t="s">
        <v>24</v>
      </c>
    </row>
    <row r="34" spans="1:13" x14ac:dyDescent="0.2">
      <c r="A34" s="13" t="s">
        <v>2</v>
      </c>
      <c r="B34" s="19">
        <v>0</v>
      </c>
      <c r="C34" s="19">
        <v>0</v>
      </c>
      <c r="D34" s="25">
        <v>0</v>
      </c>
      <c r="E34" s="26">
        <v>0</v>
      </c>
      <c r="F34" s="25">
        <v>0</v>
      </c>
      <c r="G34" s="25">
        <v>0</v>
      </c>
      <c r="H34" s="25">
        <v>0</v>
      </c>
      <c r="I34" s="26">
        <v>0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</v>
      </c>
      <c r="E35" s="27">
        <v>0</v>
      </c>
      <c r="F35" s="20">
        <v>0</v>
      </c>
      <c r="G35" s="20">
        <v>0</v>
      </c>
      <c r="H35" s="20">
        <v>1.6950000000000001</v>
      </c>
      <c r="I35" s="27">
        <v>520.46100000000001</v>
      </c>
      <c r="J35" s="20">
        <v>0</v>
      </c>
      <c r="K35" s="20">
        <v>0</v>
      </c>
      <c r="L35" s="20">
        <v>0.83199999999999996</v>
      </c>
      <c r="M35" s="27">
        <v>300.70999999999998</v>
      </c>
    </row>
    <row r="36" spans="1:13" x14ac:dyDescent="0.2">
      <c r="A36" s="14" t="s">
        <v>4</v>
      </c>
      <c r="B36" s="20">
        <v>0</v>
      </c>
      <c r="C36" s="20">
        <v>0</v>
      </c>
      <c r="D36" s="20">
        <v>0</v>
      </c>
      <c r="E36" s="27">
        <v>0</v>
      </c>
      <c r="F36" s="20">
        <v>0</v>
      </c>
      <c r="G36" s="20">
        <v>0</v>
      </c>
      <c r="H36" s="20">
        <v>9.3409999999999993</v>
      </c>
      <c r="I36" s="27">
        <v>1482.6320000000001</v>
      </c>
      <c r="J36" s="20">
        <v>0</v>
      </c>
      <c r="K36" s="20">
        <v>0</v>
      </c>
      <c r="L36" s="20">
        <v>8.8819999999999997</v>
      </c>
      <c r="M36" s="27">
        <v>1292.5989999999999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0</v>
      </c>
      <c r="I38" s="27">
        <v>0</v>
      </c>
      <c r="J38" s="20">
        <v>0</v>
      </c>
      <c r="K38" s="20">
        <v>0</v>
      </c>
      <c r="L38" s="20">
        <v>2.1800000000000002</v>
      </c>
      <c r="M38" s="27">
        <v>152.28299999999999</v>
      </c>
    </row>
    <row r="39" spans="1:13" x14ac:dyDescent="0.2">
      <c r="A39" s="14" t="s">
        <v>7</v>
      </c>
      <c r="B39" s="20">
        <v>0</v>
      </c>
      <c r="C39" s="20">
        <v>5.5529999999999999</v>
      </c>
      <c r="D39" s="20">
        <v>0.50600000000000001</v>
      </c>
      <c r="E39" s="27">
        <v>4.2729999999999997</v>
      </c>
      <c r="F39" s="20">
        <v>0</v>
      </c>
      <c r="G39" s="20">
        <v>240.56100000000001</v>
      </c>
      <c r="H39" s="20">
        <v>23.757999999999999</v>
      </c>
      <c r="I39" s="27">
        <v>1698.6489999999999</v>
      </c>
      <c r="J39" s="20">
        <v>0</v>
      </c>
      <c r="K39" s="20">
        <v>0</v>
      </c>
      <c r="L39" s="20">
        <v>32.307000000000002</v>
      </c>
      <c r="M39" s="27">
        <v>2067.4349999999999</v>
      </c>
    </row>
    <row r="40" spans="1:13" x14ac:dyDescent="0.2">
      <c r="A40" s="14" t="s">
        <v>8</v>
      </c>
      <c r="B40" s="20">
        <v>0</v>
      </c>
      <c r="C40" s="20">
        <v>16.509</v>
      </c>
      <c r="D40" s="20">
        <v>2.5550000000000002</v>
      </c>
      <c r="E40" s="27">
        <v>0.92700000000000005</v>
      </c>
      <c r="F40" s="20">
        <v>0</v>
      </c>
      <c r="G40" s="20">
        <v>383.45499999999998</v>
      </c>
      <c r="H40" s="20">
        <v>31.564</v>
      </c>
      <c r="I40" s="27">
        <v>1187.068</v>
      </c>
      <c r="J40" s="20">
        <v>198.298</v>
      </c>
      <c r="K40" s="20">
        <v>0</v>
      </c>
      <c r="L40" s="20">
        <v>146.554</v>
      </c>
      <c r="M40" s="27">
        <v>4888.2020000000002</v>
      </c>
    </row>
    <row r="41" spans="1:13" x14ac:dyDescent="0.2">
      <c r="A41" s="14" t="s">
        <v>9</v>
      </c>
      <c r="B41" s="20">
        <v>0</v>
      </c>
      <c r="C41" s="20">
        <v>0</v>
      </c>
      <c r="D41" s="20">
        <v>0</v>
      </c>
      <c r="E41" s="27">
        <v>0</v>
      </c>
      <c r="F41" s="20">
        <v>0</v>
      </c>
      <c r="G41" s="20">
        <v>418.71899999999999</v>
      </c>
      <c r="H41" s="20">
        <v>59.107999999999997</v>
      </c>
      <c r="I41" s="27">
        <v>1523.874</v>
      </c>
      <c r="J41" s="20">
        <v>0</v>
      </c>
      <c r="K41" s="20">
        <v>82.141999999999996</v>
      </c>
      <c r="L41" s="20">
        <v>217.071</v>
      </c>
      <c r="M41" s="27">
        <v>10139.790000000001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0.109</v>
      </c>
      <c r="E42" s="29">
        <v>3.9209999999999998</v>
      </c>
      <c r="F42" s="28">
        <v>0</v>
      </c>
      <c r="G42" s="28">
        <v>0</v>
      </c>
      <c r="H42" s="28">
        <v>0.28399999999999997</v>
      </c>
      <c r="I42" s="29">
        <v>16.238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22.062000000000001</v>
      </c>
      <c r="D43" s="23">
        <f t="shared" ref="D43:M43" si="4">SUM(D34:D42)</f>
        <v>3.17</v>
      </c>
      <c r="E43" s="24">
        <f t="shared" si="4"/>
        <v>9.1209999999999987</v>
      </c>
      <c r="F43" s="23">
        <f t="shared" si="4"/>
        <v>0</v>
      </c>
      <c r="G43" s="23">
        <f t="shared" si="4"/>
        <v>1042.7349999999999</v>
      </c>
      <c r="H43" s="23">
        <f t="shared" si="4"/>
        <v>125.75000000000001</v>
      </c>
      <c r="I43" s="24">
        <f t="shared" si="4"/>
        <v>6428.9220000000005</v>
      </c>
      <c r="J43" s="23">
        <f t="shared" si="4"/>
        <v>198.298</v>
      </c>
      <c r="K43" s="23">
        <f t="shared" si="4"/>
        <v>82.141999999999996</v>
      </c>
      <c r="L43" s="23">
        <f t="shared" si="4"/>
        <v>407.82600000000002</v>
      </c>
      <c r="M43" s="24">
        <f t="shared" si="4"/>
        <v>18841.019</v>
      </c>
    </row>
    <row r="46" spans="1:13" ht="15" x14ac:dyDescent="0.2">
      <c r="A46" s="16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6.28515625" style="10" bestFit="1" customWidth="1"/>
    <col min="5" max="5" width="18.42578125" style="10" bestFit="1" customWidth="1"/>
    <col min="6" max="6" width="6" style="10" bestFit="1" customWidth="1"/>
    <col min="7" max="7" width="5.42578125" style="10" bestFit="1" customWidth="1"/>
    <col min="8" max="8" width="6.28515625" style="10" bestFit="1" customWidth="1"/>
    <col min="9" max="9" width="18.42578125" style="10" bestFit="1" customWidth="1"/>
    <col min="10" max="10" width="6" style="10" bestFit="1" customWidth="1"/>
    <col min="11" max="12" width="5.425781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26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11" t="s">
        <v>57</v>
      </c>
    </row>
    <row r="9" spans="1:13" x14ac:dyDescent="0.2">
      <c r="B9" s="31" t="s">
        <v>0</v>
      </c>
      <c r="C9" s="31"/>
      <c r="D9" s="31"/>
      <c r="E9" s="32"/>
      <c r="F9" s="31" t="s">
        <v>16</v>
      </c>
      <c r="G9" s="31"/>
      <c r="H9" s="31"/>
      <c r="I9" s="32"/>
      <c r="J9" s="31" t="s">
        <v>17</v>
      </c>
      <c r="K9" s="31"/>
      <c r="L9" s="31"/>
      <c r="M9" s="32"/>
    </row>
    <row r="10" spans="1:13" x14ac:dyDescent="0.2">
      <c r="A10" s="12" t="s">
        <v>52</v>
      </c>
      <c r="B10" s="17" t="s">
        <v>13</v>
      </c>
      <c r="C10" s="17" t="s">
        <v>14</v>
      </c>
      <c r="D10" s="17" t="s">
        <v>15</v>
      </c>
      <c r="E10" s="18" t="s">
        <v>24</v>
      </c>
      <c r="F10" s="17" t="s">
        <v>13</v>
      </c>
      <c r="G10" s="17" t="s">
        <v>14</v>
      </c>
      <c r="H10" s="17" t="s">
        <v>15</v>
      </c>
      <c r="I10" s="18" t="s">
        <v>24</v>
      </c>
      <c r="J10" s="17" t="s">
        <v>13</v>
      </c>
      <c r="K10" s="17" t="s">
        <v>14</v>
      </c>
      <c r="L10" s="17" t="s">
        <v>15</v>
      </c>
      <c r="M10" s="18" t="s">
        <v>24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15149.386</v>
      </c>
      <c r="D11" s="25">
        <f t="shared" si="0"/>
        <v>729.77199999999993</v>
      </c>
      <c r="E11" s="26">
        <f t="shared" si="0"/>
        <v>74097.092000000004</v>
      </c>
      <c r="F11" s="19">
        <f t="shared" si="0"/>
        <v>0</v>
      </c>
      <c r="G11" s="19">
        <f t="shared" si="0"/>
        <v>710.79399999999998</v>
      </c>
      <c r="H11" s="25">
        <f t="shared" si="0"/>
        <v>1541.691</v>
      </c>
      <c r="I11" s="26">
        <f t="shared" si="0"/>
        <v>264540.78000000003</v>
      </c>
      <c r="J11" s="19">
        <f t="shared" si="0"/>
        <v>769.15600000000006</v>
      </c>
      <c r="K11" s="19">
        <f t="shared" si="0"/>
        <v>0</v>
      </c>
      <c r="L11" s="25">
        <f t="shared" si="0"/>
        <v>6.7509999999999994</v>
      </c>
      <c r="M11" s="26">
        <f t="shared" si="0"/>
        <v>1632.7440000000001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1367.184</v>
      </c>
      <c r="D12" s="20">
        <f t="shared" si="1"/>
        <v>37.064999999999998</v>
      </c>
      <c r="E12" s="27">
        <f t="shared" si="1"/>
        <v>4980.4560000000001</v>
      </c>
      <c r="F12" s="20">
        <f t="shared" si="1"/>
        <v>0</v>
      </c>
      <c r="G12" s="20">
        <f t="shared" si="1"/>
        <v>0</v>
      </c>
      <c r="H12" s="20">
        <f t="shared" si="1"/>
        <v>94.543000000000006</v>
      </c>
      <c r="I12" s="27">
        <f t="shared" si="1"/>
        <v>17144.625999999997</v>
      </c>
      <c r="J12" s="20">
        <f t="shared" si="1"/>
        <v>1485.902</v>
      </c>
      <c r="K12" s="20">
        <f t="shared" si="1"/>
        <v>0</v>
      </c>
      <c r="L12" s="20">
        <f t="shared" si="1"/>
        <v>32.9</v>
      </c>
      <c r="M12" s="27">
        <f t="shared" si="1"/>
        <v>1453.0020000000002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16516.57</v>
      </c>
      <c r="D13" s="23">
        <f t="shared" si="2"/>
        <v>766.83699999999999</v>
      </c>
      <c r="E13" s="24">
        <f t="shared" si="2"/>
        <v>79077.54800000001</v>
      </c>
      <c r="F13" s="23">
        <f t="shared" si="2"/>
        <v>0</v>
      </c>
      <c r="G13" s="23">
        <f t="shared" si="2"/>
        <v>710.79399999999998</v>
      </c>
      <c r="H13" s="23">
        <f t="shared" si="2"/>
        <v>1636.2339999999999</v>
      </c>
      <c r="I13" s="24">
        <f t="shared" si="2"/>
        <v>281685.40600000002</v>
      </c>
      <c r="J13" s="23">
        <f t="shared" si="2"/>
        <v>2255.058</v>
      </c>
      <c r="K13" s="23">
        <f t="shared" si="2"/>
        <v>0</v>
      </c>
      <c r="L13" s="23">
        <f t="shared" si="2"/>
        <v>39.650999999999996</v>
      </c>
      <c r="M13" s="24">
        <f t="shared" si="2"/>
        <v>3085.7460000000001</v>
      </c>
    </row>
    <row r="16" spans="1:13" ht="15" x14ac:dyDescent="0.2">
      <c r="A16" s="11" t="s">
        <v>29</v>
      </c>
    </row>
    <row r="17" spans="1:13" x14ac:dyDescent="0.2">
      <c r="B17" s="31" t="s">
        <v>0</v>
      </c>
      <c r="C17" s="31"/>
      <c r="D17" s="31"/>
      <c r="E17" s="32"/>
      <c r="F17" s="31" t="s">
        <v>16</v>
      </c>
      <c r="G17" s="31"/>
      <c r="H17" s="31"/>
      <c r="I17" s="32"/>
      <c r="J17" s="31" t="s">
        <v>17</v>
      </c>
      <c r="K17" s="31"/>
      <c r="L17" s="31"/>
      <c r="M17" s="32"/>
    </row>
    <row r="18" spans="1:13" x14ac:dyDescent="0.2">
      <c r="A18" s="12" t="s">
        <v>1</v>
      </c>
      <c r="B18" s="17" t="s">
        <v>13</v>
      </c>
      <c r="C18" s="17" t="s">
        <v>14</v>
      </c>
      <c r="D18" s="17" t="s">
        <v>15</v>
      </c>
      <c r="E18" s="18" t="s">
        <v>24</v>
      </c>
      <c r="F18" s="17" t="s">
        <v>13</v>
      </c>
      <c r="G18" s="17" t="s">
        <v>14</v>
      </c>
      <c r="H18" s="17" t="s">
        <v>15</v>
      </c>
      <c r="I18" s="18" t="s">
        <v>24</v>
      </c>
      <c r="J18" s="17" t="s">
        <v>13</v>
      </c>
      <c r="K18" s="17" t="s">
        <v>14</v>
      </c>
      <c r="L18" s="17" t="s">
        <v>15</v>
      </c>
      <c r="M18" s="18" t="s">
        <v>24</v>
      </c>
    </row>
    <row r="19" spans="1:13" x14ac:dyDescent="0.2">
      <c r="A19" s="13" t="s">
        <v>2</v>
      </c>
      <c r="B19" s="19">
        <v>0</v>
      </c>
      <c r="C19" s="19">
        <v>1557.068</v>
      </c>
      <c r="D19" s="25">
        <v>59.497</v>
      </c>
      <c r="E19" s="26">
        <v>8874.643</v>
      </c>
      <c r="F19" s="25">
        <v>0</v>
      </c>
      <c r="G19" s="25">
        <v>0</v>
      </c>
      <c r="H19" s="25">
        <v>152.376</v>
      </c>
      <c r="I19" s="26">
        <v>19355.080000000002</v>
      </c>
      <c r="J19" s="25">
        <v>0</v>
      </c>
      <c r="K19" s="25">
        <v>0</v>
      </c>
      <c r="L19" s="25">
        <v>0</v>
      </c>
      <c r="M19" s="26">
        <v>0</v>
      </c>
    </row>
    <row r="20" spans="1:13" x14ac:dyDescent="0.2">
      <c r="A20" s="14" t="s">
        <v>3</v>
      </c>
      <c r="B20" s="20">
        <v>0</v>
      </c>
      <c r="C20" s="20">
        <v>1872.847</v>
      </c>
      <c r="D20" s="20">
        <v>17.972000000000001</v>
      </c>
      <c r="E20" s="27">
        <v>11040.329</v>
      </c>
      <c r="F20" s="20">
        <v>0</v>
      </c>
      <c r="G20" s="20">
        <v>119.42100000000001</v>
      </c>
      <c r="H20" s="20">
        <v>223.96199999999999</v>
      </c>
      <c r="I20" s="27">
        <v>31530.942999999999</v>
      </c>
      <c r="J20" s="20">
        <v>0</v>
      </c>
      <c r="K20" s="20">
        <v>0</v>
      </c>
      <c r="L20" s="20">
        <v>0</v>
      </c>
      <c r="M20" s="27">
        <v>0</v>
      </c>
    </row>
    <row r="21" spans="1:13" x14ac:dyDescent="0.2">
      <c r="A21" s="14" t="s">
        <v>4</v>
      </c>
      <c r="B21" s="20">
        <v>0</v>
      </c>
      <c r="C21" s="20">
        <v>2046.96</v>
      </c>
      <c r="D21" s="20">
        <v>79.14</v>
      </c>
      <c r="E21" s="27">
        <v>12000.928</v>
      </c>
      <c r="F21" s="20">
        <v>0</v>
      </c>
      <c r="G21" s="20">
        <v>205</v>
      </c>
      <c r="H21" s="20">
        <v>179.208</v>
      </c>
      <c r="I21" s="27">
        <v>48217.574000000001</v>
      </c>
      <c r="J21" s="20">
        <v>233.726</v>
      </c>
      <c r="K21" s="20">
        <v>0</v>
      </c>
      <c r="L21" s="20">
        <v>6.6349999999999998</v>
      </c>
      <c r="M21" s="27">
        <v>1097.43</v>
      </c>
    </row>
    <row r="22" spans="1:13" x14ac:dyDescent="0.2">
      <c r="A22" s="14" t="s">
        <v>5</v>
      </c>
      <c r="B22" s="20">
        <v>0</v>
      </c>
      <c r="C22" s="21">
        <v>1804.8879999999999</v>
      </c>
      <c r="D22" s="20">
        <v>105.297</v>
      </c>
      <c r="E22" s="27">
        <v>5492.4930000000004</v>
      </c>
      <c r="F22" s="20">
        <v>0</v>
      </c>
      <c r="G22" s="20">
        <v>46.353999999999999</v>
      </c>
      <c r="H22" s="20">
        <v>82.064999999999998</v>
      </c>
      <c r="I22" s="27">
        <v>16818.491999999998</v>
      </c>
      <c r="J22" s="20">
        <v>0</v>
      </c>
      <c r="K22" s="20">
        <v>0</v>
      </c>
      <c r="L22" s="20">
        <v>0</v>
      </c>
      <c r="M22" s="27">
        <v>0</v>
      </c>
    </row>
    <row r="23" spans="1:13" x14ac:dyDescent="0.2">
      <c r="A23" s="14" t="s">
        <v>6</v>
      </c>
      <c r="B23" s="20">
        <v>0</v>
      </c>
      <c r="C23" s="20">
        <v>1588.248</v>
      </c>
      <c r="D23" s="20">
        <v>124.521</v>
      </c>
      <c r="E23" s="27">
        <v>3340.7710000000002</v>
      </c>
      <c r="F23" s="20">
        <v>0</v>
      </c>
      <c r="G23" s="20">
        <v>0</v>
      </c>
      <c r="H23" s="20">
        <v>153.565</v>
      </c>
      <c r="I23" s="27">
        <v>50924.502999999997</v>
      </c>
      <c r="J23" s="20">
        <v>0</v>
      </c>
      <c r="K23" s="20">
        <v>0</v>
      </c>
      <c r="L23" s="20">
        <v>0</v>
      </c>
      <c r="M23" s="27">
        <v>0</v>
      </c>
    </row>
    <row r="24" spans="1:13" x14ac:dyDescent="0.2">
      <c r="A24" s="14" t="s">
        <v>7</v>
      </c>
      <c r="B24" s="20">
        <v>0</v>
      </c>
      <c r="C24" s="20">
        <v>1455.0930000000001</v>
      </c>
      <c r="D24" s="20">
        <v>42.701999999999998</v>
      </c>
      <c r="E24" s="27">
        <v>12369.985000000001</v>
      </c>
      <c r="F24" s="20">
        <v>0</v>
      </c>
      <c r="G24" s="20">
        <v>0.65800000000000003</v>
      </c>
      <c r="H24" s="20">
        <v>83.326999999999998</v>
      </c>
      <c r="I24" s="27">
        <v>13475.112999999999</v>
      </c>
      <c r="J24" s="20">
        <v>515.18600000000004</v>
      </c>
      <c r="K24" s="20">
        <v>0</v>
      </c>
      <c r="L24" s="20">
        <v>9.1999999999999998E-2</v>
      </c>
      <c r="M24" s="27">
        <v>515.09400000000005</v>
      </c>
    </row>
    <row r="25" spans="1:13" x14ac:dyDescent="0.2">
      <c r="A25" s="14" t="s">
        <v>8</v>
      </c>
      <c r="B25" s="20">
        <v>0</v>
      </c>
      <c r="C25" s="20">
        <v>1013.6369999999999</v>
      </c>
      <c r="D25" s="20">
        <v>30.215</v>
      </c>
      <c r="E25" s="27">
        <v>5821.598</v>
      </c>
      <c r="F25" s="20">
        <v>0</v>
      </c>
      <c r="G25" s="20">
        <v>119.818</v>
      </c>
      <c r="H25" s="20">
        <v>94.84</v>
      </c>
      <c r="I25" s="27">
        <v>21832.468000000001</v>
      </c>
      <c r="J25" s="20">
        <v>0</v>
      </c>
      <c r="K25" s="20">
        <v>0</v>
      </c>
      <c r="L25" s="20">
        <v>0</v>
      </c>
      <c r="M25" s="27">
        <v>0</v>
      </c>
    </row>
    <row r="26" spans="1:13" x14ac:dyDescent="0.2">
      <c r="A26" s="14" t="s">
        <v>9</v>
      </c>
      <c r="B26" s="20">
        <v>0</v>
      </c>
      <c r="C26" s="20">
        <v>2273.5140000000001</v>
      </c>
      <c r="D26" s="20">
        <v>105.08</v>
      </c>
      <c r="E26" s="27">
        <v>8137.5559999999996</v>
      </c>
      <c r="F26" s="20">
        <v>0</v>
      </c>
      <c r="G26" s="20">
        <v>219.54300000000001</v>
      </c>
      <c r="H26" s="20">
        <v>476.38499999999999</v>
      </c>
      <c r="I26" s="27">
        <v>41362.582000000002</v>
      </c>
      <c r="J26" s="20">
        <v>0</v>
      </c>
      <c r="K26" s="20">
        <v>0</v>
      </c>
      <c r="L26" s="20">
        <v>0</v>
      </c>
      <c r="M26" s="27">
        <v>0</v>
      </c>
    </row>
    <row r="27" spans="1:13" x14ac:dyDescent="0.2">
      <c r="A27" s="15" t="s">
        <v>10</v>
      </c>
      <c r="B27" s="22">
        <v>0</v>
      </c>
      <c r="C27" s="22">
        <v>1537.1310000000001</v>
      </c>
      <c r="D27" s="28">
        <v>165.34800000000001</v>
      </c>
      <c r="E27" s="29">
        <v>7018.7889999999998</v>
      </c>
      <c r="F27" s="28">
        <v>0</v>
      </c>
      <c r="G27" s="28">
        <v>0</v>
      </c>
      <c r="H27" s="28">
        <v>95.962999999999994</v>
      </c>
      <c r="I27" s="29">
        <v>21024.025000000001</v>
      </c>
      <c r="J27" s="28">
        <v>20.244</v>
      </c>
      <c r="K27" s="28">
        <v>0</v>
      </c>
      <c r="L27" s="28">
        <v>2.4E-2</v>
      </c>
      <c r="M27" s="29">
        <v>20.22</v>
      </c>
    </row>
    <row r="28" spans="1:13" x14ac:dyDescent="0.2">
      <c r="A28" s="12" t="s">
        <v>11</v>
      </c>
      <c r="B28" s="23">
        <f>SUM(B19:B27)</f>
        <v>0</v>
      </c>
      <c r="C28" s="23">
        <f>SUM(C19:C27)</f>
        <v>15149.386</v>
      </c>
      <c r="D28" s="23">
        <f t="shared" ref="D28:M28" si="3">SUM(D19:D27)</f>
        <v>729.77199999999993</v>
      </c>
      <c r="E28" s="24">
        <f t="shared" si="3"/>
        <v>74097.092000000004</v>
      </c>
      <c r="F28" s="23">
        <f t="shared" si="3"/>
        <v>0</v>
      </c>
      <c r="G28" s="23">
        <f t="shared" si="3"/>
        <v>710.79399999999998</v>
      </c>
      <c r="H28" s="23">
        <f t="shared" si="3"/>
        <v>1541.691</v>
      </c>
      <c r="I28" s="24">
        <f t="shared" si="3"/>
        <v>264540.78000000003</v>
      </c>
      <c r="J28" s="23">
        <f t="shared" si="3"/>
        <v>769.15600000000006</v>
      </c>
      <c r="K28" s="23">
        <f t="shared" si="3"/>
        <v>0</v>
      </c>
      <c r="L28" s="23">
        <f t="shared" si="3"/>
        <v>6.7509999999999994</v>
      </c>
      <c r="M28" s="24">
        <f t="shared" si="3"/>
        <v>1632.7440000000001</v>
      </c>
    </row>
    <row r="31" spans="1:13" ht="15" x14ac:dyDescent="0.2">
      <c r="A31" s="11" t="s">
        <v>30</v>
      </c>
    </row>
    <row r="32" spans="1:13" x14ac:dyDescent="0.2">
      <c r="B32" s="31" t="s">
        <v>0</v>
      </c>
      <c r="C32" s="31"/>
      <c r="D32" s="31"/>
      <c r="E32" s="32"/>
      <c r="F32" s="31" t="s">
        <v>16</v>
      </c>
      <c r="G32" s="31"/>
      <c r="H32" s="31"/>
      <c r="I32" s="32"/>
      <c r="J32" s="31" t="s">
        <v>17</v>
      </c>
      <c r="K32" s="31"/>
      <c r="L32" s="31"/>
      <c r="M32" s="32"/>
    </row>
    <row r="33" spans="1:13" x14ac:dyDescent="0.2">
      <c r="A33" s="12" t="s">
        <v>1</v>
      </c>
      <c r="B33" s="17" t="s">
        <v>13</v>
      </c>
      <c r="C33" s="17" t="s">
        <v>14</v>
      </c>
      <c r="D33" s="17" t="s">
        <v>15</v>
      </c>
      <c r="E33" s="18" t="s">
        <v>24</v>
      </c>
      <c r="F33" s="17" t="s">
        <v>13</v>
      </c>
      <c r="G33" s="17" t="s">
        <v>14</v>
      </c>
      <c r="H33" s="17" t="s">
        <v>15</v>
      </c>
      <c r="I33" s="18" t="s">
        <v>24</v>
      </c>
      <c r="J33" s="17" t="s">
        <v>13</v>
      </c>
      <c r="K33" s="17" t="s">
        <v>14</v>
      </c>
      <c r="L33" s="17" t="s">
        <v>15</v>
      </c>
      <c r="M33" s="18" t="s">
        <v>24</v>
      </c>
    </row>
    <row r="34" spans="1:13" x14ac:dyDescent="0.2">
      <c r="A34" s="13" t="s">
        <v>2</v>
      </c>
      <c r="B34" s="19">
        <v>0</v>
      </c>
      <c r="C34" s="19">
        <v>168.99600000000001</v>
      </c>
      <c r="D34" s="25">
        <v>-12.477</v>
      </c>
      <c r="E34" s="26">
        <v>0</v>
      </c>
      <c r="F34" s="25">
        <v>0</v>
      </c>
      <c r="G34" s="25">
        <v>0</v>
      </c>
      <c r="H34" s="25">
        <v>0</v>
      </c>
      <c r="I34" s="26">
        <v>0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</v>
      </c>
      <c r="E35" s="27">
        <v>0</v>
      </c>
      <c r="F35" s="20">
        <v>0</v>
      </c>
      <c r="G35" s="20">
        <v>0</v>
      </c>
      <c r="H35" s="20">
        <v>0.51400000000000001</v>
      </c>
      <c r="I35" s="27">
        <v>527.98900000000003</v>
      </c>
      <c r="J35" s="20">
        <v>0</v>
      </c>
      <c r="K35" s="20">
        <v>0</v>
      </c>
      <c r="L35" s="20">
        <v>0</v>
      </c>
      <c r="M35" s="27">
        <v>0</v>
      </c>
    </row>
    <row r="36" spans="1:13" x14ac:dyDescent="0.2">
      <c r="A36" s="14" t="s">
        <v>4</v>
      </c>
      <c r="B36" s="20">
        <v>0</v>
      </c>
      <c r="C36" s="20">
        <v>141.506</v>
      </c>
      <c r="D36" s="20">
        <v>-13.401999999999999</v>
      </c>
      <c r="E36" s="27">
        <v>1271.6669999999999</v>
      </c>
      <c r="F36" s="20">
        <v>0</v>
      </c>
      <c r="G36" s="20">
        <v>0</v>
      </c>
      <c r="H36" s="20">
        <v>16.673999999999999</v>
      </c>
      <c r="I36" s="27">
        <v>1631.845</v>
      </c>
      <c r="J36" s="20">
        <v>0</v>
      </c>
      <c r="K36" s="20">
        <v>0</v>
      </c>
      <c r="L36" s="20">
        <v>0</v>
      </c>
      <c r="M36" s="27">
        <v>0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0</v>
      </c>
      <c r="I38" s="27">
        <v>0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294.096</v>
      </c>
      <c r="D39" s="20">
        <v>11.891999999999999</v>
      </c>
      <c r="E39" s="27">
        <v>1136.0650000000001</v>
      </c>
      <c r="F39" s="20">
        <v>0</v>
      </c>
      <c r="G39" s="20">
        <v>0</v>
      </c>
      <c r="H39" s="20">
        <v>7.5529999999999999</v>
      </c>
      <c r="I39" s="27">
        <v>1920.9390000000001</v>
      </c>
      <c r="J39" s="20">
        <v>35.226999999999997</v>
      </c>
      <c r="K39" s="20">
        <v>0</v>
      </c>
      <c r="L39" s="20">
        <v>1.7789999999999999</v>
      </c>
      <c r="M39" s="27">
        <v>33.448</v>
      </c>
    </row>
    <row r="40" spans="1:13" x14ac:dyDescent="0.2">
      <c r="A40" s="14" t="s">
        <v>8</v>
      </c>
      <c r="B40" s="20">
        <v>0</v>
      </c>
      <c r="C40" s="20">
        <v>272.339</v>
      </c>
      <c r="D40" s="20">
        <v>14.79</v>
      </c>
      <c r="E40" s="27">
        <v>940.02</v>
      </c>
      <c r="F40" s="20">
        <v>0</v>
      </c>
      <c r="G40" s="20">
        <v>0</v>
      </c>
      <c r="H40" s="20">
        <v>20.079000000000001</v>
      </c>
      <c r="I40" s="27">
        <v>4469.3249999999998</v>
      </c>
      <c r="J40" s="20">
        <v>0</v>
      </c>
      <c r="K40" s="20">
        <v>0</v>
      </c>
      <c r="L40" s="20">
        <v>0</v>
      </c>
      <c r="M40" s="27">
        <v>0</v>
      </c>
    </row>
    <row r="41" spans="1:13" x14ac:dyDescent="0.2">
      <c r="A41" s="14" t="s">
        <v>9</v>
      </c>
      <c r="B41" s="20">
        <v>0</v>
      </c>
      <c r="C41" s="20">
        <v>490.24700000000001</v>
      </c>
      <c r="D41" s="20">
        <v>35.661000000000001</v>
      </c>
      <c r="E41" s="27">
        <v>1616.723</v>
      </c>
      <c r="F41" s="20">
        <v>0</v>
      </c>
      <c r="G41" s="20">
        <v>0</v>
      </c>
      <c r="H41" s="20">
        <v>49.722999999999999</v>
      </c>
      <c r="I41" s="27">
        <v>8594.5169999999998</v>
      </c>
      <c r="J41" s="20">
        <v>1450.675</v>
      </c>
      <c r="K41" s="20">
        <v>0</v>
      </c>
      <c r="L41" s="20">
        <v>31.120999999999999</v>
      </c>
      <c r="M41" s="27">
        <v>1419.5540000000001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0.60099999999999998</v>
      </c>
      <c r="E42" s="29">
        <v>15.981</v>
      </c>
      <c r="F42" s="28">
        <v>0</v>
      </c>
      <c r="G42" s="28">
        <v>0</v>
      </c>
      <c r="H42" s="28">
        <v>0</v>
      </c>
      <c r="I42" s="29">
        <v>1.0999999999999999E-2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1367.184</v>
      </c>
      <c r="D43" s="23">
        <f t="shared" ref="D43:M43" si="4">SUM(D34:D42)</f>
        <v>37.064999999999998</v>
      </c>
      <c r="E43" s="24">
        <f t="shared" si="4"/>
        <v>4980.4560000000001</v>
      </c>
      <c r="F43" s="23">
        <f t="shared" si="4"/>
        <v>0</v>
      </c>
      <c r="G43" s="23">
        <f t="shared" si="4"/>
        <v>0</v>
      </c>
      <c r="H43" s="23">
        <f t="shared" si="4"/>
        <v>94.543000000000006</v>
      </c>
      <c r="I43" s="24">
        <f t="shared" si="4"/>
        <v>17144.625999999997</v>
      </c>
      <c r="J43" s="23">
        <f t="shared" si="4"/>
        <v>1485.902</v>
      </c>
      <c r="K43" s="23">
        <f t="shared" si="4"/>
        <v>0</v>
      </c>
      <c r="L43" s="23">
        <f t="shared" si="4"/>
        <v>32.9</v>
      </c>
      <c r="M43" s="24">
        <f t="shared" si="4"/>
        <v>1453.0020000000002</v>
      </c>
    </row>
    <row r="46" spans="1:13" ht="15" x14ac:dyDescent="0.2">
      <c r="A46" s="16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6.28515625" style="10" bestFit="1" customWidth="1"/>
    <col min="5" max="5" width="18.42578125" style="10" bestFit="1" customWidth="1"/>
    <col min="6" max="6" width="6" style="10" bestFit="1" customWidth="1"/>
    <col min="7" max="8" width="6.28515625" style="10" bestFit="1" customWidth="1"/>
    <col min="9" max="9" width="18.42578125" style="10" bestFit="1" customWidth="1"/>
    <col min="10" max="10" width="7.42578125" style="10" bestFit="1" customWidth="1"/>
    <col min="11" max="12" width="5.425781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26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11" t="s">
        <v>58</v>
      </c>
    </row>
    <row r="9" spans="1:13" x14ac:dyDescent="0.2">
      <c r="B9" s="31" t="s">
        <v>0</v>
      </c>
      <c r="C9" s="31"/>
      <c r="D9" s="31"/>
      <c r="E9" s="32"/>
      <c r="F9" s="31" t="s">
        <v>16</v>
      </c>
      <c r="G9" s="31"/>
      <c r="H9" s="31"/>
      <c r="I9" s="32"/>
      <c r="J9" s="31" t="s">
        <v>17</v>
      </c>
      <c r="K9" s="31"/>
      <c r="L9" s="31"/>
      <c r="M9" s="32"/>
    </row>
    <row r="10" spans="1:13" x14ac:dyDescent="0.2">
      <c r="A10" s="12" t="s">
        <v>52</v>
      </c>
      <c r="B10" s="17" t="s">
        <v>13</v>
      </c>
      <c r="C10" s="17" t="s">
        <v>14</v>
      </c>
      <c r="D10" s="17" t="s">
        <v>15</v>
      </c>
      <c r="E10" s="18" t="s">
        <v>24</v>
      </c>
      <c r="F10" s="17" t="s">
        <v>13</v>
      </c>
      <c r="G10" s="17" t="s">
        <v>14</v>
      </c>
      <c r="H10" s="17" t="s">
        <v>15</v>
      </c>
      <c r="I10" s="18" t="s">
        <v>24</v>
      </c>
      <c r="J10" s="17" t="s">
        <v>13</v>
      </c>
      <c r="K10" s="17" t="s">
        <v>14</v>
      </c>
      <c r="L10" s="17" t="s">
        <v>15</v>
      </c>
      <c r="M10" s="18" t="s">
        <v>24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18183.165999999997</v>
      </c>
      <c r="D11" s="25">
        <f t="shared" si="0"/>
        <v>886.21300000000008</v>
      </c>
      <c r="E11" s="26">
        <f t="shared" si="0"/>
        <v>55848.572999999997</v>
      </c>
      <c r="F11" s="19">
        <f t="shared" si="0"/>
        <v>0</v>
      </c>
      <c r="G11" s="19">
        <f t="shared" si="0"/>
        <v>1177.21</v>
      </c>
      <c r="H11" s="25">
        <f t="shared" si="0"/>
        <v>2010.6070000000002</v>
      </c>
      <c r="I11" s="26">
        <f t="shared" si="0"/>
        <v>263301.18599999999</v>
      </c>
      <c r="J11" s="19">
        <f t="shared" si="0"/>
        <v>11389.189</v>
      </c>
      <c r="K11" s="19">
        <f t="shared" si="0"/>
        <v>2.1000000000000001E-2</v>
      </c>
      <c r="L11" s="25">
        <f t="shared" si="0"/>
        <v>114.36099999999999</v>
      </c>
      <c r="M11" s="26">
        <f t="shared" si="0"/>
        <v>14296.911000000002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1630.1659999999999</v>
      </c>
      <c r="D12" s="20">
        <f t="shared" si="1"/>
        <v>133.50200000000001</v>
      </c>
      <c r="E12" s="27">
        <f t="shared" si="1"/>
        <v>3337.2050000000004</v>
      </c>
      <c r="F12" s="20">
        <f t="shared" si="1"/>
        <v>0</v>
      </c>
      <c r="G12" s="20">
        <f t="shared" si="1"/>
        <v>170.958</v>
      </c>
      <c r="H12" s="20">
        <f t="shared" si="1"/>
        <v>90.858000000000004</v>
      </c>
      <c r="I12" s="27">
        <f t="shared" si="1"/>
        <v>17557.108999999997</v>
      </c>
      <c r="J12" s="20">
        <f t="shared" si="1"/>
        <v>1698.046</v>
      </c>
      <c r="K12" s="20">
        <f t="shared" si="1"/>
        <v>0</v>
      </c>
      <c r="L12" s="20">
        <f t="shared" si="1"/>
        <v>34.957000000000001</v>
      </c>
      <c r="M12" s="27">
        <f t="shared" si="1"/>
        <v>3177.6419999999998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19813.331999999999</v>
      </c>
      <c r="D13" s="23">
        <f t="shared" si="2"/>
        <v>1019.7150000000001</v>
      </c>
      <c r="E13" s="24">
        <f t="shared" si="2"/>
        <v>59185.777999999998</v>
      </c>
      <c r="F13" s="23">
        <f t="shared" si="2"/>
        <v>0</v>
      </c>
      <c r="G13" s="23">
        <f t="shared" si="2"/>
        <v>1348.1680000000001</v>
      </c>
      <c r="H13" s="23">
        <f t="shared" si="2"/>
        <v>2101.4650000000001</v>
      </c>
      <c r="I13" s="24">
        <f t="shared" si="2"/>
        <v>280858.29499999998</v>
      </c>
      <c r="J13" s="23">
        <f t="shared" si="2"/>
        <v>13087.235000000001</v>
      </c>
      <c r="K13" s="23">
        <f t="shared" si="2"/>
        <v>2.1000000000000001E-2</v>
      </c>
      <c r="L13" s="23">
        <f t="shared" si="2"/>
        <v>149.31799999999998</v>
      </c>
      <c r="M13" s="24">
        <f t="shared" si="2"/>
        <v>17474.553</v>
      </c>
    </row>
    <row r="16" spans="1:13" ht="15" x14ac:dyDescent="0.2">
      <c r="A16" s="11" t="s">
        <v>31</v>
      </c>
    </row>
    <row r="17" spans="1:13" x14ac:dyDescent="0.2">
      <c r="B17" s="31" t="s">
        <v>0</v>
      </c>
      <c r="C17" s="31"/>
      <c r="D17" s="31"/>
      <c r="E17" s="32"/>
      <c r="F17" s="31" t="s">
        <v>16</v>
      </c>
      <c r="G17" s="31"/>
      <c r="H17" s="31"/>
      <c r="I17" s="32"/>
      <c r="J17" s="31" t="s">
        <v>17</v>
      </c>
      <c r="K17" s="31"/>
      <c r="L17" s="31"/>
      <c r="M17" s="32"/>
    </row>
    <row r="18" spans="1:13" x14ac:dyDescent="0.2">
      <c r="A18" s="12" t="s">
        <v>1</v>
      </c>
      <c r="B18" s="17" t="s">
        <v>13</v>
      </c>
      <c r="C18" s="17" t="s">
        <v>14</v>
      </c>
      <c r="D18" s="17" t="s">
        <v>15</v>
      </c>
      <c r="E18" s="18" t="s">
        <v>24</v>
      </c>
      <c r="F18" s="17" t="s">
        <v>13</v>
      </c>
      <c r="G18" s="17" t="s">
        <v>14</v>
      </c>
      <c r="H18" s="17" t="s">
        <v>15</v>
      </c>
      <c r="I18" s="18" t="s">
        <v>24</v>
      </c>
      <c r="J18" s="17" t="s">
        <v>13</v>
      </c>
      <c r="K18" s="17" t="s">
        <v>14</v>
      </c>
      <c r="L18" s="17" t="s">
        <v>15</v>
      </c>
      <c r="M18" s="18" t="s">
        <v>24</v>
      </c>
    </row>
    <row r="19" spans="1:13" x14ac:dyDescent="0.2">
      <c r="A19" s="13" t="s">
        <v>2</v>
      </c>
      <c r="B19" s="19">
        <v>0</v>
      </c>
      <c r="C19" s="19">
        <v>1835.855</v>
      </c>
      <c r="D19" s="25">
        <v>43.847000000000001</v>
      </c>
      <c r="E19" s="26">
        <v>6935.6040000000003</v>
      </c>
      <c r="F19" s="25">
        <v>0</v>
      </c>
      <c r="G19" s="25">
        <v>0</v>
      </c>
      <c r="H19" s="25">
        <v>157.74100000000001</v>
      </c>
      <c r="I19" s="26">
        <v>19197.339</v>
      </c>
      <c r="J19" s="25">
        <v>0</v>
      </c>
      <c r="K19" s="25">
        <v>0</v>
      </c>
      <c r="L19" s="25">
        <v>0.52500000000000002</v>
      </c>
      <c r="M19" s="26">
        <v>74.924999999999997</v>
      </c>
    </row>
    <row r="20" spans="1:13" x14ac:dyDescent="0.2">
      <c r="A20" s="14" t="s">
        <v>3</v>
      </c>
      <c r="B20" s="20">
        <v>0</v>
      </c>
      <c r="C20" s="20">
        <v>2319.4090000000001</v>
      </c>
      <c r="D20" s="20">
        <v>53.328000000000003</v>
      </c>
      <c r="E20" s="27">
        <v>8689.0419999999995</v>
      </c>
      <c r="F20" s="20">
        <v>0</v>
      </c>
      <c r="G20" s="20">
        <v>0</v>
      </c>
      <c r="H20" s="20">
        <v>199.33600000000001</v>
      </c>
      <c r="I20" s="27">
        <v>31507.829000000002</v>
      </c>
      <c r="J20" s="20">
        <v>0</v>
      </c>
      <c r="K20" s="20">
        <v>0</v>
      </c>
      <c r="L20" s="20">
        <v>0</v>
      </c>
      <c r="M20" s="27">
        <v>90.1</v>
      </c>
    </row>
    <row r="21" spans="1:13" x14ac:dyDescent="0.2">
      <c r="A21" s="14" t="s">
        <v>4</v>
      </c>
      <c r="B21" s="20">
        <v>0</v>
      </c>
      <c r="C21" s="20">
        <v>2721.4349999999999</v>
      </c>
      <c r="D21" s="20">
        <v>227.46899999999999</v>
      </c>
      <c r="E21" s="27">
        <v>9587.4079999999994</v>
      </c>
      <c r="F21" s="20">
        <v>0</v>
      </c>
      <c r="G21" s="20">
        <v>0</v>
      </c>
      <c r="H21" s="20">
        <v>194.148</v>
      </c>
      <c r="I21" s="27">
        <v>48327.728999999999</v>
      </c>
      <c r="J21" s="20">
        <v>0</v>
      </c>
      <c r="K21" s="20">
        <v>0</v>
      </c>
      <c r="L21" s="20">
        <v>11.313000000000001</v>
      </c>
      <c r="M21" s="27">
        <v>1086.1110000000001</v>
      </c>
    </row>
    <row r="22" spans="1:13" x14ac:dyDescent="0.2">
      <c r="A22" s="14" t="s">
        <v>5</v>
      </c>
      <c r="B22" s="20">
        <v>0</v>
      </c>
      <c r="C22" s="21">
        <v>1249.9169999999999</v>
      </c>
      <c r="D22" s="20">
        <v>61.453000000000003</v>
      </c>
      <c r="E22" s="27">
        <v>4250.7709999999997</v>
      </c>
      <c r="F22" s="20">
        <v>0</v>
      </c>
      <c r="G22" s="20">
        <v>916.33900000000006</v>
      </c>
      <c r="H22" s="20">
        <v>157.06700000000001</v>
      </c>
      <c r="I22" s="27">
        <v>16053.581</v>
      </c>
      <c r="J22" s="20">
        <v>800.24300000000005</v>
      </c>
      <c r="K22" s="20">
        <v>0</v>
      </c>
      <c r="L22" s="20">
        <v>11.3</v>
      </c>
      <c r="M22" s="27">
        <v>788.94299999999998</v>
      </c>
    </row>
    <row r="23" spans="1:13" x14ac:dyDescent="0.2">
      <c r="A23" s="14" t="s">
        <v>6</v>
      </c>
      <c r="B23" s="20">
        <v>0</v>
      </c>
      <c r="C23" s="20">
        <v>1213.4010000000001</v>
      </c>
      <c r="D23" s="20">
        <v>70.194000000000003</v>
      </c>
      <c r="E23" s="27">
        <v>2089.306</v>
      </c>
      <c r="F23" s="20">
        <v>0</v>
      </c>
      <c r="G23" s="20">
        <v>0</v>
      </c>
      <c r="H23" s="20">
        <v>309.60399999999998</v>
      </c>
      <c r="I23" s="27">
        <v>50614.845000000001</v>
      </c>
      <c r="J23" s="20">
        <v>759.67200000000003</v>
      </c>
      <c r="K23" s="20">
        <v>0</v>
      </c>
      <c r="L23" s="20">
        <v>12.25</v>
      </c>
      <c r="M23" s="27">
        <v>747.42200000000003</v>
      </c>
    </row>
    <row r="24" spans="1:13" x14ac:dyDescent="0.2">
      <c r="A24" s="14" t="s">
        <v>7</v>
      </c>
      <c r="B24" s="20">
        <v>0</v>
      </c>
      <c r="C24" s="20">
        <v>2454.1379999999999</v>
      </c>
      <c r="D24" s="20">
        <v>80.245000000000005</v>
      </c>
      <c r="E24" s="27">
        <v>9825.8950000000004</v>
      </c>
      <c r="F24" s="20">
        <v>0</v>
      </c>
      <c r="G24" s="20">
        <v>23.692</v>
      </c>
      <c r="H24" s="20">
        <v>132.38200000000001</v>
      </c>
      <c r="I24" s="27">
        <v>13324.343999999999</v>
      </c>
      <c r="J24" s="20">
        <v>4522.7020000000002</v>
      </c>
      <c r="K24" s="20">
        <v>2.1000000000000001E-2</v>
      </c>
      <c r="L24" s="20">
        <v>57.058999999999997</v>
      </c>
      <c r="M24" s="27">
        <v>5515.4170000000004</v>
      </c>
    </row>
    <row r="25" spans="1:13" x14ac:dyDescent="0.2">
      <c r="A25" s="14" t="s">
        <v>8</v>
      </c>
      <c r="B25" s="20">
        <v>0</v>
      </c>
      <c r="C25" s="20">
        <v>2594.71</v>
      </c>
      <c r="D25" s="20">
        <v>103.697</v>
      </c>
      <c r="E25" s="27">
        <v>3235.7570000000001</v>
      </c>
      <c r="F25" s="20">
        <v>0</v>
      </c>
      <c r="G25" s="20">
        <v>42.488</v>
      </c>
      <c r="H25" s="20">
        <v>106.709</v>
      </c>
      <c r="I25" s="27">
        <v>21686.839</v>
      </c>
      <c r="J25" s="20">
        <v>1461.953</v>
      </c>
      <c r="K25" s="20">
        <v>0</v>
      </c>
      <c r="L25" s="20">
        <v>67.152000000000001</v>
      </c>
      <c r="M25" s="27">
        <v>1543.94</v>
      </c>
    </row>
    <row r="26" spans="1:13" x14ac:dyDescent="0.2">
      <c r="A26" s="14" t="s">
        <v>9</v>
      </c>
      <c r="B26" s="20">
        <v>0</v>
      </c>
      <c r="C26" s="20">
        <v>2169.4989999999998</v>
      </c>
      <c r="D26" s="20">
        <v>123.262</v>
      </c>
      <c r="E26" s="27">
        <v>5906.1980000000003</v>
      </c>
      <c r="F26" s="20">
        <v>0</v>
      </c>
      <c r="G26" s="20">
        <v>194.691</v>
      </c>
      <c r="H26" s="20">
        <v>639.73800000000006</v>
      </c>
      <c r="I26" s="27">
        <v>40387.938999999998</v>
      </c>
      <c r="J26" s="20">
        <v>2411.9470000000001</v>
      </c>
      <c r="K26" s="20">
        <v>0</v>
      </c>
      <c r="L26" s="20">
        <v>7.1680000000000001</v>
      </c>
      <c r="M26" s="27">
        <v>3050.837</v>
      </c>
    </row>
    <row r="27" spans="1:13" x14ac:dyDescent="0.2">
      <c r="A27" s="15" t="s">
        <v>10</v>
      </c>
      <c r="B27" s="22">
        <v>0</v>
      </c>
      <c r="C27" s="22">
        <v>1624.8019999999999</v>
      </c>
      <c r="D27" s="28">
        <v>122.718</v>
      </c>
      <c r="E27" s="29">
        <v>5328.5919999999996</v>
      </c>
      <c r="F27" s="28">
        <v>0</v>
      </c>
      <c r="G27" s="28">
        <v>0</v>
      </c>
      <c r="H27" s="28">
        <v>113.88200000000001</v>
      </c>
      <c r="I27" s="29">
        <v>22200.741000000002</v>
      </c>
      <c r="J27" s="28">
        <v>1432.672</v>
      </c>
      <c r="K27" s="28">
        <v>0</v>
      </c>
      <c r="L27" s="28">
        <v>-52.405999999999999</v>
      </c>
      <c r="M27" s="29">
        <v>1399.2159999999999</v>
      </c>
    </row>
    <row r="28" spans="1:13" x14ac:dyDescent="0.2">
      <c r="A28" s="12" t="s">
        <v>11</v>
      </c>
      <c r="B28" s="23">
        <f>SUM(B19:B27)</f>
        <v>0</v>
      </c>
      <c r="C28" s="23">
        <f>SUM(C19:C27)</f>
        <v>18183.165999999997</v>
      </c>
      <c r="D28" s="23">
        <f t="shared" ref="D28:M28" si="3">SUM(D19:D27)</f>
        <v>886.21300000000008</v>
      </c>
      <c r="E28" s="24">
        <f t="shared" si="3"/>
        <v>55848.572999999997</v>
      </c>
      <c r="F28" s="23">
        <f t="shared" si="3"/>
        <v>0</v>
      </c>
      <c r="G28" s="23">
        <f t="shared" si="3"/>
        <v>1177.21</v>
      </c>
      <c r="H28" s="23">
        <f t="shared" si="3"/>
        <v>2010.6070000000002</v>
      </c>
      <c r="I28" s="24">
        <f t="shared" si="3"/>
        <v>263301.18599999999</v>
      </c>
      <c r="J28" s="23">
        <f t="shared" si="3"/>
        <v>11389.189</v>
      </c>
      <c r="K28" s="23">
        <f t="shared" si="3"/>
        <v>2.1000000000000001E-2</v>
      </c>
      <c r="L28" s="23">
        <f t="shared" si="3"/>
        <v>114.36099999999999</v>
      </c>
      <c r="M28" s="24">
        <f t="shared" si="3"/>
        <v>14296.911000000002</v>
      </c>
    </row>
    <row r="31" spans="1:13" ht="15" x14ac:dyDescent="0.2">
      <c r="A31" s="11" t="s">
        <v>32</v>
      </c>
    </row>
    <row r="32" spans="1:13" x14ac:dyDescent="0.2">
      <c r="B32" s="31" t="s">
        <v>0</v>
      </c>
      <c r="C32" s="31"/>
      <c r="D32" s="31"/>
      <c r="E32" s="32"/>
      <c r="F32" s="31" t="s">
        <v>16</v>
      </c>
      <c r="G32" s="31"/>
      <c r="H32" s="31"/>
      <c r="I32" s="32"/>
      <c r="J32" s="31" t="s">
        <v>17</v>
      </c>
      <c r="K32" s="31"/>
      <c r="L32" s="31"/>
      <c r="M32" s="32"/>
    </row>
    <row r="33" spans="1:13" x14ac:dyDescent="0.2">
      <c r="A33" s="12" t="s">
        <v>1</v>
      </c>
      <c r="B33" s="17" t="s">
        <v>13</v>
      </c>
      <c r="C33" s="17" t="s">
        <v>14</v>
      </c>
      <c r="D33" s="17" t="s">
        <v>15</v>
      </c>
      <c r="E33" s="18" t="s">
        <v>24</v>
      </c>
      <c r="F33" s="17" t="s">
        <v>13</v>
      </c>
      <c r="G33" s="17" t="s">
        <v>14</v>
      </c>
      <c r="H33" s="17" t="s">
        <v>15</v>
      </c>
      <c r="I33" s="18" t="s">
        <v>24</v>
      </c>
      <c r="J33" s="17" t="s">
        <v>13</v>
      </c>
      <c r="K33" s="17" t="s">
        <v>14</v>
      </c>
      <c r="L33" s="17" t="s">
        <v>15</v>
      </c>
      <c r="M33" s="18" t="s">
        <v>24</v>
      </c>
    </row>
    <row r="34" spans="1:13" x14ac:dyDescent="0.2">
      <c r="A34" s="13" t="s">
        <v>2</v>
      </c>
      <c r="B34" s="19">
        <v>0</v>
      </c>
      <c r="C34" s="19">
        <v>0</v>
      </c>
      <c r="D34" s="25">
        <v>0</v>
      </c>
      <c r="E34" s="26">
        <v>0</v>
      </c>
      <c r="F34" s="25">
        <v>0</v>
      </c>
      <c r="G34" s="25">
        <v>0</v>
      </c>
      <c r="H34" s="25">
        <v>0</v>
      </c>
      <c r="I34" s="26">
        <v>0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</v>
      </c>
      <c r="E35" s="27">
        <v>0</v>
      </c>
      <c r="F35" s="20">
        <v>0</v>
      </c>
      <c r="G35" s="20">
        <v>0</v>
      </c>
      <c r="H35" s="20">
        <v>0.63300000000000001</v>
      </c>
      <c r="I35" s="27">
        <v>527.35599999999999</v>
      </c>
      <c r="J35" s="20">
        <v>0</v>
      </c>
      <c r="K35" s="20">
        <v>0</v>
      </c>
      <c r="L35" s="20">
        <v>0</v>
      </c>
      <c r="M35" s="27">
        <v>0</v>
      </c>
    </row>
    <row r="36" spans="1:13" x14ac:dyDescent="0.2">
      <c r="A36" s="14" t="s">
        <v>4</v>
      </c>
      <c r="B36" s="20">
        <v>0</v>
      </c>
      <c r="C36" s="20">
        <v>212.471</v>
      </c>
      <c r="D36" s="20">
        <v>2.14</v>
      </c>
      <c r="E36" s="27">
        <v>1056.9929999999999</v>
      </c>
      <c r="F36" s="20">
        <v>0</v>
      </c>
      <c r="G36" s="20">
        <v>0</v>
      </c>
      <c r="H36" s="20">
        <v>7.7610000000000001</v>
      </c>
      <c r="I36" s="27">
        <v>1893.704</v>
      </c>
      <c r="J36" s="20">
        <v>0</v>
      </c>
      <c r="K36" s="20">
        <v>0</v>
      </c>
      <c r="L36" s="20">
        <v>0</v>
      </c>
      <c r="M36" s="27">
        <v>0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0</v>
      </c>
      <c r="I38" s="27">
        <v>0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278.28100000000001</v>
      </c>
      <c r="D39" s="20">
        <v>10.445</v>
      </c>
      <c r="E39" s="27">
        <v>848.97900000000004</v>
      </c>
      <c r="F39" s="20">
        <v>0</v>
      </c>
      <c r="G39" s="20">
        <v>0</v>
      </c>
      <c r="H39" s="20">
        <v>17.379000000000001</v>
      </c>
      <c r="I39" s="27">
        <v>2296.5949999999998</v>
      </c>
      <c r="J39" s="20">
        <v>0</v>
      </c>
      <c r="K39" s="20">
        <v>0</v>
      </c>
      <c r="L39" s="20">
        <v>8.4000000000000005E-2</v>
      </c>
      <c r="M39" s="27">
        <v>33.363999999999997</v>
      </c>
    </row>
    <row r="40" spans="1:13" x14ac:dyDescent="0.2">
      <c r="A40" s="14" t="s">
        <v>8</v>
      </c>
      <c r="B40" s="20">
        <v>0</v>
      </c>
      <c r="C40" s="20">
        <v>492.70100000000002</v>
      </c>
      <c r="D40" s="20">
        <v>27.678999999999998</v>
      </c>
      <c r="E40" s="27">
        <v>437.12200000000001</v>
      </c>
      <c r="F40" s="20">
        <v>0</v>
      </c>
      <c r="G40" s="20">
        <v>0</v>
      </c>
      <c r="H40" s="20">
        <v>15.371</v>
      </c>
      <c r="I40" s="27">
        <v>4453.6679999999997</v>
      </c>
      <c r="J40" s="20">
        <v>0</v>
      </c>
      <c r="K40" s="20">
        <v>0</v>
      </c>
      <c r="L40" s="20">
        <v>0</v>
      </c>
      <c r="M40" s="27">
        <v>0</v>
      </c>
    </row>
    <row r="41" spans="1:13" x14ac:dyDescent="0.2">
      <c r="A41" s="14" t="s">
        <v>9</v>
      </c>
      <c r="B41" s="20">
        <v>0</v>
      </c>
      <c r="C41" s="20">
        <v>646.71299999999997</v>
      </c>
      <c r="D41" s="20">
        <v>92.653000000000006</v>
      </c>
      <c r="E41" s="27">
        <v>978.67700000000002</v>
      </c>
      <c r="F41" s="20">
        <v>0</v>
      </c>
      <c r="G41" s="20">
        <v>170.958</v>
      </c>
      <c r="H41" s="20">
        <v>49.713999999999999</v>
      </c>
      <c r="I41" s="27">
        <v>8385.7749999999996</v>
      </c>
      <c r="J41" s="20">
        <v>1698.046</v>
      </c>
      <c r="K41" s="20">
        <v>0</v>
      </c>
      <c r="L41" s="20">
        <v>34.872999999999998</v>
      </c>
      <c r="M41" s="27">
        <v>3144.2779999999998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0.58499999999999996</v>
      </c>
      <c r="E42" s="29">
        <v>15.433999999999999</v>
      </c>
      <c r="F42" s="28">
        <v>0</v>
      </c>
      <c r="G42" s="28">
        <v>0</v>
      </c>
      <c r="H42" s="28">
        <v>0</v>
      </c>
      <c r="I42" s="29">
        <v>1.0999999999999999E-2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1630.1659999999999</v>
      </c>
      <c r="D43" s="23">
        <f t="shared" ref="D43:M43" si="4">SUM(D34:D42)</f>
        <v>133.50200000000001</v>
      </c>
      <c r="E43" s="24">
        <f t="shared" si="4"/>
        <v>3337.2050000000004</v>
      </c>
      <c r="F43" s="23">
        <f t="shared" si="4"/>
        <v>0</v>
      </c>
      <c r="G43" s="23">
        <f t="shared" si="4"/>
        <v>170.958</v>
      </c>
      <c r="H43" s="23">
        <f t="shared" si="4"/>
        <v>90.858000000000004</v>
      </c>
      <c r="I43" s="24">
        <f t="shared" si="4"/>
        <v>17557.108999999997</v>
      </c>
      <c r="J43" s="23">
        <f t="shared" si="4"/>
        <v>1698.046</v>
      </c>
      <c r="K43" s="23">
        <f t="shared" si="4"/>
        <v>0</v>
      </c>
      <c r="L43" s="23">
        <f t="shared" si="4"/>
        <v>34.957000000000001</v>
      </c>
      <c r="M43" s="24">
        <f t="shared" si="4"/>
        <v>3177.6419999999998</v>
      </c>
    </row>
    <row r="46" spans="1:13" ht="15" x14ac:dyDescent="0.2">
      <c r="A46" s="16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6.28515625" style="10" bestFit="1" customWidth="1"/>
    <col min="5" max="5" width="18.42578125" style="10" bestFit="1" customWidth="1"/>
    <col min="6" max="6" width="6" style="10" bestFit="1" customWidth="1"/>
    <col min="7" max="8" width="6.28515625" style="10" bestFit="1" customWidth="1"/>
    <col min="9" max="9" width="18.42578125" style="10" bestFit="1" customWidth="1"/>
    <col min="10" max="10" width="7.42578125" style="10" bestFit="1" customWidth="1"/>
    <col min="11" max="12" width="5.425781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26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11" t="s">
        <v>59</v>
      </c>
    </row>
    <row r="9" spans="1:13" x14ac:dyDescent="0.2">
      <c r="B9" s="31" t="s">
        <v>0</v>
      </c>
      <c r="C9" s="31"/>
      <c r="D9" s="31"/>
      <c r="E9" s="32"/>
      <c r="F9" s="31" t="s">
        <v>16</v>
      </c>
      <c r="G9" s="31"/>
      <c r="H9" s="31"/>
      <c r="I9" s="32"/>
      <c r="J9" s="31" t="s">
        <v>17</v>
      </c>
      <c r="K9" s="31"/>
      <c r="L9" s="31"/>
      <c r="M9" s="32"/>
    </row>
    <row r="10" spans="1:13" x14ac:dyDescent="0.2">
      <c r="A10" s="12" t="s">
        <v>52</v>
      </c>
      <c r="B10" s="17" t="s">
        <v>13</v>
      </c>
      <c r="C10" s="17" t="s">
        <v>14</v>
      </c>
      <c r="D10" s="17" t="s">
        <v>15</v>
      </c>
      <c r="E10" s="18" t="s">
        <v>24</v>
      </c>
      <c r="F10" s="17" t="s">
        <v>13</v>
      </c>
      <c r="G10" s="17" t="s">
        <v>14</v>
      </c>
      <c r="H10" s="17" t="s">
        <v>15</v>
      </c>
      <c r="I10" s="18" t="s">
        <v>24</v>
      </c>
      <c r="J10" s="17" t="s">
        <v>13</v>
      </c>
      <c r="K10" s="17" t="s">
        <v>14</v>
      </c>
      <c r="L10" s="17" t="s">
        <v>15</v>
      </c>
      <c r="M10" s="18" t="s">
        <v>24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17660.005000000001</v>
      </c>
      <c r="D11" s="25">
        <f t="shared" si="0"/>
        <v>571.83100000000002</v>
      </c>
      <c r="E11" s="26">
        <f t="shared" si="0"/>
        <v>36912.649000000005</v>
      </c>
      <c r="F11" s="19">
        <f t="shared" si="0"/>
        <v>0</v>
      </c>
      <c r="G11" s="19">
        <f t="shared" si="0"/>
        <v>1816.8539999999998</v>
      </c>
      <c r="H11" s="25">
        <f t="shared" si="0"/>
        <v>1790.443</v>
      </c>
      <c r="I11" s="26">
        <f t="shared" si="0"/>
        <v>259052.75200000001</v>
      </c>
      <c r="J11" s="19">
        <f t="shared" si="0"/>
        <v>38024.545000000006</v>
      </c>
      <c r="K11" s="19">
        <f t="shared" si="0"/>
        <v>3.5999999999999997E-2</v>
      </c>
      <c r="L11" s="25">
        <f t="shared" si="0"/>
        <v>601.76200000000006</v>
      </c>
      <c r="M11" s="26">
        <f t="shared" si="0"/>
        <v>53757.878999999994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1450.4740000000002</v>
      </c>
      <c r="D12" s="20">
        <f t="shared" si="1"/>
        <v>90.033000000000015</v>
      </c>
      <c r="E12" s="27">
        <f t="shared" si="1"/>
        <v>1909.7370000000001</v>
      </c>
      <c r="F12" s="20">
        <f t="shared" si="1"/>
        <v>0</v>
      </c>
      <c r="G12" s="20">
        <f t="shared" si="1"/>
        <v>238.858</v>
      </c>
      <c r="H12" s="20">
        <f t="shared" si="1"/>
        <v>147.58699999999999</v>
      </c>
      <c r="I12" s="27">
        <f t="shared" si="1"/>
        <v>17660.89</v>
      </c>
      <c r="J12" s="20">
        <f t="shared" si="1"/>
        <v>1781.242</v>
      </c>
      <c r="K12" s="20">
        <f t="shared" si="1"/>
        <v>0</v>
      </c>
      <c r="L12" s="20">
        <f t="shared" si="1"/>
        <v>32.427</v>
      </c>
      <c r="M12" s="27">
        <f t="shared" si="1"/>
        <v>4926.4570000000003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19110.478999999999</v>
      </c>
      <c r="D13" s="23">
        <f t="shared" si="2"/>
        <v>661.86400000000003</v>
      </c>
      <c r="E13" s="24">
        <f t="shared" si="2"/>
        <v>38822.386000000006</v>
      </c>
      <c r="F13" s="23">
        <f t="shared" si="2"/>
        <v>0</v>
      </c>
      <c r="G13" s="23">
        <f t="shared" si="2"/>
        <v>2055.712</v>
      </c>
      <c r="H13" s="23">
        <f t="shared" si="2"/>
        <v>1938.03</v>
      </c>
      <c r="I13" s="24">
        <f t="shared" si="2"/>
        <v>276713.64199999999</v>
      </c>
      <c r="J13" s="23">
        <f t="shared" si="2"/>
        <v>39805.787000000004</v>
      </c>
      <c r="K13" s="23">
        <f t="shared" si="2"/>
        <v>3.5999999999999997E-2</v>
      </c>
      <c r="L13" s="23">
        <f t="shared" si="2"/>
        <v>634.18900000000008</v>
      </c>
      <c r="M13" s="24">
        <f t="shared" si="2"/>
        <v>58684.335999999996</v>
      </c>
    </row>
    <row r="16" spans="1:13" ht="15" x14ac:dyDescent="0.2">
      <c r="A16" s="11" t="s">
        <v>33</v>
      </c>
    </row>
    <row r="17" spans="1:13" x14ac:dyDescent="0.2">
      <c r="B17" s="31" t="s">
        <v>0</v>
      </c>
      <c r="C17" s="31"/>
      <c r="D17" s="31"/>
      <c r="E17" s="32"/>
      <c r="F17" s="31" t="s">
        <v>16</v>
      </c>
      <c r="G17" s="31"/>
      <c r="H17" s="31"/>
      <c r="I17" s="32"/>
      <c r="J17" s="31" t="s">
        <v>17</v>
      </c>
      <c r="K17" s="31"/>
      <c r="L17" s="31"/>
      <c r="M17" s="32"/>
    </row>
    <row r="18" spans="1:13" x14ac:dyDescent="0.2">
      <c r="A18" s="12" t="s">
        <v>1</v>
      </c>
      <c r="B18" s="17" t="s">
        <v>13</v>
      </c>
      <c r="C18" s="17" t="s">
        <v>14</v>
      </c>
      <c r="D18" s="17" t="s">
        <v>15</v>
      </c>
      <c r="E18" s="18" t="s">
        <v>24</v>
      </c>
      <c r="F18" s="17" t="s">
        <v>13</v>
      </c>
      <c r="G18" s="17" t="s">
        <v>14</v>
      </c>
      <c r="H18" s="17" t="s">
        <v>15</v>
      </c>
      <c r="I18" s="18" t="s">
        <v>24</v>
      </c>
      <c r="J18" s="17" t="s">
        <v>13</v>
      </c>
      <c r="K18" s="17" t="s">
        <v>14</v>
      </c>
      <c r="L18" s="17" t="s">
        <v>15</v>
      </c>
      <c r="M18" s="18" t="s">
        <v>24</v>
      </c>
    </row>
    <row r="19" spans="1:13" x14ac:dyDescent="0.2">
      <c r="A19" s="13" t="s">
        <v>2</v>
      </c>
      <c r="B19" s="19">
        <v>0</v>
      </c>
      <c r="C19" s="19">
        <v>1938.86</v>
      </c>
      <c r="D19" s="25">
        <v>34.682000000000002</v>
      </c>
      <c r="E19" s="26">
        <v>4921.1279999999997</v>
      </c>
      <c r="F19" s="25">
        <v>0</v>
      </c>
      <c r="G19" s="25">
        <v>0</v>
      </c>
      <c r="H19" s="25">
        <v>114.72499999999999</v>
      </c>
      <c r="I19" s="26">
        <v>19082.594000000001</v>
      </c>
      <c r="J19" s="25">
        <v>609.60400000000004</v>
      </c>
      <c r="K19" s="25">
        <v>0</v>
      </c>
      <c r="L19" s="25">
        <v>107.148</v>
      </c>
      <c r="M19" s="26">
        <v>891.80799999999999</v>
      </c>
    </row>
    <row r="20" spans="1:13" x14ac:dyDescent="0.2">
      <c r="A20" s="14" t="s">
        <v>3</v>
      </c>
      <c r="B20" s="20">
        <v>0</v>
      </c>
      <c r="C20" s="20">
        <v>1834.105</v>
      </c>
      <c r="D20" s="20">
        <v>95.960999999999999</v>
      </c>
      <c r="E20" s="27">
        <v>6659.1959999999999</v>
      </c>
      <c r="F20" s="20">
        <v>0</v>
      </c>
      <c r="G20" s="20">
        <v>0</v>
      </c>
      <c r="H20" s="20">
        <v>145.18700000000001</v>
      </c>
      <c r="I20" s="27">
        <v>31239.530999999999</v>
      </c>
      <c r="J20" s="20">
        <v>3515.7510000000002</v>
      </c>
      <c r="K20" s="20">
        <v>0</v>
      </c>
      <c r="L20" s="20">
        <v>111.66</v>
      </c>
      <c r="M20" s="27">
        <v>3494.1709999999998</v>
      </c>
    </row>
    <row r="21" spans="1:13" x14ac:dyDescent="0.2">
      <c r="A21" s="14" t="s">
        <v>4</v>
      </c>
      <c r="B21" s="20">
        <v>0</v>
      </c>
      <c r="C21" s="20">
        <v>3289.5439999999999</v>
      </c>
      <c r="D21" s="20">
        <v>57.491999999999997</v>
      </c>
      <c r="E21" s="27">
        <v>5795.02</v>
      </c>
      <c r="F21" s="20">
        <v>0</v>
      </c>
      <c r="G21" s="20">
        <v>372.05500000000001</v>
      </c>
      <c r="H21" s="20">
        <v>212.96100000000001</v>
      </c>
      <c r="I21" s="27">
        <v>47465.368999999999</v>
      </c>
      <c r="J21" s="20">
        <v>5446.7470000000003</v>
      </c>
      <c r="K21" s="20">
        <v>0</v>
      </c>
      <c r="L21" s="20">
        <v>44.773000000000003</v>
      </c>
      <c r="M21" s="27">
        <v>6709.0839999999998</v>
      </c>
    </row>
    <row r="22" spans="1:13" x14ac:dyDescent="0.2">
      <c r="A22" s="14" t="s">
        <v>5</v>
      </c>
      <c r="B22" s="20">
        <v>0</v>
      </c>
      <c r="C22" s="21">
        <v>1132.0170000000001</v>
      </c>
      <c r="D22" s="20">
        <v>45.305</v>
      </c>
      <c r="E22" s="27">
        <v>3120.5790000000002</v>
      </c>
      <c r="F22" s="20">
        <v>0</v>
      </c>
      <c r="G22" s="20">
        <v>4.5270000000000001</v>
      </c>
      <c r="H22" s="20">
        <v>232.297</v>
      </c>
      <c r="I22" s="27">
        <v>15816.279</v>
      </c>
      <c r="J22" s="20">
        <v>2261.59</v>
      </c>
      <c r="K22" s="20">
        <v>0</v>
      </c>
      <c r="L22" s="20">
        <v>31.571000000000002</v>
      </c>
      <c r="M22" s="27">
        <v>3018.962</v>
      </c>
    </row>
    <row r="23" spans="1:13" x14ac:dyDescent="0.2">
      <c r="A23" s="14" t="s">
        <v>6</v>
      </c>
      <c r="B23" s="20">
        <v>0</v>
      </c>
      <c r="C23" s="20">
        <v>594.22400000000005</v>
      </c>
      <c r="D23" s="20">
        <v>42.295999999999999</v>
      </c>
      <c r="E23" s="27">
        <v>1452.057</v>
      </c>
      <c r="F23" s="20">
        <v>0</v>
      </c>
      <c r="G23" s="20">
        <v>59.423000000000002</v>
      </c>
      <c r="H23" s="20">
        <v>220.29300000000001</v>
      </c>
      <c r="I23" s="27">
        <v>50268.482000000004</v>
      </c>
      <c r="J23" s="20">
        <v>2593.1529999999998</v>
      </c>
      <c r="K23" s="20">
        <v>0</v>
      </c>
      <c r="L23" s="20">
        <v>70.605000000000004</v>
      </c>
      <c r="M23" s="27">
        <v>3269.97</v>
      </c>
    </row>
    <row r="24" spans="1:13" x14ac:dyDescent="0.2">
      <c r="A24" s="14" t="s">
        <v>7</v>
      </c>
      <c r="B24" s="20">
        <v>0</v>
      </c>
      <c r="C24" s="20">
        <v>3468.4969999999998</v>
      </c>
      <c r="D24" s="20">
        <v>85.68</v>
      </c>
      <c r="E24" s="27">
        <v>6438.4089999999997</v>
      </c>
      <c r="F24" s="20">
        <v>0</v>
      </c>
      <c r="G24" s="20">
        <v>1.2070000000000001</v>
      </c>
      <c r="H24" s="20">
        <v>101.9</v>
      </c>
      <c r="I24" s="27">
        <v>13217.995000000001</v>
      </c>
      <c r="J24" s="20">
        <v>6147.366</v>
      </c>
      <c r="K24" s="20">
        <v>3.5999999999999997E-2</v>
      </c>
      <c r="L24" s="20">
        <v>95.034000000000006</v>
      </c>
      <c r="M24" s="27">
        <v>11183.731</v>
      </c>
    </row>
    <row r="25" spans="1:13" x14ac:dyDescent="0.2">
      <c r="A25" s="14" t="s">
        <v>8</v>
      </c>
      <c r="B25" s="20">
        <v>0</v>
      </c>
      <c r="C25" s="20">
        <v>1934.127</v>
      </c>
      <c r="D25" s="20">
        <v>56.631999999999998</v>
      </c>
      <c r="E25" s="27">
        <v>1200.5219999999999</v>
      </c>
      <c r="F25" s="20">
        <v>0</v>
      </c>
      <c r="G25" s="20">
        <v>356.47699999999998</v>
      </c>
      <c r="H25" s="20">
        <v>198.03399999999999</v>
      </c>
      <c r="I25" s="27">
        <v>21136.704000000002</v>
      </c>
      <c r="J25" s="20">
        <v>4564.3109999999997</v>
      </c>
      <c r="K25" s="20">
        <v>0</v>
      </c>
      <c r="L25" s="20">
        <v>52.402000000000001</v>
      </c>
      <c r="M25" s="27">
        <v>6246.5609999999997</v>
      </c>
    </row>
    <row r="26" spans="1:13" x14ac:dyDescent="0.2">
      <c r="A26" s="14" t="s">
        <v>9</v>
      </c>
      <c r="B26" s="20">
        <v>0</v>
      </c>
      <c r="C26" s="20">
        <v>1720.7080000000001</v>
      </c>
      <c r="D26" s="20">
        <v>45.04</v>
      </c>
      <c r="E26" s="27">
        <v>3935.6880000000001</v>
      </c>
      <c r="F26" s="20">
        <v>0</v>
      </c>
      <c r="G26" s="20">
        <v>1023.165</v>
      </c>
      <c r="H26" s="20">
        <v>455.26400000000001</v>
      </c>
      <c r="I26" s="27">
        <v>39163.241999999998</v>
      </c>
      <c r="J26" s="20">
        <v>9531.5619999999999</v>
      </c>
      <c r="K26" s="20">
        <v>0</v>
      </c>
      <c r="L26" s="20">
        <v>68.491</v>
      </c>
      <c r="M26" s="27">
        <v>14229.543</v>
      </c>
    </row>
    <row r="27" spans="1:13" x14ac:dyDescent="0.2">
      <c r="A27" s="15" t="s">
        <v>10</v>
      </c>
      <c r="B27" s="22">
        <v>0</v>
      </c>
      <c r="C27" s="22">
        <v>1747.923</v>
      </c>
      <c r="D27" s="28">
        <v>108.74299999999999</v>
      </c>
      <c r="E27" s="29">
        <v>3390.05</v>
      </c>
      <c r="F27" s="28">
        <v>0</v>
      </c>
      <c r="G27" s="28">
        <v>0</v>
      </c>
      <c r="H27" s="28">
        <v>109.782</v>
      </c>
      <c r="I27" s="29">
        <v>21662.556</v>
      </c>
      <c r="J27" s="28">
        <v>3354.4609999999998</v>
      </c>
      <c r="K27" s="28">
        <v>0</v>
      </c>
      <c r="L27" s="28">
        <v>20.077999999999999</v>
      </c>
      <c r="M27" s="29">
        <v>4714.049</v>
      </c>
    </row>
    <row r="28" spans="1:13" x14ac:dyDescent="0.2">
      <c r="A28" s="12" t="s">
        <v>11</v>
      </c>
      <c r="B28" s="23">
        <f>SUM(B19:B27)</f>
        <v>0</v>
      </c>
      <c r="C28" s="23">
        <f>SUM(C19:C27)</f>
        <v>17660.005000000001</v>
      </c>
      <c r="D28" s="23">
        <f t="shared" ref="D28:M28" si="3">SUM(D19:D27)</f>
        <v>571.83100000000002</v>
      </c>
      <c r="E28" s="24">
        <f t="shared" si="3"/>
        <v>36912.649000000005</v>
      </c>
      <c r="F28" s="23">
        <f t="shared" si="3"/>
        <v>0</v>
      </c>
      <c r="G28" s="23">
        <f t="shared" si="3"/>
        <v>1816.8539999999998</v>
      </c>
      <c r="H28" s="23">
        <f t="shared" si="3"/>
        <v>1790.443</v>
      </c>
      <c r="I28" s="24">
        <f t="shared" si="3"/>
        <v>259052.75200000001</v>
      </c>
      <c r="J28" s="23">
        <f t="shared" si="3"/>
        <v>38024.545000000006</v>
      </c>
      <c r="K28" s="23">
        <f t="shared" si="3"/>
        <v>3.5999999999999997E-2</v>
      </c>
      <c r="L28" s="23">
        <f t="shared" si="3"/>
        <v>601.76200000000006</v>
      </c>
      <c r="M28" s="24">
        <f t="shared" si="3"/>
        <v>53757.878999999994</v>
      </c>
    </row>
    <row r="31" spans="1:13" ht="15" x14ac:dyDescent="0.2">
      <c r="A31" s="11" t="s">
        <v>34</v>
      </c>
    </row>
    <row r="32" spans="1:13" x14ac:dyDescent="0.2">
      <c r="B32" s="31" t="s">
        <v>0</v>
      </c>
      <c r="C32" s="31"/>
      <c r="D32" s="31"/>
      <c r="E32" s="32"/>
      <c r="F32" s="31" t="s">
        <v>16</v>
      </c>
      <c r="G32" s="31"/>
      <c r="H32" s="31"/>
      <c r="I32" s="32"/>
      <c r="J32" s="31" t="s">
        <v>17</v>
      </c>
      <c r="K32" s="31"/>
      <c r="L32" s="31"/>
      <c r="M32" s="32"/>
    </row>
    <row r="33" spans="1:13" x14ac:dyDescent="0.2">
      <c r="A33" s="12" t="s">
        <v>1</v>
      </c>
      <c r="B33" s="17" t="s">
        <v>13</v>
      </c>
      <c r="C33" s="17" t="s">
        <v>14</v>
      </c>
      <c r="D33" s="17" t="s">
        <v>15</v>
      </c>
      <c r="E33" s="18" t="s">
        <v>24</v>
      </c>
      <c r="F33" s="17" t="s">
        <v>13</v>
      </c>
      <c r="G33" s="17" t="s">
        <v>14</v>
      </c>
      <c r="H33" s="17" t="s">
        <v>15</v>
      </c>
      <c r="I33" s="18" t="s">
        <v>24</v>
      </c>
      <c r="J33" s="17" t="s">
        <v>13</v>
      </c>
      <c r="K33" s="17" t="s">
        <v>14</v>
      </c>
      <c r="L33" s="17" t="s">
        <v>15</v>
      </c>
      <c r="M33" s="18" t="s">
        <v>24</v>
      </c>
    </row>
    <row r="34" spans="1:13" x14ac:dyDescent="0.2">
      <c r="A34" s="13" t="s">
        <v>2</v>
      </c>
      <c r="B34" s="19">
        <v>0</v>
      </c>
      <c r="C34" s="19">
        <v>0</v>
      </c>
      <c r="D34" s="25">
        <v>0</v>
      </c>
      <c r="E34" s="26">
        <v>0</v>
      </c>
      <c r="F34" s="25">
        <v>0</v>
      </c>
      <c r="G34" s="25">
        <v>0</v>
      </c>
      <c r="H34" s="25">
        <v>0</v>
      </c>
      <c r="I34" s="26">
        <v>0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</v>
      </c>
      <c r="E35" s="27">
        <v>0</v>
      </c>
      <c r="F35" s="20">
        <v>0</v>
      </c>
      <c r="G35" s="20">
        <v>0</v>
      </c>
      <c r="H35" s="20">
        <v>0.80700000000000005</v>
      </c>
      <c r="I35" s="27">
        <v>526.54899999999998</v>
      </c>
      <c r="J35" s="20">
        <v>0</v>
      </c>
      <c r="K35" s="20">
        <v>0</v>
      </c>
      <c r="L35" s="20">
        <v>0</v>
      </c>
      <c r="M35" s="27">
        <v>0</v>
      </c>
    </row>
    <row r="36" spans="1:13" x14ac:dyDescent="0.2">
      <c r="A36" s="14" t="s">
        <v>4</v>
      </c>
      <c r="B36" s="20">
        <v>0</v>
      </c>
      <c r="C36" s="20">
        <v>303.11799999999999</v>
      </c>
      <c r="D36" s="20">
        <v>38.566000000000003</v>
      </c>
      <c r="E36" s="27">
        <v>789.96900000000005</v>
      </c>
      <c r="F36" s="20">
        <v>0</v>
      </c>
      <c r="G36" s="20">
        <v>0</v>
      </c>
      <c r="H36" s="20">
        <v>3.6269999999999998</v>
      </c>
      <c r="I36" s="27">
        <v>1620.9590000000001</v>
      </c>
      <c r="J36" s="20">
        <v>0</v>
      </c>
      <c r="K36" s="20">
        <v>0</v>
      </c>
      <c r="L36" s="20">
        <v>0</v>
      </c>
      <c r="M36" s="27">
        <v>0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0</v>
      </c>
      <c r="I38" s="27">
        <v>0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212.41</v>
      </c>
      <c r="D39" s="20">
        <v>10.109</v>
      </c>
      <c r="E39" s="27">
        <v>627.37599999999998</v>
      </c>
      <c r="F39" s="20">
        <v>0</v>
      </c>
      <c r="G39" s="20">
        <v>0</v>
      </c>
      <c r="H39" s="20">
        <v>39.512</v>
      </c>
      <c r="I39" s="27">
        <v>2844.84</v>
      </c>
      <c r="J39" s="20">
        <v>0</v>
      </c>
      <c r="K39" s="20">
        <v>0</v>
      </c>
      <c r="L39" s="20">
        <v>0.05</v>
      </c>
      <c r="M39" s="27">
        <v>33.314</v>
      </c>
    </row>
    <row r="40" spans="1:13" x14ac:dyDescent="0.2">
      <c r="A40" s="14" t="s">
        <v>8</v>
      </c>
      <c r="B40" s="20">
        <v>0</v>
      </c>
      <c r="C40" s="20">
        <v>309.71100000000001</v>
      </c>
      <c r="D40" s="20">
        <v>20.364999999999998</v>
      </c>
      <c r="E40" s="27">
        <v>140.518</v>
      </c>
      <c r="F40" s="20">
        <v>0</v>
      </c>
      <c r="G40" s="20">
        <v>51.034999999999997</v>
      </c>
      <c r="H40" s="20">
        <v>18.957000000000001</v>
      </c>
      <c r="I40" s="27">
        <v>4538.3140000000003</v>
      </c>
      <c r="J40" s="20">
        <v>0</v>
      </c>
      <c r="K40" s="20">
        <v>0</v>
      </c>
      <c r="L40" s="20">
        <v>0</v>
      </c>
      <c r="M40" s="27">
        <v>0</v>
      </c>
    </row>
    <row r="41" spans="1:13" x14ac:dyDescent="0.2">
      <c r="A41" s="14" t="s">
        <v>9</v>
      </c>
      <c r="B41" s="20">
        <v>0</v>
      </c>
      <c r="C41" s="20">
        <v>625.23500000000001</v>
      </c>
      <c r="D41" s="20">
        <v>20.827999999999999</v>
      </c>
      <c r="E41" s="27">
        <v>336.59800000000001</v>
      </c>
      <c r="F41" s="20">
        <v>0</v>
      </c>
      <c r="G41" s="20">
        <v>187.82300000000001</v>
      </c>
      <c r="H41" s="20">
        <v>84.683999999999997</v>
      </c>
      <c r="I41" s="27">
        <v>8130.2169999999996</v>
      </c>
      <c r="J41" s="20">
        <v>1781.242</v>
      </c>
      <c r="K41" s="20">
        <v>0</v>
      </c>
      <c r="L41" s="20">
        <v>32.377000000000002</v>
      </c>
      <c r="M41" s="27">
        <v>4893.143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0.16500000000000001</v>
      </c>
      <c r="E42" s="29">
        <v>15.276</v>
      </c>
      <c r="F42" s="28">
        <v>0</v>
      </c>
      <c r="G42" s="28">
        <v>0</v>
      </c>
      <c r="H42" s="28">
        <v>0</v>
      </c>
      <c r="I42" s="29">
        <v>1.0999999999999999E-2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1450.4740000000002</v>
      </c>
      <c r="D43" s="23">
        <f t="shared" ref="D43:M43" si="4">SUM(D34:D42)</f>
        <v>90.033000000000015</v>
      </c>
      <c r="E43" s="24">
        <f t="shared" si="4"/>
        <v>1909.7370000000001</v>
      </c>
      <c r="F43" s="23">
        <f t="shared" si="4"/>
        <v>0</v>
      </c>
      <c r="G43" s="23">
        <f t="shared" si="4"/>
        <v>238.858</v>
      </c>
      <c r="H43" s="23">
        <f t="shared" si="4"/>
        <v>147.58699999999999</v>
      </c>
      <c r="I43" s="24">
        <f t="shared" si="4"/>
        <v>17660.89</v>
      </c>
      <c r="J43" s="23">
        <f t="shared" si="4"/>
        <v>1781.242</v>
      </c>
      <c r="K43" s="23">
        <f t="shared" si="4"/>
        <v>0</v>
      </c>
      <c r="L43" s="23">
        <f t="shared" si="4"/>
        <v>32.427</v>
      </c>
      <c r="M43" s="24">
        <f t="shared" si="4"/>
        <v>4926.4570000000003</v>
      </c>
    </row>
    <row r="46" spans="1:13" ht="15" x14ac:dyDescent="0.2">
      <c r="A46" s="16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6.28515625" style="10" bestFit="1" customWidth="1"/>
    <col min="5" max="5" width="18.42578125" style="10" bestFit="1" customWidth="1"/>
    <col min="6" max="6" width="6" style="10" bestFit="1" customWidth="1"/>
    <col min="7" max="8" width="6.285156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26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11" t="s">
        <v>60</v>
      </c>
    </row>
    <row r="9" spans="1:13" x14ac:dyDescent="0.2">
      <c r="B9" s="31" t="s">
        <v>0</v>
      </c>
      <c r="C9" s="31"/>
      <c r="D9" s="31"/>
      <c r="E9" s="32"/>
      <c r="F9" s="31" t="s">
        <v>16</v>
      </c>
      <c r="G9" s="31"/>
      <c r="H9" s="31"/>
      <c r="I9" s="32"/>
      <c r="J9" s="31" t="s">
        <v>17</v>
      </c>
      <c r="K9" s="31"/>
      <c r="L9" s="31"/>
      <c r="M9" s="32"/>
    </row>
    <row r="10" spans="1:13" x14ac:dyDescent="0.2">
      <c r="A10" s="12" t="s">
        <v>52</v>
      </c>
      <c r="B10" s="17" t="s">
        <v>13</v>
      </c>
      <c r="C10" s="17" t="s">
        <v>14</v>
      </c>
      <c r="D10" s="17" t="s">
        <v>15</v>
      </c>
      <c r="E10" s="18" t="s">
        <v>24</v>
      </c>
      <c r="F10" s="17" t="s">
        <v>13</v>
      </c>
      <c r="G10" s="17" t="s">
        <v>14</v>
      </c>
      <c r="H10" s="17" t="s">
        <v>15</v>
      </c>
      <c r="I10" s="18" t="s">
        <v>24</v>
      </c>
      <c r="J10" s="17" t="s">
        <v>13</v>
      </c>
      <c r="K10" s="17" t="s">
        <v>14</v>
      </c>
      <c r="L10" s="17" t="s">
        <v>15</v>
      </c>
      <c r="M10" s="18" t="s">
        <v>24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15990.305</v>
      </c>
      <c r="D11" s="25">
        <f t="shared" si="0"/>
        <v>487.46700000000004</v>
      </c>
      <c r="E11" s="26">
        <f t="shared" si="0"/>
        <v>20459.597999999998</v>
      </c>
      <c r="F11" s="19">
        <f t="shared" si="0"/>
        <v>0</v>
      </c>
      <c r="G11" s="19">
        <f t="shared" si="0"/>
        <v>4048.2139999999999</v>
      </c>
      <c r="H11" s="25">
        <f t="shared" si="0"/>
        <v>1834.5509999999999</v>
      </c>
      <c r="I11" s="26">
        <f t="shared" si="0"/>
        <v>252265.12000000002</v>
      </c>
      <c r="J11" s="19">
        <f t="shared" si="0"/>
        <v>59355.628000000004</v>
      </c>
      <c r="K11" s="19">
        <f t="shared" si="0"/>
        <v>1.46</v>
      </c>
      <c r="L11" s="25">
        <f t="shared" si="0"/>
        <v>1318.4689999999998</v>
      </c>
      <c r="M11" s="26">
        <f t="shared" si="0"/>
        <v>112921.057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763.46199999999999</v>
      </c>
      <c r="D12" s="20">
        <f t="shared" si="1"/>
        <v>455.41299999999995</v>
      </c>
      <c r="E12" s="27">
        <f t="shared" si="1"/>
        <v>1088.903</v>
      </c>
      <c r="F12" s="20">
        <f t="shared" si="1"/>
        <v>0</v>
      </c>
      <c r="G12" s="20">
        <f t="shared" si="1"/>
        <v>495.601</v>
      </c>
      <c r="H12" s="20">
        <f t="shared" si="1"/>
        <v>68.771999999999991</v>
      </c>
      <c r="I12" s="27">
        <f t="shared" si="1"/>
        <v>16749.403999999999</v>
      </c>
      <c r="J12" s="20">
        <f t="shared" si="1"/>
        <v>1146.5729999999999</v>
      </c>
      <c r="K12" s="20">
        <f t="shared" si="1"/>
        <v>0</v>
      </c>
      <c r="L12" s="20">
        <f t="shared" si="1"/>
        <v>26.3</v>
      </c>
      <c r="M12" s="27">
        <f t="shared" si="1"/>
        <v>6130.2629999999999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16753.767</v>
      </c>
      <c r="D13" s="23">
        <f t="shared" si="2"/>
        <v>942.88</v>
      </c>
      <c r="E13" s="24">
        <f t="shared" si="2"/>
        <v>21548.500999999997</v>
      </c>
      <c r="F13" s="23">
        <f t="shared" si="2"/>
        <v>0</v>
      </c>
      <c r="G13" s="23">
        <f t="shared" si="2"/>
        <v>4543.8149999999996</v>
      </c>
      <c r="H13" s="23">
        <f t="shared" si="2"/>
        <v>1903.3229999999999</v>
      </c>
      <c r="I13" s="24">
        <f t="shared" si="2"/>
        <v>269014.52400000003</v>
      </c>
      <c r="J13" s="23">
        <f t="shared" si="2"/>
        <v>60502.201000000001</v>
      </c>
      <c r="K13" s="23">
        <f t="shared" si="2"/>
        <v>1.46</v>
      </c>
      <c r="L13" s="23">
        <f t="shared" si="2"/>
        <v>1344.7689999999998</v>
      </c>
      <c r="M13" s="24">
        <f t="shared" si="2"/>
        <v>119051.32</v>
      </c>
    </row>
    <row r="16" spans="1:13" ht="15" x14ac:dyDescent="0.2">
      <c r="A16" s="11" t="s">
        <v>35</v>
      </c>
    </row>
    <row r="17" spans="1:13" x14ac:dyDescent="0.2">
      <c r="B17" s="31" t="s">
        <v>0</v>
      </c>
      <c r="C17" s="31"/>
      <c r="D17" s="31"/>
      <c r="E17" s="32"/>
      <c r="F17" s="31" t="s">
        <v>16</v>
      </c>
      <c r="G17" s="31"/>
      <c r="H17" s="31"/>
      <c r="I17" s="32"/>
      <c r="J17" s="31" t="s">
        <v>17</v>
      </c>
      <c r="K17" s="31"/>
      <c r="L17" s="31"/>
      <c r="M17" s="32"/>
    </row>
    <row r="18" spans="1:13" x14ac:dyDescent="0.2">
      <c r="A18" s="12" t="s">
        <v>1</v>
      </c>
      <c r="B18" s="17" t="s">
        <v>13</v>
      </c>
      <c r="C18" s="17" t="s">
        <v>14</v>
      </c>
      <c r="D18" s="17" t="s">
        <v>15</v>
      </c>
      <c r="E18" s="18" t="s">
        <v>24</v>
      </c>
      <c r="F18" s="17" t="s">
        <v>13</v>
      </c>
      <c r="G18" s="17" t="s">
        <v>14</v>
      </c>
      <c r="H18" s="17" t="s">
        <v>15</v>
      </c>
      <c r="I18" s="18" t="s">
        <v>24</v>
      </c>
      <c r="J18" s="17" t="s">
        <v>13</v>
      </c>
      <c r="K18" s="17" t="s">
        <v>14</v>
      </c>
      <c r="L18" s="17" t="s">
        <v>15</v>
      </c>
      <c r="M18" s="18" t="s">
        <v>24</v>
      </c>
    </row>
    <row r="19" spans="1:13" x14ac:dyDescent="0.2">
      <c r="A19" s="13" t="s">
        <v>2</v>
      </c>
      <c r="B19" s="19">
        <v>0</v>
      </c>
      <c r="C19" s="19">
        <v>1011.391</v>
      </c>
      <c r="D19" s="25">
        <v>-6.085</v>
      </c>
      <c r="E19" s="26">
        <v>3846.328</v>
      </c>
      <c r="F19" s="25">
        <v>0</v>
      </c>
      <c r="G19" s="25">
        <v>0</v>
      </c>
      <c r="H19" s="25">
        <v>73.67</v>
      </c>
      <c r="I19" s="26">
        <v>18955.142</v>
      </c>
      <c r="J19" s="25">
        <v>5446.0129999999999</v>
      </c>
      <c r="K19" s="25">
        <v>0</v>
      </c>
      <c r="L19" s="25">
        <v>248.774</v>
      </c>
      <c r="M19" s="26">
        <v>6223.1689999999999</v>
      </c>
    </row>
    <row r="20" spans="1:13" x14ac:dyDescent="0.2">
      <c r="A20" s="14" t="s">
        <v>3</v>
      </c>
      <c r="B20" s="20">
        <v>0</v>
      </c>
      <c r="C20" s="20">
        <v>2689.0189999999998</v>
      </c>
      <c r="D20" s="20">
        <v>36.753999999999998</v>
      </c>
      <c r="E20" s="27">
        <v>3870.2429999999999</v>
      </c>
      <c r="F20" s="20">
        <v>0</v>
      </c>
      <c r="G20" s="20">
        <v>94.555000000000007</v>
      </c>
      <c r="H20" s="20">
        <v>136.166</v>
      </c>
      <c r="I20" s="27">
        <v>31244.481</v>
      </c>
      <c r="J20" s="20">
        <v>8196.0679999999993</v>
      </c>
      <c r="K20" s="20">
        <v>0</v>
      </c>
      <c r="L20" s="20">
        <v>359.70699999999999</v>
      </c>
      <c r="M20" s="27">
        <v>11349.091</v>
      </c>
    </row>
    <row r="21" spans="1:13" x14ac:dyDescent="0.2">
      <c r="A21" s="14" t="s">
        <v>4</v>
      </c>
      <c r="B21" s="20">
        <v>0</v>
      </c>
      <c r="C21" s="20">
        <v>2637.3049999999998</v>
      </c>
      <c r="D21" s="20">
        <v>74.501999999999995</v>
      </c>
      <c r="E21" s="27">
        <v>3067.578</v>
      </c>
      <c r="F21" s="20">
        <v>0</v>
      </c>
      <c r="G21" s="20">
        <v>334.67899999999997</v>
      </c>
      <c r="H21" s="20">
        <v>274.83800000000002</v>
      </c>
      <c r="I21" s="27">
        <v>46489.381999999998</v>
      </c>
      <c r="J21" s="20">
        <v>18052.661</v>
      </c>
      <c r="K21" s="20">
        <v>0</v>
      </c>
      <c r="L21" s="20">
        <v>267.41199999999998</v>
      </c>
      <c r="M21" s="27">
        <v>24754.795999999998</v>
      </c>
    </row>
    <row r="22" spans="1:13" x14ac:dyDescent="0.2">
      <c r="A22" s="14" t="s">
        <v>5</v>
      </c>
      <c r="B22" s="20">
        <v>0</v>
      </c>
      <c r="C22" s="21">
        <v>1808.095</v>
      </c>
      <c r="D22" s="20">
        <v>46.734999999999999</v>
      </c>
      <c r="E22" s="27">
        <v>1310.211</v>
      </c>
      <c r="F22" s="20">
        <v>0</v>
      </c>
      <c r="G22" s="20">
        <v>963.55700000000002</v>
      </c>
      <c r="H22" s="20">
        <v>95.272999999999996</v>
      </c>
      <c r="I22" s="27">
        <v>14720.367</v>
      </c>
      <c r="J22" s="20">
        <v>6253.3509999999997</v>
      </c>
      <c r="K22" s="20">
        <v>0</v>
      </c>
      <c r="L22" s="20">
        <v>95.180999999999997</v>
      </c>
      <c r="M22" s="27">
        <v>9903.4989999999998</v>
      </c>
    </row>
    <row r="23" spans="1:13" x14ac:dyDescent="0.2">
      <c r="A23" s="14" t="s">
        <v>6</v>
      </c>
      <c r="B23" s="20">
        <v>0</v>
      </c>
      <c r="C23" s="20">
        <v>533.63900000000001</v>
      </c>
      <c r="D23" s="20">
        <v>35.685000000000002</v>
      </c>
      <c r="E23" s="27">
        <v>858.20699999999999</v>
      </c>
      <c r="F23" s="20">
        <v>0</v>
      </c>
      <c r="G23" s="20">
        <v>161.69800000000001</v>
      </c>
      <c r="H23" s="20">
        <v>121.85299999999999</v>
      </c>
      <c r="I23" s="27">
        <v>49890.201000000001</v>
      </c>
      <c r="J23" s="20">
        <v>3231.1790000000001</v>
      </c>
      <c r="K23" s="20">
        <v>0</v>
      </c>
      <c r="L23" s="20">
        <v>82.465000000000003</v>
      </c>
      <c r="M23" s="27">
        <v>6418.6840000000002</v>
      </c>
    </row>
    <row r="24" spans="1:13" x14ac:dyDescent="0.2">
      <c r="A24" s="14" t="s">
        <v>7</v>
      </c>
      <c r="B24" s="20">
        <v>0</v>
      </c>
      <c r="C24" s="20">
        <v>3334.9920000000002</v>
      </c>
      <c r="D24" s="20">
        <v>122.861</v>
      </c>
      <c r="E24" s="27">
        <v>3049.9569999999999</v>
      </c>
      <c r="F24" s="20">
        <v>0</v>
      </c>
      <c r="G24" s="20">
        <v>0.71399999999999997</v>
      </c>
      <c r="H24" s="20">
        <v>40.334000000000003</v>
      </c>
      <c r="I24" s="27">
        <v>13152.834000000001</v>
      </c>
      <c r="J24" s="20">
        <v>9606.8619999999992</v>
      </c>
      <c r="K24" s="20">
        <v>1.46</v>
      </c>
      <c r="L24" s="20">
        <v>125.39400000000001</v>
      </c>
      <c r="M24" s="27">
        <v>20670.828000000001</v>
      </c>
    </row>
    <row r="25" spans="1:13" x14ac:dyDescent="0.2">
      <c r="A25" s="14" t="s">
        <v>8</v>
      </c>
      <c r="B25" s="20">
        <v>0</v>
      </c>
      <c r="C25" s="20">
        <v>743.47699999999998</v>
      </c>
      <c r="D25" s="20">
        <v>13.975</v>
      </c>
      <c r="E25" s="27">
        <v>451.96199999999999</v>
      </c>
      <c r="F25" s="20">
        <v>0</v>
      </c>
      <c r="G25" s="20">
        <v>662.64599999999996</v>
      </c>
      <c r="H25" s="20">
        <v>69.713999999999999</v>
      </c>
      <c r="I25" s="27">
        <v>19960.205000000002</v>
      </c>
      <c r="J25" s="20">
        <v>3977.5949999999998</v>
      </c>
      <c r="K25" s="20">
        <v>0</v>
      </c>
      <c r="L25" s="20">
        <v>39.877000000000002</v>
      </c>
      <c r="M25" s="27">
        <v>10548.867</v>
      </c>
    </row>
    <row r="26" spans="1:13" x14ac:dyDescent="0.2">
      <c r="A26" s="14" t="s">
        <v>9</v>
      </c>
      <c r="B26" s="20">
        <v>0</v>
      </c>
      <c r="C26" s="20">
        <v>1575.1479999999999</v>
      </c>
      <c r="D26" s="20">
        <v>49.917000000000002</v>
      </c>
      <c r="E26" s="27">
        <v>2231.886</v>
      </c>
      <c r="F26" s="20">
        <v>0</v>
      </c>
      <c r="G26" s="20">
        <v>1622.9680000000001</v>
      </c>
      <c r="H26" s="20">
        <v>605.75</v>
      </c>
      <c r="I26" s="27">
        <v>36641.856</v>
      </c>
      <c r="J26" s="20">
        <v>3477.8719999999998</v>
      </c>
      <c r="K26" s="20">
        <v>0</v>
      </c>
      <c r="L26" s="20">
        <v>87.606999999999999</v>
      </c>
      <c r="M26" s="27">
        <v>18105.174999999999</v>
      </c>
    </row>
    <row r="27" spans="1:13" x14ac:dyDescent="0.2">
      <c r="A27" s="15" t="s">
        <v>10</v>
      </c>
      <c r="B27" s="22">
        <v>0</v>
      </c>
      <c r="C27" s="22">
        <v>1657.239</v>
      </c>
      <c r="D27" s="28">
        <v>113.123</v>
      </c>
      <c r="E27" s="29">
        <v>1773.2260000000001</v>
      </c>
      <c r="F27" s="28">
        <v>0</v>
      </c>
      <c r="G27" s="28">
        <v>207.39699999999999</v>
      </c>
      <c r="H27" s="28">
        <v>416.95299999999997</v>
      </c>
      <c r="I27" s="29">
        <v>21210.651999999998</v>
      </c>
      <c r="J27" s="28">
        <v>1114.027</v>
      </c>
      <c r="K27" s="28">
        <v>0</v>
      </c>
      <c r="L27" s="28">
        <v>12.052</v>
      </c>
      <c r="M27" s="29">
        <v>4946.9480000000003</v>
      </c>
    </row>
    <row r="28" spans="1:13" x14ac:dyDescent="0.2">
      <c r="A28" s="12" t="s">
        <v>11</v>
      </c>
      <c r="B28" s="23">
        <f>SUM(B19:B27)</f>
        <v>0</v>
      </c>
      <c r="C28" s="23">
        <f>SUM(C19:C27)</f>
        <v>15990.305</v>
      </c>
      <c r="D28" s="23">
        <f t="shared" ref="D28:M28" si="3">SUM(D19:D27)</f>
        <v>487.46700000000004</v>
      </c>
      <c r="E28" s="24">
        <f t="shared" si="3"/>
        <v>20459.597999999998</v>
      </c>
      <c r="F28" s="23">
        <f t="shared" si="3"/>
        <v>0</v>
      </c>
      <c r="G28" s="23">
        <f t="shared" si="3"/>
        <v>4048.2139999999999</v>
      </c>
      <c r="H28" s="23">
        <f t="shared" si="3"/>
        <v>1834.5509999999999</v>
      </c>
      <c r="I28" s="24">
        <f t="shared" si="3"/>
        <v>252265.12000000002</v>
      </c>
      <c r="J28" s="23">
        <f t="shared" si="3"/>
        <v>59355.628000000004</v>
      </c>
      <c r="K28" s="23">
        <f t="shared" si="3"/>
        <v>1.46</v>
      </c>
      <c r="L28" s="23">
        <f t="shared" si="3"/>
        <v>1318.4689999999998</v>
      </c>
      <c r="M28" s="24">
        <f t="shared" si="3"/>
        <v>112921.057</v>
      </c>
    </row>
    <row r="31" spans="1:13" ht="15" x14ac:dyDescent="0.2">
      <c r="A31" s="11" t="s">
        <v>36</v>
      </c>
    </row>
    <row r="32" spans="1:13" x14ac:dyDescent="0.2">
      <c r="B32" s="31" t="s">
        <v>0</v>
      </c>
      <c r="C32" s="31"/>
      <c r="D32" s="31"/>
      <c r="E32" s="32"/>
      <c r="F32" s="31" t="s">
        <v>16</v>
      </c>
      <c r="G32" s="31"/>
      <c r="H32" s="31"/>
      <c r="I32" s="32"/>
      <c r="J32" s="31" t="s">
        <v>17</v>
      </c>
      <c r="K32" s="31"/>
      <c r="L32" s="31"/>
      <c r="M32" s="32"/>
    </row>
    <row r="33" spans="1:13" x14ac:dyDescent="0.2">
      <c r="A33" s="12" t="s">
        <v>1</v>
      </c>
      <c r="B33" s="17" t="s">
        <v>13</v>
      </c>
      <c r="C33" s="17" t="s">
        <v>14</v>
      </c>
      <c r="D33" s="17" t="s">
        <v>15</v>
      </c>
      <c r="E33" s="18" t="s">
        <v>24</v>
      </c>
      <c r="F33" s="17" t="s">
        <v>13</v>
      </c>
      <c r="G33" s="17" t="s">
        <v>14</v>
      </c>
      <c r="H33" s="17" t="s">
        <v>15</v>
      </c>
      <c r="I33" s="18" t="s">
        <v>24</v>
      </c>
      <c r="J33" s="17" t="s">
        <v>13</v>
      </c>
      <c r="K33" s="17" t="s">
        <v>14</v>
      </c>
      <c r="L33" s="17" t="s">
        <v>15</v>
      </c>
      <c r="M33" s="18" t="s">
        <v>24</v>
      </c>
    </row>
    <row r="34" spans="1:13" x14ac:dyDescent="0.2">
      <c r="A34" s="13" t="s">
        <v>2</v>
      </c>
      <c r="B34" s="19">
        <v>0</v>
      </c>
      <c r="C34" s="19">
        <v>0</v>
      </c>
      <c r="D34" s="25">
        <v>0</v>
      </c>
      <c r="E34" s="26">
        <v>0</v>
      </c>
      <c r="F34" s="25">
        <v>0</v>
      </c>
      <c r="G34" s="25">
        <v>0</v>
      </c>
      <c r="H34" s="25">
        <v>0</v>
      </c>
      <c r="I34" s="26">
        <v>0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</v>
      </c>
      <c r="E35" s="27">
        <v>0</v>
      </c>
      <c r="F35" s="20">
        <v>0</v>
      </c>
      <c r="G35" s="20">
        <v>0</v>
      </c>
      <c r="H35" s="20">
        <v>0.26300000000000001</v>
      </c>
      <c r="I35" s="27">
        <v>526.28599999999994</v>
      </c>
      <c r="J35" s="20">
        <v>311.483</v>
      </c>
      <c r="K35" s="20">
        <v>0</v>
      </c>
      <c r="L35" s="20">
        <v>6.1630000000000003</v>
      </c>
      <c r="M35" s="27">
        <v>305.32299999999998</v>
      </c>
    </row>
    <row r="36" spans="1:13" x14ac:dyDescent="0.2">
      <c r="A36" s="14" t="s">
        <v>4</v>
      </c>
      <c r="B36" s="20">
        <v>0</v>
      </c>
      <c r="C36" s="20">
        <v>215.84</v>
      </c>
      <c r="D36" s="20">
        <v>451.673</v>
      </c>
      <c r="E36" s="27">
        <v>544.96500000000003</v>
      </c>
      <c r="F36" s="20">
        <v>0</v>
      </c>
      <c r="G36" s="20">
        <v>0</v>
      </c>
      <c r="H36" s="20">
        <v>2.8159999999999998</v>
      </c>
      <c r="I36" s="27">
        <v>1618.1780000000001</v>
      </c>
      <c r="J36" s="20">
        <v>0</v>
      </c>
      <c r="K36" s="20">
        <v>0</v>
      </c>
      <c r="L36" s="20">
        <v>0</v>
      </c>
      <c r="M36" s="27">
        <v>0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0</v>
      </c>
      <c r="I38" s="27">
        <v>0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215.58600000000001</v>
      </c>
      <c r="D39" s="20">
        <v>4.4930000000000003</v>
      </c>
      <c r="E39" s="27">
        <v>411.94600000000003</v>
      </c>
      <c r="F39" s="20">
        <v>0</v>
      </c>
      <c r="G39" s="20">
        <v>0</v>
      </c>
      <c r="H39" s="20">
        <v>7.4740000000000002</v>
      </c>
      <c r="I39" s="27">
        <v>2966.4140000000002</v>
      </c>
      <c r="J39" s="20">
        <v>0</v>
      </c>
      <c r="K39" s="20">
        <v>0</v>
      </c>
      <c r="L39" s="20">
        <v>5.6000000000000001E-2</v>
      </c>
      <c r="M39" s="27">
        <v>33.258000000000003</v>
      </c>
    </row>
    <row r="40" spans="1:13" x14ac:dyDescent="0.2">
      <c r="A40" s="14" t="s">
        <v>8</v>
      </c>
      <c r="B40" s="20">
        <v>0</v>
      </c>
      <c r="C40" s="20">
        <v>16.492000000000001</v>
      </c>
      <c r="D40" s="20">
        <v>7.6989999999999998</v>
      </c>
      <c r="E40" s="27">
        <v>116.961</v>
      </c>
      <c r="F40" s="20">
        <v>0</v>
      </c>
      <c r="G40" s="20">
        <v>72.323999999999998</v>
      </c>
      <c r="H40" s="20">
        <v>11.59</v>
      </c>
      <c r="I40" s="27">
        <v>4454.0720000000001</v>
      </c>
      <c r="J40" s="20">
        <v>150.214</v>
      </c>
      <c r="K40" s="20">
        <v>0</v>
      </c>
      <c r="L40" s="20">
        <v>0</v>
      </c>
      <c r="M40" s="27">
        <v>148.23400000000001</v>
      </c>
    </row>
    <row r="41" spans="1:13" x14ac:dyDescent="0.2">
      <c r="A41" s="14" t="s">
        <v>9</v>
      </c>
      <c r="B41" s="20">
        <v>0</v>
      </c>
      <c r="C41" s="20">
        <v>315.54399999999998</v>
      </c>
      <c r="D41" s="20">
        <v>-8.7080000000000002</v>
      </c>
      <c r="E41" s="27">
        <v>0</v>
      </c>
      <c r="F41" s="20">
        <v>0</v>
      </c>
      <c r="G41" s="20">
        <v>423.27699999999999</v>
      </c>
      <c r="H41" s="20">
        <v>46.628999999999998</v>
      </c>
      <c r="I41" s="27">
        <v>7184.4430000000002</v>
      </c>
      <c r="J41" s="20">
        <v>684.87599999999998</v>
      </c>
      <c r="K41" s="20">
        <v>0</v>
      </c>
      <c r="L41" s="20">
        <v>20.081</v>
      </c>
      <c r="M41" s="27">
        <v>5643.4480000000003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0.25600000000000001</v>
      </c>
      <c r="E42" s="29">
        <v>15.031000000000001</v>
      </c>
      <c r="F42" s="28">
        <v>0</v>
      </c>
      <c r="G42" s="28">
        <v>0</v>
      </c>
      <c r="H42" s="28">
        <v>0</v>
      </c>
      <c r="I42" s="29">
        <v>1.0999999999999999E-2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763.46199999999999</v>
      </c>
      <c r="D43" s="23">
        <f t="shared" ref="D43:M43" si="4">SUM(D34:D42)</f>
        <v>455.41299999999995</v>
      </c>
      <c r="E43" s="24">
        <f t="shared" si="4"/>
        <v>1088.903</v>
      </c>
      <c r="F43" s="23">
        <f t="shared" si="4"/>
        <v>0</v>
      </c>
      <c r="G43" s="23">
        <f t="shared" si="4"/>
        <v>495.601</v>
      </c>
      <c r="H43" s="23">
        <f t="shared" si="4"/>
        <v>68.771999999999991</v>
      </c>
      <c r="I43" s="24">
        <f t="shared" si="4"/>
        <v>16749.403999999999</v>
      </c>
      <c r="J43" s="23">
        <f t="shared" si="4"/>
        <v>1146.5729999999999</v>
      </c>
      <c r="K43" s="23">
        <f t="shared" si="4"/>
        <v>0</v>
      </c>
      <c r="L43" s="23">
        <f t="shared" si="4"/>
        <v>26.3</v>
      </c>
      <c r="M43" s="24">
        <f t="shared" si="4"/>
        <v>6130.2629999999999</v>
      </c>
    </row>
    <row r="46" spans="1:13" ht="15" x14ac:dyDescent="0.2">
      <c r="A46" s="16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6.28515625" style="10" bestFit="1" customWidth="1"/>
    <col min="5" max="5" width="18.42578125" style="10" bestFit="1" customWidth="1"/>
    <col min="6" max="6" width="6" style="10" bestFit="1" customWidth="1"/>
    <col min="7" max="8" width="6.285156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26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11" t="s">
        <v>61</v>
      </c>
    </row>
    <row r="9" spans="1:13" x14ac:dyDescent="0.2">
      <c r="B9" s="31" t="s">
        <v>0</v>
      </c>
      <c r="C9" s="31"/>
      <c r="D9" s="31"/>
      <c r="E9" s="32"/>
      <c r="F9" s="31" t="s">
        <v>16</v>
      </c>
      <c r="G9" s="31"/>
      <c r="H9" s="31"/>
      <c r="I9" s="32"/>
      <c r="J9" s="31" t="s">
        <v>17</v>
      </c>
      <c r="K9" s="31"/>
      <c r="L9" s="31"/>
      <c r="M9" s="32"/>
    </row>
    <row r="10" spans="1:13" x14ac:dyDescent="0.2">
      <c r="A10" s="12" t="s">
        <v>52</v>
      </c>
      <c r="B10" s="17" t="s">
        <v>13</v>
      </c>
      <c r="C10" s="17" t="s">
        <v>14</v>
      </c>
      <c r="D10" s="17" t="s">
        <v>15</v>
      </c>
      <c r="E10" s="18" t="s">
        <v>24</v>
      </c>
      <c r="F10" s="17" t="s">
        <v>13</v>
      </c>
      <c r="G10" s="17" t="s">
        <v>14</v>
      </c>
      <c r="H10" s="17" t="s">
        <v>15</v>
      </c>
      <c r="I10" s="18" t="s">
        <v>24</v>
      </c>
      <c r="J10" s="17" t="s">
        <v>13</v>
      </c>
      <c r="K10" s="17" t="s">
        <v>14</v>
      </c>
      <c r="L10" s="17" t="s">
        <v>15</v>
      </c>
      <c r="M10" s="18" t="s">
        <v>24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12690.436</v>
      </c>
      <c r="D11" s="25">
        <f t="shared" si="0"/>
        <v>303.46500000000003</v>
      </c>
      <c r="E11" s="26">
        <f t="shared" si="0"/>
        <v>7282.6160000000009</v>
      </c>
      <c r="F11" s="19">
        <f t="shared" si="0"/>
        <v>0</v>
      </c>
      <c r="G11" s="19">
        <f t="shared" si="0"/>
        <v>8271.8979999999992</v>
      </c>
      <c r="H11" s="25">
        <f t="shared" si="0"/>
        <v>2747.7249999999999</v>
      </c>
      <c r="I11" s="26">
        <f t="shared" si="0"/>
        <v>241679.04800000001</v>
      </c>
      <c r="J11" s="19">
        <f t="shared" si="0"/>
        <v>26162.376999999997</v>
      </c>
      <c r="K11" s="19">
        <f t="shared" si="0"/>
        <v>22.274999999999999</v>
      </c>
      <c r="L11" s="25">
        <f t="shared" si="0"/>
        <v>1100.4830000000002</v>
      </c>
      <c r="M11" s="26">
        <f t="shared" si="0"/>
        <v>134443.40599999999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327.16000000000003</v>
      </c>
      <c r="D12" s="20">
        <f t="shared" si="1"/>
        <v>84.561999999999998</v>
      </c>
      <c r="E12" s="27">
        <f t="shared" si="1"/>
        <v>787.55200000000002</v>
      </c>
      <c r="F12" s="20">
        <f t="shared" si="1"/>
        <v>0</v>
      </c>
      <c r="G12" s="20">
        <f t="shared" si="1"/>
        <v>996.1579999999999</v>
      </c>
      <c r="H12" s="20">
        <f t="shared" si="1"/>
        <v>116.16999999999999</v>
      </c>
      <c r="I12" s="27">
        <f t="shared" si="1"/>
        <v>16045.044</v>
      </c>
      <c r="J12" s="20">
        <f t="shared" si="1"/>
        <v>0</v>
      </c>
      <c r="K12" s="20">
        <f t="shared" si="1"/>
        <v>0</v>
      </c>
      <c r="L12" s="20">
        <f t="shared" si="1"/>
        <v>39.006</v>
      </c>
      <c r="M12" s="27">
        <f t="shared" si="1"/>
        <v>6090.8990000000003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13017.596</v>
      </c>
      <c r="D13" s="23">
        <f t="shared" si="2"/>
        <v>388.02700000000004</v>
      </c>
      <c r="E13" s="24">
        <f t="shared" si="2"/>
        <v>8070.1680000000006</v>
      </c>
      <c r="F13" s="23">
        <f t="shared" si="2"/>
        <v>0</v>
      </c>
      <c r="G13" s="23">
        <f t="shared" si="2"/>
        <v>9268.0559999999987</v>
      </c>
      <c r="H13" s="23">
        <f t="shared" si="2"/>
        <v>2863.895</v>
      </c>
      <c r="I13" s="24">
        <f t="shared" si="2"/>
        <v>257724.092</v>
      </c>
      <c r="J13" s="23">
        <f t="shared" si="2"/>
        <v>26162.376999999997</v>
      </c>
      <c r="K13" s="23">
        <f t="shared" si="2"/>
        <v>22.274999999999999</v>
      </c>
      <c r="L13" s="23">
        <f t="shared" si="2"/>
        <v>1139.4890000000003</v>
      </c>
      <c r="M13" s="24">
        <f t="shared" si="2"/>
        <v>140534.30499999999</v>
      </c>
    </row>
    <row r="16" spans="1:13" ht="15" x14ac:dyDescent="0.2">
      <c r="A16" s="11" t="s">
        <v>37</v>
      </c>
    </row>
    <row r="17" spans="1:13" x14ac:dyDescent="0.2">
      <c r="B17" s="31" t="s">
        <v>0</v>
      </c>
      <c r="C17" s="31"/>
      <c r="D17" s="31"/>
      <c r="E17" s="32"/>
      <c r="F17" s="31" t="s">
        <v>16</v>
      </c>
      <c r="G17" s="31"/>
      <c r="H17" s="31"/>
      <c r="I17" s="32"/>
      <c r="J17" s="31" t="s">
        <v>17</v>
      </c>
      <c r="K17" s="31"/>
      <c r="L17" s="31"/>
      <c r="M17" s="32"/>
    </row>
    <row r="18" spans="1:13" x14ac:dyDescent="0.2">
      <c r="A18" s="12" t="s">
        <v>1</v>
      </c>
      <c r="B18" s="17" t="s">
        <v>13</v>
      </c>
      <c r="C18" s="17" t="s">
        <v>14</v>
      </c>
      <c r="D18" s="17" t="s">
        <v>15</v>
      </c>
      <c r="E18" s="18" t="s">
        <v>24</v>
      </c>
      <c r="F18" s="17" t="s">
        <v>13</v>
      </c>
      <c r="G18" s="17" t="s">
        <v>14</v>
      </c>
      <c r="H18" s="17" t="s">
        <v>15</v>
      </c>
      <c r="I18" s="18" t="s">
        <v>24</v>
      </c>
      <c r="J18" s="17" t="s">
        <v>13</v>
      </c>
      <c r="K18" s="17" t="s">
        <v>14</v>
      </c>
      <c r="L18" s="17" t="s">
        <v>15</v>
      </c>
      <c r="M18" s="18" t="s">
        <v>24</v>
      </c>
    </row>
    <row r="19" spans="1:13" x14ac:dyDescent="0.2">
      <c r="A19" s="13" t="s">
        <v>2</v>
      </c>
      <c r="B19" s="19">
        <v>0</v>
      </c>
      <c r="C19" s="19">
        <v>1209.8409999999999</v>
      </c>
      <c r="D19" s="25">
        <v>17.919</v>
      </c>
      <c r="E19" s="26">
        <v>2569.9679999999998</v>
      </c>
      <c r="F19" s="25">
        <v>0</v>
      </c>
      <c r="G19" s="25">
        <v>11.521000000000001</v>
      </c>
      <c r="H19" s="25">
        <v>238.74100000000001</v>
      </c>
      <c r="I19" s="26">
        <v>18958.276000000002</v>
      </c>
      <c r="J19" s="25">
        <v>5110.1869999999999</v>
      </c>
      <c r="K19" s="25">
        <v>0</v>
      </c>
      <c r="L19" s="25">
        <v>140.26900000000001</v>
      </c>
      <c r="M19" s="26">
        <v>11193.087</v>
      </c>
    </row>
    <row r="20" spans="1:13" x14ac:dyDescent="0.2">
      <c r="A20" s="14" t="s">
        <v>3</v>
      </c>
      <c r="B20" s="20">
        <v>0</v>
      </c>
      <c r="C20" s="20">
        <v>1884.4059999999999</v>
      </c>
      <c r="D20" s="20">
        <v>91.659000000000006</v>
      </c>
      <c r="E20" s="27">
        <v>1991.423</v>
      </c>
      <c r="F20" s="20">
        <v>0</v>
      </c>
      <c r="G20" s="20">
        <v>329.01400000000001</v>
      </c>
      <c r="H20" s="20">
        <v>148.43</v>
      </c>
      <c r="I20" s="27">
        <v>29597.616999999998</v>
      </c>
      <c r="J20" s="20">
        <v>7200.3469999999998</v>
      </c>
      <c r="K20" s="20">
        <v>0</v>
      </c>
      <c r="L20" s="20">
        <v>291.33699999999999</v>
      </c>
      <c r="M20" s="27">
        <v>18346.23</v>
      </c>
    </row>
    <row r="21" spans="1:13" x14ac:dyDescent="0.2">
      <c r="A21" s="14" t="s">
        <v>4</v>
      </c>
      <c r="B21" s="20">
        <v>0</v>
      </c>
      <c r="C21" s="20">
        <v>1852.075</v>
      </c>
      <c r="D21" s="20">
        <v>31.373999999999999</v>
      </c>
      <c r="E21" s="27">
        <v>1175.836</v>
      </c>
      <c r="F21" s="20">
        <v>0</v>
      </c>
      <c r="G21" s="20">
        <v>2037.8620000000001</v>
      </c>
      <c r="H21" s="20">
        <v>215.565</v>
      </c>
      <c r="I21" s="27">
        <v>45033.699000000001</v>
      </c>
      <c r="J21" s="20">
        <v>3728.1219999999998</v>
      </c>
      <c r="K21" s="20">
        <v>21.143999999999998</v>
      </c>
      <c r="L21" s="20">
        <v>218.58</v>
      </c>
      <c r="M21" s="27">
        <v>26254.844000000001</v>
      </c>
    </row>
    <row r="22" spans="1:13" x14ac:dyDescent="0.2">
      <c r="A22" s="14" t="s">
        <v>5</v>
      </c>
      <c r="B22" s="20">
        <v>0</v>
      </c>
      <c r="C22" s="21">
        <v>1094.415</v>
      </c>
      <c r="D22" s="20">
        <v>-41.124000000000002</v>
      </c>
      <c r="E22" s="27">
        <v>0</v>
      </c>
      <c r="F22" s="20">
        <v>0</v>
      </c>
      <c r="G22" s="20">
        <v>512.54999999999995</v>
      </c>
      <c r="H22" s="20">
        <v>384.00599999999997</v>
      </c>
      <c r="I22" s="27">
        <v>13759.316999999999</v>
      </c>
      <c r="J22" s="20">
        <v>2065.491</v>
      </c>
      <c r="K22" s="20">
        <v>0</v>
      </c>
      <c r="L22" s="20">
        <v>98.355999999999995</v>
      </c>
      <c r="M22" s="27">
        <v>11865.251</v>
      </c>
    </row>
    <row r="23" spans="1:13" x14ac:dyDescent="0.2">
      <c r="A23" s="14" t="s">
        <v>6</v>
      </c>
      <c r="B23" s="20">
        <v>0</v>
      </c>
      <c r="C23" s="20">
        <v>784.65499999999997</v>
      </c>
      <c r="D23" s="20">
        <v>15.778</v>
      </c>
      <c r="E23" s="27">
        <v>29.693999999999999</v>
      </c>
      <c r="F23" s="20">
        <v>0</v>
      </c>
      <c r="G23" s="20">
        <v>1406.319</v>
      </c>
      <c r="H23" s="20">
        <v>255.959</v>
      </c>
      <c r="I23" s="27">
        <v>47916.296000000002</v>
      </c>
      <c r="J23" s="20">
        <v>1252.626</v>
      </c>
      <c r="K23" s="20">
        <v>0</v>
      </c>
      <c r="L23" s="20">
        <v>21.827999999999999</v>
      </c>
      <c r="M23" s="27">
        <v>7649.482</v>
      </c>
    </row>
    <row r="24" spans="1:13" x14ac:dyDescent="0.2">
      <c r="A24" s="14" t="s">
        <v>7</v>
      </c>
      <c r="B24" s="20">
        <v>0</v>
      </c>
      <c r="C24" s="20">
        <v>2539.2489999999998</v>
      </c>
      <c r="D24" s="20">
        <v>89.033000000000001</v>
      </c>
      <c r="E24" s="27">
        <v>544.202</v>
      </c>
      <c r="F24" s="20">
        <v>0</v>
      </c>
      <c r="G24" s="20">
        <v>250.857</v>
      </c>
      <c r="H24" s="20">
        <v>54.93</v>
      </c>
      <c r="I24" s="27">
        <v>12823.058000000001</v>
      </c>
      <c r="J24" s="20">
        <v>3502.596</v>
      </c>
      <c r="K24" s="20">
        <v>1.131</v>
      </c>
      <c r="L24" s="20">
        <v>108.44199999999999</v>
      </c>
      <c r="M24" s="27">
        <v>22096.922999999999</v>
      </c>
    </row>
    <row r="25" spans="1:13" x14ac:dyDescent="0.2">
      <c r="A25" s="14" t="s">
        <v>8</v>
      </c>
      <c r="B25" s="20">
        <v>0</v>
      </c>
      <c r="C25" s="20">
        <v>452.61500000000001</v>
      </c>
      <c r="D25" s="20">
        <v>15.615</v>
      </c>
      <c r="E25" s="27">
        <v>0</v>
      </c>
      <c r="F25" s="20">
        <v>0</v>
      </c>
      <c r="G25" s="20">
        <v>1202.1400000000001</v>
      </c>
      <c r="H25" s="20">
        <v>163.05500000000001</v>
      </c>
      <c r="I25" s="27">
        <v>19042.753000000001</v>
      </c>
      <c r="J25" s="20">
        <v>1596.7449999999999</v>
      </c>
      <c r="K25" s="20">
        <v>0</v>
      </c>
      <c r="L25" s="20">
        <v>29.931000000000001</v>
      </c>
      <c r="M25" s="27">
        <v>12385.964</v>
      </c>
    </row>
    <row r="26" spans="1:13" x14ac:dyDescent="0.2">
      <c r="A26" s="14" t="s">
        <v>9</v>
      </c>
      <c r="B26" s="20">
        <v>0</v>
      </c>
      <c r="C26" s="20">
        <v>1547.634</v>
      </c>
      <c r="D26" s="20">
        <v>-8.7650000000000006</v>
      </c>
      <c r="E26" s="27">
        <v>522.08500000000004</v>
      </c>
      <c r="F26" s="20">
        <v>0</v>
      </c>
      <c r="G26" s="20">
        <v>2028.8</v>
      </c>
      <c r="H26" s="20">
        <v>841.90599999999995</v>
      </c>
      <c r="I26" s="27">
        <v>34225.389000000003</v>
      </c>
      <c r="J26" s="20">
        <v>333.55700000000002</v>
      </c>
      <c r="K26" s="20">
        <v>0</v>
      </c>
      <c r="L26" s="20">
        <v>53.213999999999999</v>
      </c>
      <c r="M26" s="27">
        <v>18470.496999999999</v>
      </c>
    </row>
    <row r="27" spans="1:13" x14ac:dyDescent="0.2">
      <c r="A27" s="15" t="s">
        <v>10</v>
      </c>
      <c r="B27" s="22">
        <v>0</v>
      </c>
      <c r="C27" s="22">
        <v>1325.546</v>
      </c>
      <c r="D27" s="28">
        <v>91.975999999999999</v>
      </c>
      <c r="E27" s="29">
        <v>449.40800000000002</v>
      </c>
      <c r="F27" s="28">
        <v>0</v>
      </c>
      <c r="G27" s="28">
        <v>492.83499999999998</v>
      </c>
      <c r="H27" s="28">
        <v>445.13299999999998</v>
      </c>
      <c r="I27" s="29">
        <v>20322.643</v>
      </c>
      <c r="J27" s="28">
        <v>1372.7059999999999</v>
      </c>
      <c r="K27" s="28">
        <v>0</v>
      </c>
      <c r="L27" s="28">
        <v>138.52600000000001</v>
      </c>
      <c r="M27" s="29">
        <v>6181.1279999999997</v>
      </c>
    </row>
    <row r="28" spans="1:13" x14ac:dyDescent="0.2">
      <c r="A28" s="12" t="s">
        <v>11</v>
      </c>
      <c r="B28" s="23">
        <f>SUM(B19:B27)</f>
        <v>0</v>
      </c>
      <c r="C28" s="23">
        <f>SUM(C19:C27)</f>
        <v>12690.436</v>
      </c>
      <c r="D28" s="23">
        <f t="shared" ref="D28:M28" si="3">SUM(D19:D27)</f>
        <v>303.46500000000003</v>
      </c>
      <c r="E28" s="24">
        <f t="shared" si="3"/>
        <v>7282.6160000000009</v>
      </c>
      <c r="F28" s="23">
        <f t="shared" si="3"/>
        <v>0</v>
      </c>
      <c r="G28" s="23">
        <f t="shared" si="3"/>
        <v>8271.8979999999992</v>
      </c>
      <c r="H28" s="23">
        <f t="shared" si="3"/>
        <v>2747.7249999999999</v>
      </c>
      <c r="I28" s="24">
        <f t="shared" si="3"/>
        <v>241679.04800000001</v>
      </c>
      <c r="J28" s="23">
        <f t="shared" si="3"/>
        <v>26162.376999999997</v>
      </c>
      <c r="K28" s="23">
        <f t="shared" si="3"/>
        <v>22.274999999999999</v>
      </c>
      <c r="L28" s="23">
        <f t="shared" si="3"/>
        <v>1100.4830000000002</v>
      </c>
      <c r="M28" s="24">
        <f t="shared" si="3"/>
        <v>134443.40599999999</v>
      </c>
    </row>
    <row r="31" spans="1:13" ht="15" x14ac:dyDescent="0.2">
      <c r="A31" s="11" t="s">
        <v>38</v>
      </c>
    </row>
    <row r="32" spans="1:13" x14ac:dyDescent="0.2">
      <c r="B32" s="31" t="s">
        <v>0</v>
      </c>
      <c r="C32" s="31"/>
      <c r="D32" s="31"/>
      <c r="E32" s="32"/>
      <c r="F32" s="31" t="s">
        <v>16</v>
      </c>
      <c r="G32" s="31"/>
      <c r="H32" s="31"/>
      <c r="I32" s="32"/>
      <c r="J32" s="31" t="s">
        <v>17</v>
      </c>
      <c r="K32" s="31"/>
      <c r="L32" s="31"/>
      <c r="M32" s="32"/>
    </row>
    <row r="33" spans="1:13" x14ac:dyDescent="0.2">
      <c r="A33" s="12" t="s">
        <v>1</v>
      </c>
      <c r="B33" s="17" t="s">
        <v>13</v>
      </c>
      <c r="C33" s="17" t="s">
        <v>14</v>
      </c>
      <c r="D33" s="17" t="s">
        <v>15</v>
      </c>
      <c r="E33" s="18" t="s">
        <v>24</v>
      </c>
      <c r="F33" s="17" t="s">
        <v>13</v>
      </c>
      <c r="G33" s="17" t="s">
        <v>14</v>
      </c>
      <c r="H33" s="17" t="s">
        <v>15</v>
      </c>
      <c r="I33" s="18" t="s">
        <v>24</v>
      </c>
      <c r="J33" s="17" t="s">
        <v>13</v>
      </c>
      <c r="K33" s="17" t="s">
        <v>14</v>
      </c>
      <c r="L33" s="17" t="s">
        <v>15</v>
      </c>
      <c r="M33" s="18" t="s">
        <v>24</v>
      </c>
    </row>
    <row r="34" spans="1:13" x14ac:dyDescent="0.2">
      <c r="A34" s="13" t="s">
        <v>2</v>
      </c>
      <c r="B34" s="19">
        <v>0</v>
      </c>
      <c r="C34" s="19">
        <v>0</v>
      </c>
      <c r="D34" s="25">
        <v>0</v>
      </c>
      <c r="E34" s="26">
        <v>0</v>
      </c>
      <c r="F34" s="25">
        <v>0</v>
      </c>
      <c r="G34" s="25">
        <v>0</v>
      </c>
      <c r="H34" s="25">
        <v>0</v>
      </c>
      <c r="I34" s="26">
        <v>0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</v>
      </c>
      <c r="E35" s="27">
        <v>0</v>
      </c>
      <c r="F35" s="20">
        <v>0</v>
      </c>
      <c r="G35" s="20">
        <v>0</v>
      </c>
      <c r="H35" s="20">
        <v>0.17100000000000001</v>
      </c>
      <c r="I35" s="27">
        <v>526.11500000000001</v>
      </c>
      <c r="J35" s="20">
        <v>0</v>
      </c>
      <c r="K35" s="20">
        <v>0</v>
      </c>
      <c r="L35" s="20">
        <v>0.29699999999999999</v>
      </c>
      <c r="M35" s="27">
        <v>305.02600000000001</v>
      </c>
    </row>
    <row r="36" spans="1:13" x14ac:dyDescent="0.2">
      <c r="A36" s="14" t="s">
        <v>4</v>
      </c>
      <c r="B36" s="20">
        <v>0</v>
      </c>
      <c r="C36" s="20">
        <v>105.468</v>
      </c>
      <c r="D36" s="20">
        <v>77.789000000000001</v>
      </c>
      <c r="E36" s="27">
        <v>452.69299999999998</v>
      </c>
      <c r="F36" s="20">
        <v>0</v>
      </c>
      <c r="G36" s="20">
        <v>0</v>
      </c>
      <c r="H36" s="20">
        <v>2.7970000000000002</v>
      </c>
      <c r="I36" s="27">
        <v>1615.3979999999999</v>
      </c>
      <c r="J36" s="20">
        <v>0</v>
      </c>
      <c r="K36" s="20">
        <v>0</v>
      </c>
      <c r="L36" s="20">
        <v>0</v>
      </c>
      <c r="M36" s="27">
        <v>0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0</v>
      </c>
      <c r="I38" s="27">
        <v>0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133.197</v>
      </c>
      <c r="D39" s="20">
        <v>3.2480000000000002</v>
      </c>
      <c r="E39" s="27">
        <v>277.45800000000003</v>
      </c>
      <c r="F39" s="20">
        <v>0</v>
      </c>
      <c r="G39" s="20">
        <v>0</v>
      </c>
      <c r="H39" s="20">
        <v>8.6720000000000006</v>
      </c>
      <c r="I39" s="27">
        <v>2767.5880000000002</v>
      </c>
      <c r="J39" s="20">
        <v>0</v>
      </c>
      <c r="K39" s="20">
        <v>0</v>
      </c>
      <c r="L39" s="20">
        <v>8.8999999999999996E-2</v>
      </c>
      <c r="M39" s="27">
        <v>33.168999999999997</v>
      </c>
    </row>
    <row r="40" spans="1:13" x14ac:dyDescent="0.2">
      <c r="A40" s="14" t="s">
        <v>8</v>
      </c>
      <c r="B40" s="20">
        <v>0</v>
      </c>
      <c r="C40" s="20">
        <v>88.495000000000005</v>
      </c>
      <c r="D40" s="20">
        <v>3.109</v>
      </c>
      <c r="E40" s="27">
        <v>25.356999999999999</v>
      </c>
      <c r="F40" s="20">
        <v>0</v>
      </c>
      <c r="G40" s="20">
        <v>80.174999999999997</v>
      </c>
      <c r="H40" s="20">
        <v>10.686</v>
      </c>
      <c r="I40" s="27">
        <v>4348.5630000000001</v>
      </c>
      <c r="J40" s="20">
        <v>0</v>
      </c>
      <c r="K40" s="20">
        <v>0</v>
      </c>
      <c r="L40" s="20">
        <v>0</v>
      </c>
      <c r="M40" s="27">
        <v>147.756</v>
      </c>
    </row>
    <row r="41" spans="1:13" x14ac:dyDescent="0.2">
      <c r="A41" s="14" t="s">
        <v>9</v>
      </c>
      <c r="B41" s="20">
        <v>0</v>
      </c>
      <c r="C41" s="20">
        <v>0</v>
      </c>
      <c r="D41" s="20">
        <v>0</v>
      </c>
      <c r="E41" s="27">
        <v>0</v>
      </c>
      <c r="F41" s="20">
        <v>0</v>
      </c>
      <c r="G41" s="20">
        <v>915.98299999999995</v>
      </c>
      <c r="H41" s="20">
        <v>93.843999999999994</v>
      </c>
      <c r="I41" s="27">
        <v>6787.3689999999997</v>
      </c>
      <c r="J41" s="20">
        <v>0</v>
      </c>
      <c r="K41" s="20">
        <v>0</v>
      </c>
      <c r="L41" s="20">
        <v>38.619999999999997</v>
      </c>
      <c r="M41" s="27">
        <v>5604.9480000000003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0.41599999999999998</v>
      </c>
      <c r="E42" s="29">
        <v>32.043999999999997</v>
      </c>
      <c r="F42" s="28">
        <v>0</v>
      </c>
      <c r="G42" s="28">
        <v>0</v>
      </c>
      <c r="H42" s="28">
        <v>0</v>
      </c>
      <c r="I42" s="29">
        <v>1.0999999999999999E-2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327.16000000000003</v>
      </c>
      <c r="D43" s="23">
        <f t="shared" ref="D43:M43" si="4">SUM(D34:D42)</f>
        <v>84.561999999999998</v>
      </c>
      <c r="E43" s="24">
        <f t="shared" si="4"/>
        <v>787.55200000000002</v>
      </c>
      <c r="F43" s="23">
        <f t="shared" si="4"/>
        <v>0</v>
      </c>
      <c r="G43" s="23">
        <f t="shared" si="4"/>
        <v>996.1579999999999</v>
      </c>
      <c r="H43" s="23">
        <f t="shared" si="4"/>
        <v>116.16999999999999</v>
      </c>
      <c r="I43" s="24">
        <f t="shared" si="4"/>
        <v>16045.044</v>
      </c>
      <c r="J43" s="23">
        <f t="shared" si="4"/>
        <v>0</v>
      </c>
      <c r="K43" s="23">
        <f t="shared" si="4"/>
        <v>0</v>
      </c>
      <c r="L43" s="23">
        <f t="shared" si="4"/>
        <v>39.006</v>
      </c>
      <c r="M43" s="24">
        <f t="shared" si="4"/>
        <v>6090.8990000000003</v>
      </c>
    </row>
    <row r="46" spans="1:13" ht="15" x14ac:dyDescent="0.2">
      <c r="A46" s="16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6.285156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26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11" t="s">
        <v>62</v>
      </c>
    </row>
    <row r="9" spans="1:13" x14ac:dyDescent="0.2">
      <c r="B9" s="31" t="s">
        <v>0</v>
      </c>
      <c r="C9" s="31"/>
      <c r="D9" s="31"/>
      <c r="E9" s="32"/>
      <c r="F9" s="31" t="s">
        <v>16</v>
      </c>
      <c r="G9" s="31"/>
      <c r="H9" s="31"/>
      <c r="I9" s="32"/>
      <c r="J9" s="31" t="s">
        <v>17</v>
      </c>
      <c r="K9" s="31"/>
      <c r="L9" s="31"/>
      <c r="M9" s="32"/>
    </row>
    <row r="10" spans="1:13" x14ac:dyDescent="0.2">
      <c r="A10" s="12" t="s">
        <v>52</v>
      </c>
      <c r="B10" s="17" t="s">
        <v>13</v>
      </c>
      <c r="C10" s="17" t="s">
        <v>14</v>
      </c>
      <c r="D10" s="17" t="s">
        <v>15</v>
      </c>
      <c r="E10" s="18" t="s">
        <v>24</v>
      </c>
      <c r="F10" s="17" t="s">
        <v>13</v>
      </c>
      <c r="G10" s="17" t="s">
        <v>14</v>
      </c>
      <c r="H10" s="17" t="s">
        <v>15</v>
      </c>
      <c r="I10" s="18" t="s">
        <v>24</v>
      </c>
      <c r="J10" s="17" t="s">
        <v>13</v>
      </c>
      <c r="K10" s="17" t="s">
        <v>14</v>
      </c>
      <c r="L10" s="17" t="s">
        <v>15</v>
      </c>
      <c r="M10" s="18" t="s">
        <v>24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4306.4090000000006</v>
      </c>
      <c r="D11" s="25">
        <f t="shared" si="0"/>
        <v>-126.96899999999999</v>
      </c>
      <c r="E11" s="26">
        <f t="shared" si="0"/>
        <v>2462.1929999999998</v>
      </c>
      <c r="F11" s="19">
        <f t="shared" si="0"/>
        <v>0</v>
      </c>
      <c r="G11" s="19">
        <f t="shared" si="0"/>
        <v>16543.706999999999</v>
      </c>
      <c r="H11" s="25">
        <f t="shared" si="0"/>
        <v>2684.1129999999998</v>
      </c>
      <c r="I11" s="26">
        <f t="shared" si="0"/>
        <v>220799.21400000001</v>
      </c>
      <c r="J11" s="19">
        <f t="shared" si="0"/>
        <v>20435.535999999996</v>
      </c>
      <c r="K11" s="19">
        <f t="shared" si="0"/>
        <v>2.101</v>
      </c>
      <c r="L11" s="25">
        <f t="shared" si="0"/>
        <v>1053.873</v>
      </c>
      <c r="M11" s="26">
        <f t="shared" si="0"/>
        <v>154878.01599999997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224.26400000000001</v>
      </c>
      <c r="D12" s="20">
        <f t="shared" si="1"/>
        <v>-1.9210000000000005</v>
      </c>
      <c r="E12" s="27">
        <f t="shared" si="1"/>
        <v>539.83600000000001</v>
      </c>
      <c r="F12" s="20">
        <f t="shared" si="1"/>
        <v>0</v>
      </c>
      <c r="G12" s="20">
        <f t="shared" si="1"/>
        <v>1183.6270000000002</v>
      </c>
      <c r="H12" s="20">
        <f t="shared" si="1"/>
        <v>249.18899999999999</v>
      </c>
      <c r="I12" s="27">
        <f t="shared" si="1"/>
        <v>14938.328</v>
      </c>
      <c r="J12" s="20">
        <f t="shared" si="1"/>
        <v>1331.2950000000001</v>
      </c>
      <c r="K12" s="20">
        <f t="shared" si="1"/>
        <v>0</v>
      </c>
      <c r="L12" s="20">
        <f t="shared" si="1"/>
        <v>69.483000000000004</v>
      </c>
      <c r="M12" s="27">
        <f t="shared" si="1"/>
        <v>7351.9870000000001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4530.6730000000007</v>
      </c>
      <c r="D13" s="23">
        <f t="shared" si="2"/>
        <v>-128.88999999999999</v>
      </c>
      <c r="E13" s="24">
        <f t="shared" si="2"/>
        <v>3002.0289999999995</v>
      </c>
      <c r="F13" s="23">
        <f t="shared" si="2"/>
        <v>0</v>
      </c>
      <c r="G13" s="23">
        <f t="shared" si="2"/>
        <v>17727.333999999999</v>
      </c>
      <c r="H13" s="23">
        <f t="shared" si="2"/>
        <v>2933.3019999999997</v>
      </c>
      <c r="I13" s="24">
        <f t="shared" si="2"/>
        <v>235737.54200000002</v>
      </c>
      <c r="J13" s="23">
        <f t="shared" si="2"/>
        <v>21766.830999999998</v>
      </c>
      <c r="K13" s="23">
        <f t="shared" si="2"/>
        <v>2.101</v>
      </c>
      <c r="L13" s="23">
        <f t="shared" si="2"/>
        <v>1123.356</v>
      </c>
      <c r="M13" s="24">
        <f t="shared" si="2"/>
        <v>162230.00299999997</v>
      </c>
    </row>
    <row r="16" spans="1:13" ht="15" x14ac:dyDescent="0.2">
      <c r="A16" s="11" t="s">
        <v>39</v>
      </c>
    </row>
    <row r="17" spans="1:13" x14ac:dyDescent="0.2">
      <c r="B17" s="31" t="s">
        <v>0</v>
      </c>
      <c r="C17" s="31"/>
      <c r="D17" s="31"/>
      <c r="E17" s="32"/>
      <c r="F17" s="31" t="s">
        <v>16</v>
      </c>
      <c r="G17" s="31"/>
      <c r="H17" s="31"/>
      <c r="I17" s="32"/>
      <c r="J17" s="31" t="s">
        <v>17</v>
      </c>
      <c r="K17" s="31"/>
      <c r="L17" s="31"/>
      <c r="M17" s="32"/>
    </row>
    <row r="18" spans="1:13" x14ac:dyDescent="0.2">
      <c r="A18" s="12" t="s">
        <v>1</v>
      </c>
      <c r="B18" s="17" t="s">
        <v>13</v>
      </c>
      <c r="C18" s="17" t="s">
        <v>14</v>
      </c>
      <c r="D18" s="17" t="s">
        <v>15</v>
      </c>
      <c r="E18" s="18" t="s">
        <v>24</v>
      </c>
      <c r="F18" s="17" t="s">
        <v>13</v>
      </c>
      <c r="G18" s="17" t="s">
        <v>14</v>
      </c>
      <c r="H18" s="17" t="s">
        <v>15</v>
      </c>
      <c r="I18" s="18" t="s">
        <v>24</v>
      </c>
      <c r="J18" s="17" t="s">
        <v>13</v>
      </c>
      <c r="K18" s="17" t="s">
        <v>14</v>
      </c>
      <c r="L18" s="17" t="s">
        <v>15</v>
      </c>
      <c r="M18" s="18" t="s">
        <v>24</v>
      </c>
    </row>
    <row r="19" spans="1:13" x14ac:dyDescent="0.2">
      <c r="A19" s="13" t="s">
        <v>2</v>
      </c>
      <c r="B19" s="19">
        <v>0</v>
      </c>
      <c r="C19" s="19">
        <v>935.27</v>
      </c>
      <c r="D19" s="25">
        <v>7.1289999999999996</v>
      </c>
      <c r="E19" s="26">
        <v>1539.2190000000001</v>
      </c>
      <c r="F19" s="25">
        <v>0</v>
      </c>
      <c r="G19" s="25">
        <v>125.396</v>
      </c>
      <c r="H19" s="25">
        <v>372.86799999999999</v>
      </c>
      <c r="I19" s="26">
        <v>16982.875</v>
      </c>
      <c r="J19" s="25">
        <v>5081.2690000000002</v>
      </c>
      <c r="K19" s="25">
        <v>0</v>
      </c>
      <c r="L19" s="25">
        <v>218.59100000000001</v>
      </c>
      <c r="M19" s="26">
        <v>14521.744000000001</v>
      </c>
    </row>
    <row r="20" spans="1:13" x14ac:dyDescent="0.2">
      <c r="A20" s="14" t="s">
        <v>3</v>
      </c>
      <c r="B20" s="20">
        <v>0</v>
      </c>
      <c r="C20" s="20">
        <v>1137.7829999999999</v>
      </c>
      <c r="D20" s="20">
        <v>-63.515999999999998</v>
      </c>
      <c r="E20" s="27">
        <v>719.12400000000002</v>
      </c>
      <c r="F20" s="20">
        <v>0</v>
      </c>
      <c r="G20" s="20">
        <v>444.03300000000002</v>
      </c>
      <c r="H20" s="20">
        <v>100.6</v>
      </c>
      <c r="I20" s="27">
        <v>29787.200000000001</v>
      </c>
      <c r="J20" s="20">
        <v>3141.6579999999999</v>
      </c>
      <c r="K20" s="20">
        <v>0</v>
      </c>
      <c r="L20" s="20">
        <v>133.00700000000001</v>
      </c>
      <c r="M20" s="27">
        <v>21458.329000000002</v>
      </c>
    </row>
    <row r="21" spans="1:13" x14ac:dyDescent="0.2">
      <c r="A21" s="14" t="s">
        <v>4</v>
      </c>
      <c r="B21" s="20">
        <v>0</v>
      </c>
      <c r="C21" s="20">
        <v>971.11300000000006</v>
      </c>
      <c r="D21" s="20">
        <v>-21.460999999999999</v>
      </c>
      <c r="E21" s="27">
        <v>129.661</v>
      </c>
      <c r="F21" s="20">
        <v>0</v>
      </c>
      <c r="G21" s="20">
        <v>2160.0160000000001</v>
      </c>
      <c r="H21" s="20">
        <v>409.36099999999999</v>
      </c>
      <c r="I21" s="27">
        <v>41637.154999999999</v>
      </c>
      <c r="J21" s="20">
        <v>2634.0920000000001</v>
      </c>
      <c r="K21" s="20">
        <v>0.38</v>
      </c>
      <c r="L21" s="20">
        <v>138.809</v>
      </c>
      <c r="M21" s="27">
        <v>30002.291000000001</v>
      </c>
    </row>
    <row r="22" spans="1:13" x14ac:dyDescent="0.2">
      <c r="A22" s="14" t="s">
        <v>5</v>
      </c>
      <c r="B22" s="20">
        <v>0</v>
      </c>
      <c r="C22" s="21">
        <v>0</v>
      </c>
      <c r="D22" s="20">
        <v>0</v>
      </c>
      <c r="E22" s="27">
        <v>0</v>
      </c>
      <c r="F22" s="20">
        <v>0</v>
      </c>
      <c r="G22" s="20">
        <v>590.303</v>
      </c>
      <c r="H22" s="20">
        <v>111.91</v>
      </c>
      <c r="I22" s="27">
        <v>13072.403</v>
      </c>
      <c r="J22" s="20">
        <v>847.71400000000006</v>
      </c>
      <c r="K22" s="20">
        <v>0</v>
      </c>
      <c r="L22" s="20">
        <v>43.472000000000001</v>
      </c>
      <c r="M22" s="27">
        <v>12669.493</v>
      </c>
    </row>
    <row r="23" spans="1:13" x14ac:dyDescent="0.2">
      <c r="A23" s="14" t="s">
        <v>6</v>
      </c>
      <c r="B23" s="20">
        <v>0</v>
      </c>
      <c r="C23" s="20">
        <v>13.112</v>
      </c>
      <c r="D23" s="20">
        <v>1.236</v>
      </c>
      <c r="E23" s="27">
        <v>15.116</v>
      </c>
      <c r="F23" s="20">
        <v>0</v>
      </c>
      <c r="G23" s="20">
        <v>4921.0159999999996</v>
      </c>
      <c r="H23" s="20">
        <v>39.116999999999997</v>
      </c>
      <c r="I23" s="27">
        <v>42633.756000000001</v>
      </c>
      <c r="J23" s="20">
        <v>378.54199999999997</v>
      </c>
      <c r="K23" s="20">
        <v>0</v>
      </c>
      <c r="L23" s="20">
        <v>45.204000000000001</v>
      </c>
      <c r="M23" s="27">
        <v>7982.82</v>
      </c>
    </row>
    <row r="24" spans="1:13" x14ac:dyDescent="0.2">
      <c r="A24" s="14" t="s">
        <v>7</v>
      </c>
      <c r="B24" s="20">
        <v>0</v>
      </c>
      <c r="C24" s="20">
        <v>473.31900000000002</v>
      </c>
      <c r="D24" s="20">
        <v>-45.497999999999998</v>
      </c>
      <c r="E24" s="27">
        <v>8.7379999999999995</v>
      </c>
      <c r="F24" s="20">
        <v>0</v>
      </c>
      <c r="G24" s="20">
        <v>1394.454</v>
      </c>
      <c r="H24" s="20">
        <v>83.760999999999996</v>
      </c>
      <c r="I24" s="27">
        <v>11306.460999999999</v>
      </c>
      <c r="J24" s="20">
        <v>5745.7219999999998</v>
      </c>
      <c r="K24" s="20">
        <v>1.7210000000000001</v>
      </c>
      <c r="L24" s="20">
        <v>169.38499999999999</v>
      </c>
      <c r="M24" s="27">
        <v>28904.526000000002</v>
      </c>
    </row>
    <row r="25" spans="1:13" x14ac:dyDescent="0.2">
      <c r="A25" s="14" t="s">
        <v>8</v>
      </c>
      <c r="B25" s="20">
        <v>0</v>
      </c>
      <c r="C25" s="20">
        <v>0</v>
      </c>
      <c r="D25" s="20">
        <v>0</v>
      </c>
      <c r="E25" s="27">
        <v>0</v>
      </c>
      <c r="F25" s="20">
        <v>0</v>
      </c>
      <c r="G25" s="20">
        <v>2127.1799999999998</v>
      </c>
      <c r="H25" s="20">
        <v>113.188</v>
      </c>
      <c r="I25" s="27">
        <v>16795.805</v>
      </c>
      <c r="J25" s="20">
        <v>0</v>
      </c>
      <c r="K25" s="20">
        <v>0</v>
      </c>
      <c r="L25" s="20">
        <v>62.610999999999997</v>
      </c>
      <c r="M25" s="27">
        <v>12323.203</v>
      </c>
    </row>
    <row r="26" spans="1:13" x14ac:dyDescent="0.2">
      <c r="A26" s="14" t="s">
        <v>9</v>
      </c>
      <c r="B26" s="20">
        <v>0</v>
      </c>
      <c r="C26" s="20">
        <v>365.44</v>
      </c>
      <c r="D26" s="20">
        <v>-6.65</v>
      </c>
      <c r="E26" s="27">
        <v>32.973999999999997</v>
      </c>
      <c r="F26" s="20">
        <v>0</v>
      </c>
      <c r="G26" s="20">
        <v>4205.4219999999996</v>
      </c>
      <c r="H26" s="20">
        <v>808.06100000000004</v>
      </c>
      <c r="I26" s="27">
        <v>29536.556</v>
      </c>
      <c r="J26" s="20">
        <v>1419.511</v>
      </c>
      <c r="K26" s="20">
        <v>0</v>
      </c>
      <c r="L26" s="20">
        <v>137.54400000000001</v>
      </c>
      <c r="M26" s="27">
        <v>19752.704000000002</v>
      </c>
    </row>
    <row r="27" spans="1:13" x14ac:dyDescent="0.2">
      <c r="A27" s="15" t="s">
        <v>10</v>
      </c>
      <c r="B27" s="22">
        <v>0</v>
      </c>
      <c r="C27" s="22">
        <v>410.37200000000001</v>
      </c>
      <c r="D27" s="28">
        <v>1.7909999999999999</v>
      </c>
      <c r="E27" s="29">
        <v>17.361000000000001</v>
      </c>
      <c r="F27" s="28">
        <v>0</v>
      </c>
      <c r="G27" s="28">
        <v>575.88699999999994</v>
      </c>
      <c r="H27" s="28">
        <v>645.24699999999996</v>
      </c>
      <c r="I27" s="29">
        <v>19047.003000000001</v>
      </c>
      <c r="J27" s="28">
        <v>1187.028</v>
      </c>
      <c r="K27" s="28">
        <v>0</v>
      </c>
      <c r="L27" s="28">
        <v>105.25</v>
      </c>
      <c r="M27" s="29">
        <v>7262.9059999999999</v>
      </c>
    </row>
    <row r="28" spans="1:13" x14ac:dyDescent="0.2">
      <c r="A28" s="12" t="s">
        <v>11</v>
      </c>
      <c r="B28" s="23">
        <f>SUM(B19:B27)</f>
        <v>0</v>
      </c>
      <c r="C28" s="23">
        <f>SUM(C19:C27)</f>
        <v>4306.4090000000006</v>
      </c>
      <c r="D28" s="23">
        <f t="shared" ref="D28:M28" si="3">SUM(D19:D27)</f>
        <v>-126.96899999999999</v>
      </c>
      <c r="E28" s="24">
        <f t="shared" si="3"/>
        <v>2462.1929999999998</v>
      </c>
      <c r="F28" s="23">
        <f t="shared" si="3"/>
        <v>0</v>
      </c>
      <c r="G28" s="23">
        <f t="shared" si="3"/>
        <v>16543.706999999999</v>
      </c>
      <c r="H28" s="23">
        <f t="shared" si="3"/>
        <v>2684.1129999999998</v>
      </c>
      <c r="I28" s="24">
        <f t="shared" si="3"/>
        <v>220799.21400000001</v>
      </c>
      <c r="J28" s="23">
        <f t="shared" si="3"/>
        <v>20435.535999999996</v>
      </c>
      <c r="K28" s="23">
        <f t="shared" si="3"/>
        <v>2.101</v>
      </c>
      <c r="L28" s="23">
        <f t="shared" si="3"/>
        <v>1053.873</v>
      </c>
      <c r="M28" s="24">
        <f t="shared" si="3"/>
        <v>154878.01599999997</v>
      </c>
    </row>
    <row r="31" spans="1:13" ht="15" x14ac:dyDescent="0.2">
      <c r="A31" s="11" t="s">
        <v>40</v>
      </c>
    </row>
    <row r="32" spans="1:13" x14ac:dyDescent="0.2">
      <c r="B32" s="31" t="s">
        <v>0</v>
      </c>
      <c r="C32" s="31"/>
      <c r="D32" s="31"/>
      <c r="E32" s="32"/>
      <c r="F32" s="31" t="s">
        <v>16</v>
      </c>
      <c r="G32" s="31"/>
      <c r="H32" s="31"/>
      <c r="I32" s="32"/>
      <c r="J32" s="31" t="s">
        <v>17</v>
      </c>
      <c r="K32" s="31"/>
      <c r="L32" s="31"/>
      <c r="M32" s="32"/>
    </row>
    <row r="33" spans="1:13" x14ac:dyDescent="0.2">
      <c r="A33" s="12" t="s">
        <v>1</v>
      </c>
      <c r="B33" s="17" t="s">
        <v>13</v>
      </c>
      <c r="C33" s="17" t="s">
        <v>14</v>
      </c>
      <c r="D33" s="17" t="s">
        <v>15</v>
      </c>
      <c r="E33" s="18" t="s">
        <v>24</v>
      </c>
      <c r="F33" s="17" t="s">
        <v>13</v>
      </c>
      <c r="G33" s="17" t="s">
        <v>14</v>
      </c>
      <c r="H33" s="17" t="s">
        <v>15</v>
      </c>
      <c r="I33" s="18" t="s">
        <v>24</v>
      </c>
      <c r="J33" s="17" t="s">
        <v>13</v>
      </c>
      <c r="K33" s="17" t="s">
        <v>14</v>
      </c>
      <c r="L33" s="17" t="s">
        <v>15</v>
      </c>
      <c r="M33" s="18" t="s">
        <v>24</v>
      </c>
    </row>
    <row r="34" spans="1:13" x14ac:dyDescent="0.2">
      <c r="A34" s="13" t="s">
        <v>2</v>
      </c>
      <c r="B34" s="19">
        <v>0</v>
      </c>
      <c r="C34" s="19">
        <v>0</v>
      </c>
      <c r="D34" s="25">
        <v>0</v>
      </c>
      <c r="E34" s="26">
        <v>0</v>
      </c>
      <c r="F34" s="25">
        <v>0</v>
      </c>
      <c r="G34" s="25">
        <v>0</v>
      </c>
      <c r="H34" s="25">
        <v>0</v>
      </c>
      <c r="I34" s="26">
        <v>0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</v>
      </c>
      <c r="E35" s="27">
        <v>0</v>
      </c>
      <c r="F35" s="20">
        <v>0</v>
      </c>
      <c r="G35" s="20">
        <v>0</v>
      </c>
      <c r="H35" s="20">
        <v>0.38800000000000001</v>
      </c>
      <c r="I35" s="27">
        <v>525.72699999999998</v>
      </c>
      <c r="J35" s="20">
        <v>0</v>
      </c>
      <c r="K35" s="20">
        <v>0</v>
      </c>
      <c r="L35" s="20">
        <v>0.84099999999999997</v>
      </c>
      <c r="M35" s="27">
        <v>304.185</v>
      </c>
    </row>
    <row r="36" spans="1:13" x14ac:dyDescent="0.2">
      <c r="A36" s="14" t="s">
        <v>4</v>
      </c>
      <c r="B36" s="20">
        <v>0</v>
      </c>
      <c r="C36" s="20">
        <v>121.56399999999999</v>
      </c>
      <c r="D36" s="20">
        <v>-8.7490000000000006</v>
      </c>
      <c r="E36" s="27">
        <v>310.81299999999999</v>
      </c>
      <c r="F36" s="20">
        <v>0</v>
      </c>
      <c r="G36" s="20">
        <v>0</v>
      </c>
      <c r="H36" s="20">
        <v>3.6219999999999999</v>
      </c>
      <c r="I36" s="27">
        <v>1611.7370000000001</v>
      </c>
      <c r="J36" s="20">
        <v>0</v>
      </c>
      <c r="K36" s="20">
        <v>0</v>
      </c>
      <c r="L36" s="20">
        <v>0</v>
      </c>
      <c r="M36" s="27">
        <v>0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0</v>
      </c>
      <c r="I38" s="27">
        <v>0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102.7</v>
      </c>
      <c r="D39" s="20">
        <v>4.3650000000000002</v>
      </c>
      <c r="E39" s="27">
        <v>174.072</v>
      </c>
      <c r="F39" s="20">
        <v>0</v>
      </c>
      <c r="G39" s="20">
        <v>41.851999999999997</v>
      </c>
      <c r="H39" s="20">
        <v>33.210999999999999</v>
      </c>
      <c r="I39" s="27">
        <v>2881.7089999999998</v>
      </c>
      <c r="J39" s="20">
        <v>931.55399999999997</v>
      </c>
      <c r="K39" s="20">
        <v>0</v>
      </c>
      <c r="L39" s="20">
        <v>6.9210000000000003</v>
      </c>
      <c r="M39" s="27">
        <v>957.80200000000002</v>
      </c>
    </row>
    <row r="40" spans="1:13" x14ac:dyDescent="0.2">
      <c r="A40" s="14" t="s">
        <v>8</v>
      </c>
      <c r="B40" s="20">
        <v>0</v>
      </c>
      <c r="C40" s="20">
        <v>0</v>
      </c>
      <c r="D40" s="20">
        <v>1.335</v>
      </c>
      <c r="E40" s="27">
        <v>24.021999999999998</v>
      </c>
      <c r="F40" s="20">
        <v>0</v>
      </c>
      <c r="G40" s="20">
        <v>0</v>
      </c>
      <c r="H40" s="20">
        <v>25.702000000000002</v>
      </c>
      <c r="I40" s="27">
        <v>4325.9489999999996</v>
      </c>
      <c r="J40" s="20">
        <v>399.74099999999999</v>
      </c>
      <c r="K40" s="20">
        <v>0</v>
      </c>
      <c r="L40" s="20">
        <v>3.0350000000000001</v>
      </c>
      <c r="M40" s="27">
        <v>543.73800000000006</v>
      </c>
    </row>
    <row r="41" spans="1:13" x14ac:dyDescent="0.2">
      <c r="A41" s="14" t="s">
        <v>9</v>
      </c>
      <c r="B41" s="20">
        <v>0</v>
      </c>
      <c r="C41" s="20">
        <v>0</v>
      </c>
      <c r="D41" s="20">
        <v>0</v>
      </c>
      <c r="E41" s="27">
        <v>0</v>
      </c>
      <c r="F41" s="20">
        <v>0</v>
      </c>
      <c r="G41" s="20">
        <v>1141.7750000000001</v>
      </c>
      <c r="H41" s="20">
        <v>186.26599999999999</v>
      </c>
      <c r="I41" s="27">
        <v>5593.1959999999999</v>
      </c>
      <c r="J41" s="20">
        <v>0</v>
      </c>
      <c r="K41" s="20">
        <v>0</v>
      </c>
      <c r="L41" s="20">
        <v>58.686</v>
      </c>
      <c r="M41" s="27">
        <v>5546.2619999999997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1.1279999999999999</v>
      </c>
      <c r="E42" s="29">
        <v>30.928999999999998</v>
      </c>
      <c r="F42" s="28">
        <v>0</v>
      </c>
      <c r="G42" s="28">
        <v>0</v>
      </c>
      <c r="H42" s="28">
        <v>0</v>
      </c>
      <c r="I42" s="29">
        <v>0.01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224.26400000000001</v>
      </c>
      <c r="D43" s="23">
        <f t="shared" ref="D43:M43" si="4">SUM(D34:D42)</f>
        <v>-1.9210000000000005</v>
      </c>
      <c r="E43" s="24">
        <f t="shared" si="4"/>
        <v>539.83600000000001</v>
      </c>
      <c r="F43" s="23">
        <f t="shared" si="4"/>
        <v>0</v>
      </c>
      <c r="G43" s="23">
        <f t="shared" si="4"/>
        <v>1183.6270000000002</v>
      </c>
      <c r="H43" s="23">
        <f t="shared" si="4"/>
        <v>249.18899999999999</v>
      </c>
      <c r="I43" s="24">
        <f t="shared" si="4"/>
        <v>14938.328</v>
      </c>
      <c r="J43" s="23">
        <f t="shared" si="4"/>
        <v>1331.2950000000001</v>
      </c>
      <c r="K43" s="23">
        <f t="shared" si="4"/>
        <v>0</v>
      </c>
      <c r="L43" s="23">
        <f t="shared" si="4"/>
        <v>69.483000000000004</v>
      </c>
      <c r="M43" s="24">
        <f t="shared" si="4"/>
        <v>7351.9870000000001</v>
      </c>
    </row>
    <row r="46" spans="1:13" ht="15" x14ac:dyDescent="0.2">
      <c r="A46" s="16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6.285156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26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11" t="s">
        <v>55</v>
      </c>
    </row>
    <row r="9" spans="1:13" x14ac:dyDescent="0.2">
      <c r="B9" s="31" t="s">
        <v>0</v>
      </c>
      <c r="C9" s="31"/>
      <c r="D9" s="31"/>
      <c r="E9" s="32"/>
      <c r="F9" s="31" t="s">
        <v>16</v>
      </c>
      <c r="G9" s="31"/>
      <c r="H9" s="31"/>
      <c r="I9" s="32"/>
      <c r="J9" s="31" t="s">
        <v>17</v>
      </c>
      <c r="K9" s="31"/>
      <c r="L9" s="31"/>
      <c r="M9" s="32"/>
    </row>
    <row r="10" spans="1:13" x14ac:dyDescent="0.2">
      <c r="A10" s="12" t="s">
        <v>52</v>
      </c>
      <c r="B10" s="17" t="s">
        <v>13</v>
      </c>
      <c r="C10" s="17" t="s">
        <v>14</v>
      </c>
      <c r="D10" s="17" t="s">
        <v>15</v>
      </c>
      <c r="E10" s="18" t="s">
        <v>24</v>
      </c>
      <c r="F10" s="17" t="s">
        <v>13</v>
      </c>
      <c r="G10" s="17" t="s">
        <v>14</v>
      </c>
      <c r="H10" s="17" t="s">
        <v>15</v>
      </c>
      <c r="I10" s="18" t="s">
        <v>24</v>
      </c>
      <c r="J10" s="17" t="s">
        <v>13</v>
      </c>
      <c r="K10" s="17" t="s">
        <v>14</v>
      </c>
      <c r="L10" s="17" t="s">
        <v>15</v>
      </c>
      <c r="M10" s="18" t="s">
        <v>24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1321.5179999999998</v>
      </c>
      <c r="D11" s="25">
        <f t="shared" si="0"/>
        <v>14.529</v>
      </c>
      <c r="E11" s="26">
        <f t="shared" si="0"/>
        <v>1054.306</v>
      </c>
      <c r="F11" s="19">
        <f t="shared" si="0"/>
        <v>0</v>
      </c>
      <c r="G11" s="19">
        <f t="shared" si="0"/>
        <v>20521.464999999997</v>
      </c>
      <c r="H11" s="25">
        <f t="shared" si="0"/>
        <v>2611.8119999999999</v>
      </c>
      <c r="I11" s="26">
        <f t="shared" si="0"/>
        <v>199975.85699999999</v>
      </c>
      <c r="J11" s="19">
        <f t="shared" si="0"/>
        <v>34916.649000000005</v>
      </c>
      <c r="K11" s="19">
        <f t="shared" si="0"/>
        <v>163.62700000000001</v>
      </c>
      <c r="L11" s="25">
        <f t="shared" si="0"/>
        <v>2110.665</v>
      </c>
      <c r="M11" s="26">
        <f t="shared" si="0"/>
        <v>192515.21500000003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235.92600000000002</v>
      </c>
      <c r="D12" s="20">
        <f t="shared" si="1"/>
        <v>6.1660000000000004</v>
      </c>
      <c r="E12" s="27">
        <f t="shared" si="1"/>
        <v>281.19799999999998</v>
      </c>
      <c r="F12" s="20">
        <f t="shared" si="1"/>
        <v>0</v>
      </c>
      <c r="G12" s="20">
        <f t="shared" si="1"/>
        <v>1211.6370000000002</v>
      </c>
      <c r="H12" s="20">
        <f t="shared" si="1"/>
        <v>213.54599999999999</v>
      </c>
      <c r="I12" s="27">
        <f t="shared" si="1"/>
        <v>13610.521000000001</v>
      </c>
      <c r="J12" s="20">
        <f t="shared" si="1"/>
        <v>2863.3420000000001</v>
      </c>
      <c r="K12" s="20">
        <f t="shared" si="1"/>
        <v>0</v>
      </c>
      <c r="L12" s="20">
        <f t="shared" si="1"/>
        <v>96.391999999999996</v>
      </c>
      <c r="M12" s="27">
        <f t="shared" si="1"/>
        <v>10401.395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1557.4439999999997</v>
      </c>
      <c r="D13" s="23">
        <f t="shared" si="2"/>
        <v>20.695</v>
      </c>
      <c r="E13" s="24">
        <f t="shared" si="2"/>
        <v>1335.5039999999999</v>
      </c>
      <c r="F13" s="23">
        <f t="shared" si="2"/>
        <v>0</v>
      </c>
      <c r="G13" s="23">
        <f t="shared" si="2"/>
        <v>21733.101999999995</v>
      </c>
      <c r="H13" s="23">
        <f t="shared" si="2"/>
        <v>2825.3579999999997</v>
      </c>
      <c r="I13" s="24">
        <f t="shared" si="2"/>
        <v>213586.378</v>
      </c>
      <c r="J13" s="23">
        <f t="shared" si="2"/>
        <v>37779.991000000002</v>
      </c>
      <c r="K13" s="23">
        <f t="shared" si="2"/>
        <v>163.62700000000001</v>
      </c>
      <c r="L13" s="23">
        <f t="shared" si="2"/>
        <v>2207.0569999999998</v>
      </c>
      <c r="M13" s="24">
        <f t="shared" si="2"/>
        <v>202916.61000000002</v>
      </c>
    </row>
    <row r="16" spans="1:13" ht="15" x14ac:dyDescent="0.2">
      <c r="A16" s="11" t="s">
        <v>41</v>
      </c>
    </row>
    <row r="17" spans="1:13" x14ac:dyDescent="0.2">
      <c r="B17" s="31" t="s">
        <v>0</v>
      </c>
      <c r="C17" s="31"/>
      <c r="D17" s="31"/>
      <c r="E17" s="32"/>
      <c r="F17" s="31" t="s">
        <v>16</v>
      </c>
      <c r="G17" s="31"/>
      <c r="H17" s="31"/>
      <c r="I17" s="32"/>
      <c r="J17" s="31" t="s">
        <v>17</v>
      </c>
      <c r="K17" s="31"/>
      <c r="L17" s="31"/>
      <c r="M17" s="32"/>
    </row>
    <row r="18" spans="1:13" x14ac:dyDescent="0.2">
      <c r="A18" s="12" t="s">
        <v>1</v>
      </c>
      <c r="B18" s="17" t="s">
        <v>13</v>
      </c>
      <c r="C18" s="17" t="s">
        <v>14</v>
      </c>
      <c r="D18" s="17" t="s">
        <v>15</v>
      </c>
      <c r="E18" s="18" t="s">
        <v>24</v>
      </c>
      <c r="F18" s="17" t="s">
        <v>13</v>
      </c>
      <c r="G18" s="17" t="s">
        <v>14</v>
      </c>
      <c r="H18" s="17" t="s">
        <v>15</v>
      </c>
      <c r="I18" s="18" t="s">
        <v>24</v>
      </c>
      <c r="J18" s="17" t="s">
        <v>13</v>
      </c>
      <c r="K18" s="17" t="s">
        <v>14</v>
      </c>
      <c r="L18" s="17" t="s">
        <v>15</v>
      </c>
      <c r="M18" s="18" t="s">
        <v>24</v>
      </c>
    </row>
    <row r="19" spans="1:13" x14ac:dyDescent="0.2">
      <c r="A19" s="13" t="s">
        <v>2</v>
      </c>
      <c r="B19" s="19">
        <v>0</v>
      </c>
      <c r="C19" s="19">
        <v>544.40599999999995</v>
      </c>
      <c r="D19" s="25">
        <v>0.45100000000000001</v>
      </c>
      <c r="E19" s="26">
        <v>972.10199999999998</v>
      </c>
      <c r="F19" s="25">
        <v>0</v>
      </c>
      <c r="G19" s="25">
        <v>730.49300000000005</v>
      </c>
      <c r="H19" s="25">
        <v>158.35400000000001</v>
      </c>
      <c r="I19" s="26">
        <v>17583.671999999999</v>
      </c>
      <c r="J19" s="25">
        <v>2415.5929999999998</v>
      </c>
      <c r="K19" s="25">
        <v>0</v>
      </c>
      <c r="L19" s="25">
        <v>209.02</v>
      </c>
      <c r="M19" s="26">
        <v>18474.004000000001</v>
      </c>
    </row>
    <row r="20" spans="1:13" x14ac:dyDescent="0.2">
      <c r="A20" s="14" t="s">
        <v>3</v>
      </c>
      <c r="B20" s="20">
        <v>0</v>
      </c>
      <c r="C20" s="20">
        <v>676.31200000000001</v>
      </c>
      <c r="D20" s="20">
        <v>10.196</v>
      </c>
      <c r="E20" s="27">
        <v>27.513000000000002</v>
      </c>
      <c r="F20" s="20">
        <v>0</v>
      </c>
      <c r="G20" s="20">
        <v>1849.625</v>
      </c>
      <c r="H20" s="20">
        <v>79.028999999999996</v>
      </c>
      <c r="I20" s="27">
        <v>28052.451000000001</v>
      </c>
      <c r="J20" s="20">
        <v>6236.201</v>
      </c>
      <c r="K20" s="20">
        <v>0</v>
      </c>
      <c r="L20" s="20">
        <v>210.74</v>
      </c>
      <c r="M20" s="27">
        <v>27137.432000000001</v>
      </c>
    </row>
    <row r="21" spans="1:13" x14ac:dyDescent="0.2">
      <c r="A21" s="14" t="s">
        <v>4</v>
      </c>
      <c r="B21" s="20">
        <v>0</v>
      </c>
      <c r="C21" s="20">
        <v>81.897999999999996</v>
      </c>
      <c r="D21" s="20">
        <v>0.67300000000000004</v>
      </c>
      <c r="E21" s="27">
        <v>4.8689999999999998</v>
      </c>
      <c r="F21" s="20">
        <v>0</v>
      </c>
      <c r="G21" s="20">
        <v>4251.5219999999999</v>
      </c>
      <c r="H21" s="20">
        <v>162.89099999999999</v>
      </c>
      <c r="I21" s="27">
        <v>37675.682999999997</v>
      </c>
      <c r="J21" s="20">
        <v>8801.5930000000008</v>
      </c>
      <c r="K21" s="20">
        <v>1.1200000000000001</v>
      </c>
      <c r="L21" s="20">
        <v>285.69200000000001</v>
      </c>
      <c r="M21" s="27">
        <v>39684.129999999997</v>
      </c>
    </row>
    <row r="22" spans="1:13" x14ac:dyDescent="0.2">
      <c r="A22" s="14" t="s">
        <v>5</v>
      </c>
      <c r="B22" s="20">
        <v>0</v>
      </c>
      <c r="C22" s="21">
        <v>0</v>
      </c>
      <c r="D22" s="20">
        <v>0</v>
      </c>
      <c r="E22" s="27">
        <v>0</v>
      </c>
      <c r="F22" s="20">
        <v>0</v>
      </c>
      <c r="G22" s="20">
        <v>1584.61</v>
      </c>
      <c r="H22" s="20">
        <v>86.831999999999994</v>
      </c>
      <c r="I22" s="27">
        <v>11373.665999999999</v>
      </c>
      <c r="J22" s="20">
        <v>3998.3539999999998</v>
      </c>
      <c r="K22" s="20">
        <v>0</v>
      </c>
      <c r="L22" s="20">
        <v>119.661</v>
      </c>
      <c r="M22" s="27">
        <v>16548.186000000002</v>
      </c>
    </row>
    <row r="23" spans="1:13" x14ac:dyDescent="0.2">
      <c r="A23" s="14" t="s">
        <v>6</v>
      </c>
      <c r="B23" s="20">
        <v>0</v>
      </c>
      <c r="C23" s="20">
        <v>0</v>
      </c>
      <c r="D23" s="20">
        <v>0.30599999999999999</v>
      </c>
      <c r="E23" s="27">
        <v>12.96</v>
      </c>
      <c r="F23" s="20">
        <v>0</v>
      </c>
      <c r="G23" s="20">
        <v>4955.1369999999997</v>
      </c>
      <c r="H23" s="20">
        <v>320.66699999999997</v>
      </c>
      <c r="I23" s="27">
        <v>37225.722999999998</v>
      </c>
      <c r="J23" s="20">
        <v>1248.6310000000001</v>
      </c>
      <c r="K23" s="20">
        <v>0</v>
      </c>
      <c r="L23" s="20">
        <v>318.30200000000002</v>
      </c>
      <c r="M23" s="27">
        <v>8913.1489999999994</v>
      </c>
    </row>
    <row r="24" spans="1:13" x14ac:dyDescent="0.2">
      <c r="A24" s="14" t="s">
        <v>7</v>
      </c>
      <c r="B24" s="20">
        <v>0</v>
      </c>
      <c r="C24" s="20">
        <v>0</v>
      </c>
      <c r="D24" s="20">
        <v>0.97699999999999998</v>
      </c>
      <c r="E24" s="27">
        <v>6.2770000000000001</v>
      </c>
      <c r="F24" s="20">
        <v>0</v>
      </c>
      <c r="G24" s="20">
        <v>1313.075</v>
      </c>
      <c r="H24" s="20">
        <v>362.55500000000001</v>
      </c>
      <c r="I24" s="27">
        <v>9673.482</v>
      </c>
      <c r="J24" s="20">
        <v>2913.6329999999998</v>
      </c>
      <c r="K24" s="20">
        <v>162.50700000000001</v>
      </c>
      <c r="L24" s="20">
        <v>364.17</v>
      </c>
      <c r="M24" s="27">
        <v>32887.75</v>
      </c>
    </row>
    <row r="25" spans="1:13" x14ac:dyDescent="0.2">
      <c r="A25" s="14" t="s">
        <v>8</v>
      </c>
      <c r="B25" s="20">
        <v>0</v>
      </c>
      <c r="C25" s="20">
        <v>0</v>
      </c>
      <c r="D25" s="20">
        <v>0</v>
      </c>
      <c r="E25" s="27">
        <v>0</v>
      </c>
      <c r="F25" s="20">
        <v>0</v>
      </c>
      <c r="G25" s="20">
        <v>1930.723</v>
      </c>
      <c r="H25" s="20">
        <v>226.542</v>
      </c>
      <c r="I25" s="27">
        <v>14727.272999999999</v>
      </c>
      <c r="J25" s="20">
        <v>1634.8920000000001</v>
      </c>
      <c r="K25" s="20">
        <v>0</v>
      </c>
      <c r="L25" s="20">
        <v>94.932000000000002</v>
      </c>
      <c r="M25" s="27">
        <v>13863.112999999999</v>
      </c>
    </row>
    <row r="26" spans="1:13" x14ac:dyDescent="0.2">
      <c r="A26" s="14" t="s">
        <v>9</v>
      </c>
      <c r="B26" s="20">
        <v>0</v>
      </c>
      <c r="C26" s="20">
        <v>18.902000000000001</v>
      </c>
      <c r="D26" s="20">
        <v>1.2210000000000001</v>
      </c>
      <c r="E26" s="27">
        <v>12.851000000000001</v>
      </c>
      <c r="F26" s="20">
        <v>0</v>
      </c>
      <c r="G26" s="20">
        <v>3443.585</v>
      </c>
      <c r="H26" s="20">
        <v>818.70699999999999</v>
      </c>
      <c r="I26" s="27">
        <v>25507.896000000001</v>
      </c>
      <c r="J26" s="20">
        <v>3295.6080000000002</v>
      </c>
      <c r="K26" s="20">
        <v>0</v>
      </c>
      <c r="L26" s="20">
        <v>350.26100000000002</v>
      </c>
      <c r="M26" s="27">
        <v>23602.22</v>
      </c>
    </row>
    <row r="27" spans="1:13" x14ac:dyDescent="0.2">
      <c r="A27" s="15" t="s">
        <v>10</v>
      </c>
      <c r="B27" s="22">
        <v>0</v>
      </c>
      <c r="C27" s="22">
        <v>0</v>
      </c>
      <c r="D27" s="28">
        <v>0.70499999999999996</v>
      </c>
      <c r="E27" s="29">
        <v>17.734000000000002</v>
      </c>
      <c r="F27" s="28">
        <v>0</v>
      </c>
      <c r="G27" s="28">
        <v>462.69499999999999</v>
      </c>
      <c r="H27" s="28">
        <v>396.23500000000001</v>
      </c>
      <c r="I27" s="29">
        <v>18156.010999999999</v>
      </c>
      <c r="J27" s="28">
        <v>4372.1440000000002</v>
      </c>
      <c r="K27" s="28">
        <v>0</v>
      </c>
      <c r="L27" s="28">
        <v>157.887</v>
      </c>
      <c r="M27" s="29">
        <v>11405.231</v>
      </c>
    </row>
    <row r="28" spans="1:13" x14ac:dyDescent="0.2">
      <c r="A28" s="12" t="s">
        <v>11</v>
      </c>
      <c r="B28" s="23">
        <f>SUM(B19:B27)</f>
        <v>0</v>
      </c>
      <c r="C28" s="23">
        <f>SUM(C19:C27)</f>
        <v>1321.5179999999998</v>
      </c>
      <c r="D28" s="23">
        <f t="shared" ref="D28:M28" si="3">SUM(D19:D27)</f>
        <v>14.529</v>
      </c>
      <c r="E28" s="24">
        <f t="shared" si="3"/>
        <v>1054.306</v>
      </c>
      <c r="F28" s="23">
        <f t="shared" si="3"/>
        <v>0</v>
      </c>
      <c r="G28" s="23">
        <f t="shared" si="3"/>
        <v>20521.464999999997</v>
      </c>
      <c r="H28" s="23">
        <f t="shared" si="3"/>
        <v>2611.8119999999999</v>
      </c>
      <c r="I28" s="24">
        <f t="shared" si="3"/>
        <v>199975.85699999999</v>
      </c>
      <c r="J28" s="23">
        <f t="shared" si="3"/>
        <v>34916.649000000005</v>
      </c>
      <c r="K28" s="23">
        <f t="shared" si="3"/>
        <v>163.62700000000001</v>
      </c>
      <c r="L28" s="23">
        <f t="shared" si="3"/>
        <v>2110.665</v>
      </c>
      <c r="M28" s="24">
        <f t="shared" si="3"/>
        <v>192515.21500000003</v>
      </c>
    </row>
    <row r="31" spans="1:13" ht="15" x14ac:dyDescent="0.2">
      <c r="A31" s="11" t="s">
        <v>42</v>
      </c>
    </row>
    <row r="32" spans="1:13" x14ac:dyDescent="0.2">
      <c r="B32" s="31" t="s">
        <v>0</v>
      </c>
      <c r="C32" s="31"/>
      <c r="D32" s="31"/>
      <c r="E32" s="32"/>
      <c r="F32" s="31" t="s">
        <v>16</v>
      </c>
      <c r="G32" s="31"/>
      <c r="H32" s="31"/>
      <c r="I32" s="32"/>
      <c r="J32" s="31" t="s">
        <v>17</v>
      </c>
      <c r="K32" s="31"/>
      <c r="L32" s="31"/>
      <c r="M32" s="32"/>
    </row>
    <row r="33" spans="1:13" x14ac:dyDescent="0.2">
      <c r="A33" s="12" t="s">
        <v>1</v>
      </c>
      <c r="B33" s="17" t="s">
        <v>13</v>
      </c>
      <c r="C33" s="17" t="s">
        <v>14</v>
      </c>
      <c r="D33" s="17" t="s">
        <v>15</v>
      </c>
      <c r="E33" s="18" t="s">
        <v>24</v>
      </c>
      <c r="F33" s="17" t="s">
        <v>13</v>
      </c>
      <c r="G33" s="17" t="s">
        <v>14</v>
      </c>
      <c r="H33" s="17" t="s">
        <v>15</v>
      </c>
      <c r="I33" s="18" t="s">
        <v>24</v>
      </c>
      <c r="J33" s="17" t="s">
        <v>13</v>
      </c>
      <c r="K33" s="17" t="s">
        <v>14</v>
      </c>
      <c r="L33" s="17" t="s">
        <v>15</v>
      </c>
      <c r="M33" s="18" t="s">
        <v>24</v>
      </c>
    </row>
    <row r="34" spans="1:13" x14ac:dyDescent="0.2">
      <c r="A34" s="13" t="s">
        <v>2</v>
      </c>
      <c r="B34" s="19">
        <v>0</v>
      </c>
      <c r="C34" s="19">
        <v>0</v>
      </c>
      <c r="D34" s="25">
        <v>0</v>
      </c>
      <c r="E34" s="26">
        <v>0</v>
      </c>
      <c r="F34" s="25">
        <v>0</v>
      </c>
      <c r="G34" s="25">
        <v>0</v>
      </c>
      <c r="H34" s="25">
        <v>0</v>
      </c>
      <c r="I34" s="26">
        <v>0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</v>
      </c>
      <c r="E35" s="27">
        <v>0</v>
      </c>
      <c r="F35" s="20">
        <v>0</v>
      </c>
      <c r="G35" s="20">
        <v>0</v>
      </c>
      <c r="H35" s="20">
        <v>0.67100000000000004</v>
      </c>
      <c r="I35" s="27">
        <v>525.05600000000004</v>
      </c>
      <c r="J35" s="20">
        <v>0</v>
      </c>
      <c r="K35" s="20">
        <v>0</v>
      </c>
      <c r="L35" s="20">
        <v>0.64</v>
      </c>
      <c r="M35" s="27">
        <v>303.54500000000002</v>
      </c>
    </row>
    <row r="36" spans="1:13" x14ac:dyDescent="0.2">
      <c r="A36" s="14" t="s">
        <v>4</v>
      </c>
      <c r="B36" s="20">
        <v>0</v>
      </c>
      <c r="C36" s="20">
        <v>98.186000000000007</v>
      </c>
      <c r="D36" s="20">
        <v>4.0030000000000001</v>
      </c>
      <c r="E36" s="27">
        <v>208.994</v>
      </c>
      <c r="F36" s="20">
        <v>0</v>
      </c>
      <c r="G36" s="20">
        <v>0</v>
      </c>
      <c r="H36" s="20">
        <v>16.654</v>
      </c>
      <c r="I36" s="27">
        <v>1635.365</v>
      </c>
      <c r="J36" s="20">
        <v>299.63799999999998</v>
      </c>
      <c r="K36" s="20">
        <v>0</v>
      </c>
      <c r="L36" s="20">
        <v>8.359</v>
      </c>
      <c r="M36" s="27">
        <v>291.279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0</v>
      </c>
      <c r="I38" s="27">
        <v>0</v>
      </c>
      <c r="J38" s="20">
        <v>0</v>
      </c>
      <c r="K38" s="20">
        <v>0</v>
      </c>
      <c r="L38" s="20">
        <v>6.1269999999999998</v>
      </c>
      <c r="M38" s="27">
        <v>158.87299999999999</v>
      </c>
    </row>
    <row r="39" spans="1:13" x14ac:dyDescent="0.2">
      <c r="A39" s="14" t="s">
        <v>7</v>
      </c>
      <c r="B39" s="20">
        <v>0</v>
      </c>
      <c r="C39" s="20">
        <v>137.74</v>
      </c>
      <c r="D39" s="20">
        <v>1.6779999999999999</v>
      </c>
      <c r="E39" s="27">
        <v>34.619999999999997</v>
      </c>
      <c r="F39" s="20">
        <v>0</v>
      </c>
      <c r="G39" s="20">
        <v>76.951999999999998</v>
      </c>
      <c r="H39" s="20">
        <v>23.956</v>
      </c>
      <c r="I39" s="27">
        <v>2780.8009999999999</v>
      </c>
      <c r="J39" s="20">
        <v>130</v>
      </c>
      <c r="K39" s="20">
        <v>0</v>
      </c>
      <c r="L39" s="20">
        <v>10.815</v>
      </c>
      <c r="M39" s="27">
        <v>1076.9870000000001</v>
      </c>
    </row>
    <row r="40" spans="1:13" x14ac:dyDescent="0.2">
      <c r="A40" s="14" t="s">
        <v>8</v>
      </c>
      <c r="B40" s="20">
        <v>0</v>
      </c>
      <c r="C40" s="20">
        <v>0</v>
      </c>
      <c r="D40" s="20">
        <v>0.19800000000000001</v>
      </c>
      <c r="E40" s="27">
        <v>23.824000000000002</v>
      </c>
      <c r="F40" s="20">
        <v>0</v>
      </c>
      <c r="G40" s="20">
        <v>332.28800000000001</v>
      </c>
      <c r="H40" s="20">
        <v>19.587</v>
      </c>
      <c r="I40" s="27">
        <v>3942.002</v>
      </c>
      <c r="J40" s="20">
        <v>1880.84</v>
      </c>
      <c r="K40" s="20">
        <v>0</v>
      </c>
      <c r="L40" s="20">
        <v>15.773999999999999</v>
      </c>
      <c r="M40" s="27">
        <v>2408.8240000000001</v>
      </c>
    </row>
    <row r="41" spans="1:13" x14ac:dyDescent="0.2">
      <c r="A41" s="14" t="s">
        <v>9</v>
      </c>
      <c r="B41" s="20">
        <v>0</v>
      </c>
      <c r="C41" s="20">
        <v>0</v>
      </c>
      <c r="D41" s="20">
        <v>0</v>
      </c>
      <c r="E41" s="27">
        <v>0</v>
      </c>
      <c r="F41" s="20">
        <v>0</v>
      </c>
      <c r="G41" s="20">
        <v>802.39700000000005</v>
      </c>
      <c r="H41" s="20">
        <v>152.60300000000001</v>
      </c>
      <c r="I41" s="27">
        <v>4710.4719999999998</v>
      </c>
      <c r="J41" s="20">
        <v>552.86400000000003</v>
      </c>
      <c r="K41" s="20">
        <v>0</v>
      </c>
      <c r="L41" s="20">
        <v>54.677</v>
      </c>
      <c r="M41" s="27">
        <v>6161.8869999999997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0.28699999999999998</v>
      </c>
      <c r="E42" s="29">
        <v>13.76</v>
      </c>
      <c r="F42" s="28">
        <v>0</v>
      </c>
      <c r="G42" s="28">
        <v>0</v>
      </c>
      <c r="H42" s="28">
        <v>7.4999999999999997E-2</v>
      </c>
      <c r="I42" s="29">
        <v>16.824999999999999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235.92600000000002</v>
      </c>
      <c r="D43" s="23">
        <f t="shared" ref="D43:M43" si="4">SUM(D34:D42)</f>
        <v>6.1660000000000004</v>
      </c>
      <c r="E43" s="24">
        <f t="shared" si="4"/>
        <v>281.19799999999998</v>
      </c>
      <c r="F43" s="23">
        <f t="shared" si="4"/>
        <v>0</v>
      </c>
      <c r="G43" s="23">
        <f t="shared" si="4"/>
        <v>1211.6370000000002</v>
      </c>
      <c r="H43" s="23">
        <f t="shared" si="4"/>
        <v>213.54599999999999</v>
      </c>
      <c r="I43" s="24">
        <f t="shared" si="4"/>
        <v>13610.521000000001</v>
      </c>
      <c r="J43" s="23">
        <f t="shared" si="4"/>
        <v>2863.3420000000001</v>
      </c>
      <c r="K43" s="23">
        <f t="shared" si="4"/>
        <v>0</v>
      </c>
      <c r="L43" s="23">
        <f t="shared" si="4"/>
        <v>96.391999999999996</v>
      </c>
      <c r="M43" s="24">
        <f t="shared" si="4"/>
        <v>10401.395</v>
      </c>
    </row>
    <row r="46" spans="1:13" ht="15" x14ac:dyDescent="0.2">
      <c r="A46" s="16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6.285156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26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11" t="s">
        <v>63</v>
      </c>
    </row>
    <row r="9" spans="1:13" x14ac:dyDescent="0.2">
      <c r="B9" s="31" t="s">
        <v>0</v>
      </c>
      <c r="C9" s="31"/>
      <c r="D9" s="31"/>
      <c r="E9" s="32"/>
      <c r="F9" s="31" t="s">
        <v>16</v>
      </c>
      <c r="G9" s="31"/>
      <c r="H9" s="31"/>
      <c r="I9" s="32"/>
      <c r="J9" s="31" t="s">
        <v>17</v>
      </c>
      <c r="K9" s="31"/>
      <c r="L9" s="31"/>
      <c r="M9" s="32"/>
    </row>
    <row r="10" spans="1:13" x14ac:dyDescent="0.2">
      <c r="A10" s="12" t="s">
        <v>52</v>
      </c>
      <c r="B10" s="17" t="s">
        <v>13</v>
      </c>
      <c r="C10" s="17" t="s">
        <v>14</v>
      </c>
      <c r="D10" s="17" t="s">
        <v>15</v>
      </c>
      <c r="E10" s="18" t="s">
        <v>24</v>
      </c>
      <c r="F10" s="17" t="s">
        <v>13</v>
      </c>
      <c r="G10" s="17" t="s">
        <v>14</v>
      </c>
      <c r="H10" s="17" t="s">
        <v>15</v>
      </c>
      <c r="I10" s="18" t="s">
        <v>24</v>
      </c>
      <c r="J10" s="17" t="s">
        <v>13</v>
      </c>
      <c r="K10" s="17" t="s">
        <v>14</v>
      </c>
      <c r="L10" s="17" t="s">
        <v>15</v>
      </c>
      <c r="M10" s="18" t="s">
        <v>24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661.41699999999992</v>
      </c>
      <c r="D11" s="25">
        <f t="shared" si="0"/>
        <v>-36.233999999999995</v>
      </c>
      <c r="E11" s="26">
        <f t="shared" si="0"/>
        <v>303.68899999999996</v>
      </c>
      <c r="F11" s="19">
        <f t="shared" si="0"/>
        <v>0</v>
      </c>
      <c r="G11" s="19">
        <f t="shared" si="0"/>
        <v>23150.210999999999</v>
      </c>
      <c r="H11" s="25">
        <f t="shared" si="0"/>
        <v>2366.3510000000001</v>
      </c>
      <c r="I11" s="26">
        <f t="shared" si="0"/>
        <v>175780.25700000001</v>
      </c>
      <c r="J11" s="19">
        <f t="shared" si="0"/>
        <v>53404.514999999999</v>
      </c>
      <c r="K11" s="19">
        <f t="shared" si="0"/>
        <v>55.396999999999998</v>
      </c>
      <c r="L11" s="25">
        <f t="shared" si="0"/>
        <v>4810.8640000000005</v>
      </c>
      <c r="M11" s="26">
        <f t="shared" si="0"/>
        <v>242703.848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155.03400000000002</v>
      </c>
      <c r="D12" s="20">
        <f t="shared" si="1"/>
        <v>11.096</v>
      </c>
      <c r="E12" s="27">
        <f t="shared" si="1"/>
        <v>123.30000000000001</v>
      </c>
      <c r="F12" s="20">
        <f t="shared" si="1"/>
        <v>0</v>
      </c>
      <c r="G12" s="20">
        <f t="shared" si="1"/>
        <v>1854.8490000000002</v>
      </c>
      <c r="H12" s="20">
        <f t="shared" si="1"/>
        <v>-50.731999999999999</v>
      </c>
      <c r="I12" s="27">
        <f t="shared" si="1"/>
        <v>11689.927</v>
      </c>
      <c r="J12" s="20">
        <f t="shared" si="1"/>
        <v>3253.9589999999998</v>
      </c>
      <c r="K12" s="20">
        <f t="shared" si="1"/>
        <v>0</v>
      </c>
      <c r="L12" s="20">
        <f t="shared" si="1"/>
        <v>159.33699999999999</v>
      </c>
      <c r="M12" s="27">
        <f t="shared" si="1"/>
        <v>13778.325000000001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816.45099999999991</v>
      </c>
      <c r="D13" s="23">
        <f t="shared" si="2"/>
        <v>-25.137999999999995</v>
      </c>
      <c r="E13" s="24">
        <f t="shared" si="2"/>
        <v>426.98899999999998</v>
      </c>
      <c r="F13" s="23">
        <f t="shared" si="2"/>
        <v>0</v>
      </c>
      <c r="G13" s="23">
        <f t="shared" si="2"/>
        <v>25005.059999999998</v>
      </c>
      <c r="H13" s="23">
        <f t="shared" si="2"/>
        <v>2315.6190000000001</v>
      </c>
      <c r="I13" s="24">
        <f t="shared" si="2"/>
        <v>187470.18400000001</v>
      </c>
      <c r="J13" s="23">
        <f t="shared" si="2"/>
        <v>56658.474000000002</v>
      </c>
      <c r="K13" s="23">
        <f t="shared" si="2"/>
        <v>55.396999999999998</v>
      </c>
      <c r="L13" s="23">
        <f t="shared" si="2"/>
        <v>4970.2010000000009</v>
      </c>
      <c r="M13" s="24">
        <f t="shared" si="2"/>
        <v>256482.17300000001</v>
      </c>
    </row>
    <row r="16" spans="1:13" ht="15" x14ac:dyDescent="0.2">
      <c r="A16" s="11" t="s">
        <v>43</v>
      </c>
    </row>
    <row r="17" spans="1:13" x14ac:dyDescent="0.2">
      <c r="B17" s="31" t="s">
        <v>0</v>
      </c>
      <c r="C17" s="31"/>
      <c r="D17" s="31"/>
      <c r="E17" s="32"/>
      <c r="F17" s="31" t="s">
        <v>16</v>
      </c>
      <c r="G17" s="31"/>
      <c r="H17" s="31"/>
      <c r="I17" s="32"/>
      <c r="J17" s="31" t="s">
        <v>17</v>
      </c>
      <c r="K17" s="31"/>
      <c r="L17" s="31"/>
      <c r="M17" s="32"/>
    </row>
    <row r="18" spans="1:13" x14ac:dyDescent="0.2">
      <c r="A18" s="12" t="s">
        <v>1</v>
      </c>
      <c r="B18" s="17" t="s">
        <v>13</v>
      </c>
      <c r="C18" s="17" t="s">
        <v>14</v>
      </c>
      <c r="D18" s="17" t="s">
        <v>15</v>
      </c>
      <c r="E18" s="18" t="s">
        <v>24</v>
      </c>
      <c r="F18" s="17" t="s">
        <v>13</v>
      </c>
      <c r="G18" s="17" t="s">
        <v>14</v>
      </c>
      <c r="H18" s="17" t="s">
        <v>15</v>
      </c>
      <c r="I18" s="18" t="s">
        <v>24</v>
      </c>
      <c r="J18" s="17" t="s">
        <v>13</v>
      </c>
      <c r="K18" s="17" t="s">
        <v>14</v>
      </c>
      <c r="L18" s="17" t="s">
        <v>15</v>
      </c>
      <c r="M18" s="18" t="s">
        <v>24</v>
      </c>
    </row>
    <row r="19" spans="1:13" x14ac:dyDescent="0.2">
      <c r="A19" s="13" t="s">
        <v>2</v>
      </c>
      <c r="B19" s="19">
        <v>0</v>
      </c>
      <c r="C19" s="19">
        <v>618.81700000000001</v>
      </c>
      <c r="D19" s="25">
        <v>-59.36</v>
      </c>
      <c r="E19" s="26">
        <v>269.00299999999999</v>
      </c>
      <c r="F19" s="25">
        <v>0</v>
      </c>
      <c r="G19" s="25">
        <v>1198.634</v>
      </c>
      <c r="H19" s="25">
        <v>169.97800000000001</v>
      </c>
      <c r="I19" s="26">
        <v>16341.46</v>
      </c>
      <c r="J19" s="25">
        <v>1186.317</v>
      </c>
      <c r="K19" s="25">
        <v>0</v>
      </c>
      <c r="L19" s="25">
        <v>446.85</v>
      </c>
      <c r="M19" s="26">
        <v>19213.471000000001</v>
      </c>
    </row>
    <row r="20" spans="1:13" x14ac:dyDescent="0.2">
      <c r="A20" s="14" t="s">
        <v>3</v>
      </c>
      <c r="B20" s="20">
        <v>0</v>
      </c>
      <c r="C20" s="20">
        <v>24.135999999999999</v>
      </c>
      <c r="D20" s="20">
        <v>-2.851</v>
      </c>
      <c r="E20" s="27">
        <v>0</v>
      </c>
      <c r="F20" s="20">
        <v>0</v>
      </c>
      <c r="G20" s="20">
        <v>2802.3139999999999</v>
      </c>
      <c r="H20" s="20">
        <v>131.20400000000001</v>
      </c>
      <c r="I20" s="27">
        <v>25959.066999999999</v>
      </c>
      <c r="J20" s="20">
        <v>4173.0559999999996</v>
      </c>
      <c r="K20" s="20">
        <v>0</v>
      </c>
      <c r="L20" s="20">
        <v>172.31700000000001</v>
      </c>
      <c r="M20" s="27">
        <v>31479.597000000002</v>
      </c>
    </row>
    <row r="21" spans="1:13" x14ac:dyDescent="0.2">
      <c r="A21" s="14" t="s">
        <v>4</v>
      </c>
      <c r="B21" s="20">
        <v>0</v>
      </c>
      <c r="C21" s="20">
        <v>18.463999999999999</v>
      </c>
      <c r="D21" s="20">
        <v>23.709</v>
      </c>
      <c r="E21" s="27">
        <v>4.6879999999999997</v>
      </c>
      <c r="F21" s="20">
        <v>0</v>
      </c>
      <c r="G21" s="20">
        <v>5335.03</v>
      </c>
      <c r="H21" s="20">
        <v>484.226</v>
      </c>
      <c r="I21" s="27">
        <v>32467.766</v>
      </c>
      <c r="J21" s="20">
        <v>8395.8590000000004</v>
      </c>
      <c r="K21" s="20">
        <v>5.1999999999999998E-2</v>
      </c>
      <c r="L21" s="20">
        <v>640.14300000000003</v>
      </c>
      <c r="M21" s="27">
        <v>48302.760999999999</v>
      </c>
    </row>
    <row r="22" spans="1:13" x14ac:dyDescent="0.2">
      <c r="A22" s="14" t="s">
        <v>5</v>
      </c>
      <c r="B22" s="20">
        <v>0</v>
      </c>
      <c r="C22" s="21">
        <v>0</v>
      </c>
      <c r="D22" s="20">
        <v>0</v>
      </c>
      <c r="E22" s="27">
        <v>0</v>
      </c>
      <c r="F22" s="20">
        <v>0</v>
      </c>
      <c r="G22" s="20">
        <v>1725.2360000000001</v>
      </c>
      <c r="H22" s="20">
        <v>53.045000000000002</v>
      </c>
      <c r="I22" s="27">
        <v>9465.9359999999997</v>
      </c>
      <c r="J22" s="20">
        <v>6801.741</v>
      </c>
      <c r="K22" s="20">
        <v>0</v>
      </c>
      <c r="L22" s="20">
        <v>115.76600000000001</v>
      </c>
      <c r="M22" s="27">
        <v>23234.161</v>
      </c>
    </row>
    <row r="23" spans="1:13" x14ac:dyDescent="0.2">
      <c r="A23" s="14" t="s">
        <v>6</v>
      </c>
      <c r="B23" s="20">
        <v>0</v>
      </c>
      <c r="C23" s="20">
        <v>0</v>
      </c>
      <c r="D23" s="20">
        <v>0.372</v>
      </c>
      <c r="E23" s="27">
        <v>11.791</v>
      </c>
      <c r="F23" s="20">
        <v>0</v>
      </c>
      <c r="G23" s="20">
        <v>4778.3540000000003</v>
      </c>
      <c r="H23" s="20">
        <v>116.093</v>
      </c>
      <c r="I23" s="27">
        <v>32058.037</v>
      </c>
      <c r="J23" s="20">
        <v>2716.4380000000001</v>
      </c>
      <c r="K23" s="20">
        <v>0</v>
      </c>
      <c r="L23" s="20">
        <v>336.755</v>
      </c>
      <c r="M23" s="27">
        <v>11506.441999999999</v>
      </c>
    </row>
    <row r="24" spans="1:13" x14ac:dyDescent="0.2">
      <c r="A24" s="14" t="s">
        <v>7</v>
      </c>
      <c r="B24" s="20">
        <v>0</v>
      </c>
      <c r="C24" s="20">
        <v>0</v>
      </c>
      <c r="D24" s="20">
        <v>0.42599999999999999</v>
      </c>
      <c r="E24" s="27">
        <v>5.2770000000000001</v>
      </c>
      <c r="F24" s="20">
        <v>0</v>
      </c>
      <c r="G24" s="20">
        <v>1722.067</v>
      </c>
      <c r="H24" s="20">
        <v>254.417</v>
      </c>
      <c r="I24" s="27">
        <v>7714.53</v>
      </c>
      <c r="J24" s="20">
        <v>11076.518</v>
      </c>
      <c r="K24" s="20">
        <v>55.344999999999999</v>
      </c>
      <c r="L24" s="20">
        <v>703.60699999999997</v>
      </c>
      <c r="M24" s="27">
        <v>43368.031000000003</v>
      </c>
    </row>
    <row r="25" spans="1:13" x14ac:dyDescent="0.2">
      <c r="A25" s="14" t="s">
        <v>8</v>
      </c>
      <c r="B25" s="20">
        <v>0</v>
      </c>
      <c r="C25" s="20">
        <v>0</v>
      </c>
      <c r="D25" s="20">
        <v>0</v>
      </c>
      <c r="E25" s="27">
        <v>0</v>
      </c>
      <c r="F25" s="20">
        <v>0</v>
      </c>
      <c r="G25" s="20">
        <v>1546.7180000000001</v>
      </c>
      <c r="H25" s="20">
        <v>161.661</v>
      </c>
      <c r="I25" s="27">
        <v>13003.171</v>
      </c>
      <c r="J25" s="20">
        <v>4124.9390000000003</v>
      </c>
      <c r="K25" s="20">
        <v>0</v>
      </c>
      <c r="L25" s="20">
        <v>1054.046</v>
      </c>
      <c r="M25" s="27">
        <v>17050.653999999999</v>
      </c>
    </row>
    <row r="26" spans="1:13" x14ac:dyDescent="0.2">
      <c r="A26" s="14" t="s">
        <v>9</v>
      </c>
      <c r="B26" s="20">
        <v>0</v>
      </c>
      <c r="C26" s="20">
        <v>0</v>
      </c>
      <c r="D26" s="20">
        <v>1.0880000000000001</v>
      </c>
      <c r="E26" s="27">
        <v>9.6760000000000002</v>
      </c>
      <c r="F26" s="20">
        <v>0</v>
      </c>
      <c r="G26" s="20">
        <v>3700.4940000000001</v>
      </c>
      <c r="H26" s="20">
        <v>737.12300000000005</v>
      </c>
      <c r="I26" s="27">
        <v>21408.368999999999</v>
      </c>
      <c r="J26" s="20">
        <v>9708.2000000000007</v>
      </c>
      <c r="K26" s="20">
        <v>0</v>
      </c>
      <c r="L26" s="20">
        <v>1142.2629999999999</v>
      </c>
      <c r="M26" s="27">
        <v>32173.882000000001</v>
      </c>
    </row>
    <row r="27" spans="1:13" x14ac:dyDescent="0.2">
      <c r="A27" s="15" t="s">
        <v>10</v>
      </c>
      <c r="B27" s="22">
        <v>0</v>
      </c>
      <c r="C27" s="22">
        <v>0</v>
      </c>
      <c r="D27" s="28">
        <v>0.38200000000000001</v>
      </c>
      <c r="E27" s="29">
        <v>3.254</v>
      </c>
      <c r="F27" s="28">
        <v>0</v>
      </c>
      <c r="G27" s="28">
        <v>341.36399999999998</v>
      </c>
      <c r="H27" s="28">
        <v>258.60399999999998</v>
      </c>
      <c r="I27" s="29">
        <v>17361.920999999998</v>
      </c>
      <c r="J27" s="28">
        <v>5221.4470000000001</v>
      </c>
      <c r="K27" s="28">
        <v>0</v>
      </c>
      <c r="L27" s="28">
        <v>199.11699999999999</v>
      </c>
      <c r="M27" s="29">
        <v>16374.849</v>
      </c>
    </row>
    <row r="28" spans="1:13" x14ac:dyDescent="0.2">
      <c r="A28" s="12" t="s">
        <v>11</v>
      </c>
      <c r="B28" s="23">
        <f>SUM(B19:B27)</f>
        <v>0</v>
      </c>
      <c r="C28" s="23">
        <f>SUM(C19:C27)</f>
        <v>661.41699999999992</v>
      </c>
      <c r="D28" s="23">
        <f t="shared" ref="D28:M28" si="3">SUM(D19:D27)</f>
        <v>-36.233999999999995</v>
      </c>
      <c r="E28" s="24">
        <f t="shared" si="3"/>
        <v>303.68899999999996</v>
      </c>
      <c r="F28" s="23">
        <f t="shared" si="3"/>
        <v>0</v>
      </c>
      <c r="G28" s="23">
        <f t="shared" si="3"/>
        <v>23150.210999999999</v>
      </c>
      <c r="H28" s="23">
        <f t="shared" si="3"/>
        <v>2366.3510000000001</v>
      </c>
      <c r="I28" s="24">
        <f t="shared" si="3"/>
        <v>175780.25700000001</v>
      </c>
      <c r="J28" s="23">
        <f t="shared" si="3"/>
        <v>53404.514999999999</v>
      </c>
      <c r="K28" s="23">
        <f t="shared" si="3"/>
        <v>55.396999999999998</v>
      </c>
      <c r="L28" s="23">
        <f t="shared" si="3"/>
        <v>4810.8640000000005</v>
      </c>
      <c r="M28" s="24">
        <f t="shared" si="3"/>
        <v>242703.848</v>
      </c>
    </row>
    <row r="31" spans="1:13" ht="15" x14ac:dyDescent="0.2">
      <c r="A31" s="11" t="s">
        <v>44</v>
      </c>
    </row>
    <row r="32" spans="1:13" x14ac:dyDescent="0.2">
      <c r="B32" s="31" t="s">
        <v>0</v>
      </c>
      <c r="C32" s="31"/>
      <c r="D32" s="31"/>
      <c r="E32" s="32"/>
      <c r="F32" s="31" t="s">
        <v>16</v>
      </c>
      <c r="G32" s="31"/>
      <c r="H32" s="31"/>
      <c r="I32" s="32"/>
      <c r="J32" s="31" t="s">
        <v>17</v>
      </c>
      <c r="K32" s="31"/>
      <c r="L32" s="31"/>
      <c r="M32" s="32"/>
    </row>
    <row r="33" spans="1:13" x14ac:dyDescent="0.2">
      <c r="A33" s="12" t="s">
        <v>1</v>
      </c>
      <c r="B33" s="17" t="s">
        <v>13</v>
      </c>
      <c r="C33" s="17" t="s">
        <v>14</v>
      </c>
      <c r="D33" s="17" t="s">
        <v>15</v>
      </c>
      <c r="E33" s="18" t="s">
        <v>24</v>
      </c>
      <c r="F33" s="17" t="s">
        <v>13</v>
      </c>
      <c r="G33" s="17" t="s">
        <v>14</v>
      </c>
      <c r="H33" s="17" t="s">
        <v>15</v>
      </c>
      <c r="I33" s="18" t="s">
        <v>24</v>
      </c>
      <c r="J33" s="17" t="s">
        <v>13</v>
      </c>
      <c r="K33" s="17" t="s">
        <v>14</v>
      </c>
      <c r="L33" s="17" t="s">
        <v>15</v>
      </c>
      <c r="M33" s="18" t="s">
        <v>24</v>
      </c>
    </row>
    <row r="34" spans="1:13" x14ac:dyDescent="0.2">
      <c r="A34" s="13" t="s">
        <v>2</v>
      </c>
      <c r="B34" s="19">
        <v>0</v>
      </c>
      <c r="C34" s="19">
        <v>0</v>
      </c>
      <c r="D34" s="25">
        <v>0</v>
      </c>
      <c r="E34" s="26">
        <v>0</v>
      </c>
      <c r="F34" s="25">
        <v>0</v>
      </c>
      <c r="G34" s="25">
        <v>0</v>
      </c>
      <c r="H34" s="25">
        <v>0</v>
      </c>
      <c r="I34" s="26">
        <v>0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</v>
      </c>
      <c r="E35" s="27">
        <v>0</v>
      </c>
      <c r="F35" s="20">
        <v>0</v>
      </c>
      <c r="G35" s="20">
        <v>0</v>
      </c>
      <c r="H35" s="20">
        <v>1.2589999999999999</v>
      </c>
      <c r="I35" s="27">
        <v>523.79700000000003</v>
      </c>
      <c r="J35" s="20">
        <v>0</v>
      </c>
      <c r="K35" s="20">
        <v>0</v>
      </c>
      <c r="L35" s="20">
        <v>0.56499999999999995</v>
      </c>
      <c r="M35" s="27">
        <v>302.38099999999997</v>
      </c>
    </row>
    <row r="36" spans="1:13" x14ac:dyDescent="0.2">
      <c r="A36" s="14" t="s">
        <v>4</v>
      </c>
      <c r="B36" s="20">
        <v>0</v>
      </c>
      <c r="C36" s="20">
        <v>141.51400000000001</v>
      </c>
      <c r="D36" s="20">
        <v>9.1210000000000004</v>
      </c>
      <c r="E36" s="27">
        <v>73.558999999999997</v>
      </c>
      <c r="F36" s="20">
        <v>0</v>
      </c>
      <c r="G36" s="20">
        <v>64.563000000000002</v>
      </c>
      <c r="H36" s="20">
        <v>-201.07</v>
      </c>
      <c r="I36" s="27">
        <v>1735.5070000000001</v>
      </c>
      <c r="J36" s="20">
        <v>397.98500000000001</v>
      </c>
      <c r="K36" s="20">
        <v>0</v>
      </c>
      <c r="L36" s="20">
        <v>14.218</v>
      </c>
      <c r="M36" s="27">
        <v>764.16200000000003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0</v>
      </c>
      <c r="I38" s="27">
        <v>0</v>
      </c>
      <c r="J38" s="20">
        <v>0</v>
      </c>
      <c r="K38" s="20">
        <v>0</v>
      </c>
      <c r="L38" s="20">
        <v>1.2110000000000001</v>
      </c>
      <c r="M38" s="27">
        <v>157.66200000000001</v>
      </c>
    </row>
    <row r="39" spans="1:13" x14ac:dyDescent="0.2">
      <c r="A39" s="14" t="s">
        <v>7</v>
      </c>
      <c r="B39" s="20">
        <v>0</v>
      </c>
      <c r="C39" s="20">
        <v>13.52</v>
      </c>
      <c r="D39" s="20">
        <v>0.72799999999999998</v>
      </c>
      <c r="E39" s="27">
        <v>21.46</v>
      </c>
      <c r="F39" s="20">
        <v>0</v>
      </c>
      <c r="G39" s="20">
        <v>244.779</v>
      </c>
      <c r="H39" s="20">
        <v>17.864000000000001</v>
      </c>
      <c r="I39" s="27">
        <v>2522.2080000000001</v>
      </c>
      <c r="J39" s="20">
        <v>0</v>
      </c>
      <c r="K39" s="20">
        <v>0</v>
      </c>
      <c r="L39" s="20">
        <v>29.463999999999999</v>
      </c>
      <c r="M39" s="27">
        <v>1047.5229999999999</v>
      </c>
    </row>
    <row r="40" spans="1:13" x14ac:dyDescent="0.2">
      <c r="A40" s="14" t="s">
        <v>8</v>
      </c>
      <c r="B40" s="20">
        <v>0</v>
      </c>
      <c r="C40" s="20">
        <v>0</v>
      </c>
      <c r="D40" s="20">
        <v>0.35799999999999998</v>
      </c>
      <c r="E40" s="27">
        <v>23.466000000000001</v>
      </c>
      <c r="F40" s="20">
        <v>0</v>
      </c>
      <c r="G40" s="20">
        <v>758.62800000000004</v>
      </c>
      <c r="H40" s="20">
        <v>84.412000000000006</v>
      </c>
      <c r="I40" s="27">
        <v>3048.5160000000001</v>
      </c>
      <c r="J40" s="20">
        <v>1043.673</v>
      </c>
      <c r="K40" s="20">
        <v>0</v>
      </c>
      <c r="L40" s="20">
        <v>11.991</v>
      </c>
      <c r="M40" s="27">
        <v>3440.5059999999999</v>
      </c>
    </row>
    <row r="41" spans="1:13" x14ac:dyDescent="0.2">
      <c r="A41" s="14" t="s">
        <v>9</v>
      </c>
      <c r="B41" s="20">
        <v>0</v>
      </c>
      <c r="C41" s="20">
        <v>0</v>
      </c>
      <c r="D41" s="20">
        <v>0</v>
      </c>
      <c r="E41" s="27">
        <v>0</v>
      </c>
      <c r="F41" s="20">
        <v>0</v>
      </c>
      <c r="G41" s="20">
        <v>786.87900000000002</v>
      </c>
      <c r="H41" s="20">
        <v>46.728999999999999</v>
      </c>
      <c r="I41" s="27">
        <v>3843.15</v>
      </c>
      <c r="J41" s="20">
        <v>1812.3009999999999</v>
      </c>
      <c r="K41" s="20">
        <v>0</v>
      </c>
      <c r="L41" s="20">
        <v>101.88800000000001</v>
      </c>
      <c r="M41" s="27">
        <v>8066.0910000000003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0.88900000000000001</v>
      </c>
      <c r="E42" s="29">
        <v>4.8150000000000004</v>
      </c>
      <c r="F42" s="28">
        <v>0</v>
      </c>
      <c r="G42" s="28">
        <v>0</v>
      </c>
      <c r="H42" s="28">
        <v>7.3999999999999996E-2</v>
      </c>
      <c r="I42" s="29">
        <v>16.748999999999999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155.03400000000002</v>
      </c>
      <c r="D43" s="23">
        <f t="shared" ref="D43:M43" si="4">SUM(D34:D42)</f>
        <v>11.096</v>
      </c>
      <c r="E43" s="24">
        <f t="shared" si="4"/>
        <v>123.30000000000001</v>
      </c>
      <c r="F43" s="23">
        <f t="shared" si="4"/>
        <v>0</v>
      </c>
      <c r="G43" s="23">
        <f t="shared" si="4"/>
        <v>1854.8490000000002</v>
      </c>
      <c r="H43" s="23">
        <f t="shared" si="4"/>
        <v>-50.731999999999999</v>
      </c>
      <c r="I43" s="24">
        <f t="shared" si="4"/>
        <v>11689.927</v>
      </c>
      <c r="J43" s="23">
        <f t="shared" si="4"/>
        <v>3253.9589999999998</v>
      </c>
      <c r="K43" s="23">
        <f t="shared" si="4"/>
        <v>0</v>
      </c>
      <c r="L43" s="23">
        <f t="shared" si="4"/>
        <v>159.33699999999999</v>
      </c>
      <c r="M43" s="24">
        <f t="shared" si="4"/>
        <v>13778.325000000001</v>
      </c>
    </row>
    <row r="46" spans="1:13" ht="15" x14ac:dyDescent="0.2">
      <c r="A46" s="16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Merete Fauske</cp:lastModifiedBy>
  <cp:lastPrinted>2012-11-14T11:39:16Z</cp:lastPrinted>
  <dcterms:created xsi:type="dcterms:W3CDTF">2012-11-12T12:33:59Z</dcterms:created>
  <dcterms:modified xsi:type="dcterms:W3CDTF">2017-09-22T12:05:36Z</dcterms:modified>
</cp:coreProperties>
</file>