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BIO-Internett-Historiske\"/>
    </mc:Choice>
  </mc:AlternateContent>
  <bookViews>
    <workbookView xWindow="720" yWindow="525" windowWidth="27915" windowHeight="1201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M11" i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G13" i="1" s="1"/>
  <c r="F11" i="1"/>
  <c r="F13" i="1" s="1"/>
  <c r="E11" i="1"/>
  <c r="E13" i="1" s="1"/>
  <c r="D11" i="1"/>
  <c r="D13" i="1" s="1"/>
  <c r="C11" i="1"/>
  <c r="C13" i="1" s="1"/>
  <c r="B11" i="1"/>
  <c r="B13" i="1" s="1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3" i="2" s="1"/>
  <c r="L11" i="2"/>
  <c r="L13" i="2" s="1"/>
  <c r="K11" i="2"/>
  <c r="K13" i="2" s="1"/>
  <c r="J11" i="2"/>
  <c r="J13" i="2" s="1"/>
  <c r="I11" i="2"/>
  <c r="I13" i="2" s="1"/>
  <c r="H11" i="2"/>
  <c r="H13" i="2" s="1"/>
  <c r="G11" i="2"/>
  <c r="G13" i="2" s="1"/>
  <c r="F11" i="2"/>
  <c r="F13" i="2" s="1"/>
  <c r="E11" i="2"/>
  <c r="E13" i="2" s="1"/>
  <c r="D11" i="2"/>
  <c r="D13" i="2" s="1"/>
  <c r="C11" i="2"/>
  <c r="C13" i="2" s="1"/>
  <c r="B11" i="2"/>
  <c r="B13" i="2" s="1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M13" i="3" s="1"/>
  <c r="L11" i="3"/>
  <c r="L13" i="3" s="1"/>
  <c r="K11" i="3"/>
  <c r="K13" i="3" s="1"/>
  <c r="J11" i="3"/>
  <c r="J13" i="3" s="1"/>
  <c r="I11" i="3"/>
  <c r="I13" i="3" s="1"/>
  <c r="H11" i="3"/>
  <c r="H13" i="3" s="1"/>
  <c r="G11" i="3"/>
  <c r="G13" i="3" s="1"/>
  <c r="F11" i="3"/>
  <c r="F13" i="3" s="1"/>
  <c r="E11" i="3"/>
  <c r="E13" i="3" s="1"/>
  <c r="D11" i="3"/>
  <c r="D13" i="3" s="1"/>
  <c r="C11" i="3"/>
  <c r="C13" i="3" s="1"/>
  <c r="B11" i="3"/>
  <c r="B13" i="3" s="1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M13" i="4" s="1"/>
  <c r="L11" i="4"/>
  <c r="L13" i="4" s="1"/>
  <c r="K11" i="4"/>
  <c r="K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1" i="4"/>
  <c r="D13" i="4" s="1"/>
  <c r="C11" i="4"/>
  <c r="C13" i="4" s="1"/>
  <c r="B11" i="4"/>
  <c r="B13" i="4" s="1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M13" i="5" s="1"/>
  <c r="L11" i="5"/>
  <c r="L13" i="5" s="1"/>
  <c r="K11" i="5"/>
  <c r="K13" i="5" s="1"/>
  <c r="J11" i="5"/>
  <c r="J13" i="5" s="1"/>
  <c r="I11" i="5"/>
  <c r="I13" i="5" s="1"/>
  <c r="H11" i="5"/>
  <c r="H13" i="5" s="1"/>
  <c r="G11" i="5"/>
  <c r="G13" i="5" s="1"/>
  <c r="F11" i="5"/>
  <c r="F13" i="5" s="1"/>
  <c r="E11" i="5"/>
  <c r="E13" i="5" s="1"/>
  <c r="D11" i="5"/>
  <c r="D13" i="5" s="1"/>
  <c r="C11" i="5"/>
  <c r="C13" i="5" s="1"/>
  <c r="B11" i="5"/>
  <c r="B13" i="5" s="1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M13" i="6" s="1"/>
  <c r="L11" i="6"/>
  <c r="L13" i="6" s="1"/>
  <c r="K11" i="6"/>
  <c r="K13" i="6" s="1"/>
  <c r="J11" i="6"/>
  <c r="J13" i="6" s="1"/>
  <c r="I11" i="6"/>
  <c r="I13" i="6" s="1"/>
  <c r="H11" i="6"/>
  <c r="H13" i="6" s="1"/>
  <c r="G11" i="6"/>
  <c r="G13" i="6" s="1"/>
  <c r="F11" i="6"/>
  <c r="F13" i="6" s="1"/>
  <c r="E11" i="6"/>
  <c r="E13" i="6" s="1"/>
  <c r="D11" i="6"/>
  <c r="D13" i="6" s="1"/>
  <c r="C11" i="6"/>
  <c r="C13" i="6" s="1"/>
  <c r="B11" i="6"/>
  <c r="B13" i="6" s="1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M13" i="7" s="1"/>
  <c r="L11" i="7"/>
  <c r="L13" i="7" s="1"/>
  <c r="K11" i="7"/>
  <c r="K13" i="7" s="1"/>
  <c r="J11" i="7"/>
  <c r="J13" i="7" s="1"/>
  <c r="I11" i="7"/>
  <c r="I13" i="7" s="1"/>
  <c r="H11" i="7"/>
  <c r="H13" i="7" s="1"/>
  <c r="G11" i="7"/>
  <c r="G13" i="7" s="1"/>
  <c r="F11" i="7"/>
  <c r="F13" i="7" s="1"/>
  <c r="E11" i="7"/>
  <c r="E13" i="7" s="1"/>
  <c r="D11" i="7"/>
  <c r="D13" i="7" s="1"/>
  <c r="C11" i="7"/>
  <c r="C13" i="7" s="1"/>
  <c r="B11" i="7"/>
  <c r="B13" i="7" s="1"/>
  <c r="M12" i="8"/>
  <c r="L12" i="8"/>
  <c r="K12" i="8"/>
  <c r="J12" i="8"/>
  <c r="I12" i="8"/>
  <c r="H12" i="8"/>
  <c r="G12" i="8"/>
  <c r="F12" i="8"/>
  <c r="E12" i="8"/>
  <c r="D12" i="8"/>
  <c r="C12" i="8"/>
  <c r="B12" i="8"/>
  <c r="M11" i="8"/>
  <c r="M13" i="8" s="1"/>
  <c r="L11" i="8"/>
  <c r="L13" i="8" s="1"/>
  <c r="K11" i="8"/>
  <c r="K13" i="8" s="1"/>
  <c r="J11" i="8"/>
  <c r="J13" i="8" s="1"/>
  <c r="I11" i="8"/>
  <c r="I13" i="8" s="1"/>
  <c r="H11" i="8"/>
  <c r="H13" i="8" s="1"/>
  <c r="G11" i="8"/>
  <c r="G13" i="8" s="1"/>
  <c r="F11" i="8"/>
  <c r="F13" i="8" s="1"/>
  <c r="E11" i="8"/>
  <c r="E13" i="8" s="1"/>
  <c r="D11" i="8"/>
  <c r="D13" i="8" s="1"/>
  <c r="C11" i="8"/>
  <c r="C13" i="8" s="1"/>
  <c r="B11" i="8"/>
  <c r="B13" i="8" s="1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M13" i="9" s="1"/>
  <c r="L11" i="9"/>
  <c r="L13" i="9" s="1"/>
  <c r="K11" i="9"/>
  <c r="K13" i="9" s="1"/>
  <c r="J11" i="9"/>
  <c r="J13" i="9" s="1"/>
  <c r="I11" i="9"/>
  <c r="I13" i="9" s="1"/>
  <c r="H11" i="9"/>
  <c r="H13" i="9" s="1"/>
  <c r="G11" i="9"/>
  <c r="G13" i="9" s="1"/>
  <c r="F11" i="9"/>
  <c r="F13" i="9" s="1"/>
  <c r="E11" i="9"/>
  <c r="E13" i="9" s="1"/>
  <c r="D11" i="9"/>
  <c r="D13" i="9" s="1"/>
  <c r="C11" i="9"/>
  <c r="C13" i="9" s="1"/>
  <c r="B11" i="9"/>
  <c r="B13" i="9" s="1"/>
  <c r="M12" i="10"/>
  <c r="L12" i="10"/>
  <c r="K12" i="10"/>
  <c r="J12" i="10"/>
  <c r="I12" i="10"/>
  <c r="H12" i="10"/>
  <c r="G12" i="10"/>
  <c r="F12" i="10"/>
  <c r="E12" i="10"/>
  <c r="D12" i="10"/>
  <c r="C12" i="10"/>
  <c r="B12" i="10"/>
  <c r="M11" i="10"/>
  <c r="M13" i="10" s="1"/>
  <c r="L11" i="10"/>
  <c r="L13" i="10" s="1"/>
  <c r="K11" i="10"/>
  <c r="K13" i="10" s="1"/>
  <c r="J11" i="10"/>
  <c r="J13" i="10" s="1"/>
  <c r="I11" i="10"/>
  <c r="I13" i="10" s="1"/>
  <c r="H11" i="10"/>
  <c r="H13" i="10" s="1"/>
  <c r="G11" i="10"/>
  <c r="G13" i="10" s="1"/>
  <c r="F11" i="10"/>
  <c r="F13" i="10" s="1"/>
  <c r="E11" i="10"/>
  <c r="E13" i="10" s="1"/>
  <c r="D11" i="10"/>
  <c r="D13" i="10" s="1"/>
  <c r="C11" i="10"/>
  <c r="C13" i="10" s="1"/>
  <c r="B11" i="10"/>
  <c r="B13" i="10" s="1"/>
  <c r="M12" i="11"/>
  <c r="L12" i="11"/>
  <c r="K12" i="11"/>
  <c r="J12" i="11"/>
  <c r="I12" i="11"/>
  <c r="H12" i="11"/>
  <c r="G12" i="11"/>
  <c r="F12" i="11"/>
  <c r="E12" i="11"/>
  <c r="D12" i="11"/>
  <c r="C12" i="11"/>
  <c r="B12" i="11"/>
  <c r="M11" i="11"/>
  <c r="M13" i="11" s="1"/>
  <c r="L11" i="11"/>
  <c r="L13" i="11" s="1"/>
  <c r="K11" i="11"/>
  <c r="K13" i="11" s="1"/>
  <c r="J11" i="11"/>
  <c r="J13" i="11" s="1"/>
  <c r="I11" i="11"/>
  <c r="I13" i="11" s="1"/>
  <c r="H11" i="11"/>
  <c r="H13" i="11" s="1"/>
  <c r="G11" i="11"/>
  <c r="G13" i="11" s="1"/>
  <c r="F11" i="11"/>
  <c r="F13" i="11" s="1"/>
  <c r="E11" i="11"/>
  <c r="E13" i="11" s="1"/>
  <c r="D11" i="11"/>
  <c r="D13" i="11" s="1"/>
  <c r="C11" i="11"/>
  <c r="C13" i="11" s="1"/>
  <c r="B11" i="11"/>
  <c r="B13" i="11" s="1"/>
  <c r="M12" i="12"/>
  <c r="L12" i="12"/>
  <c r="K12" i="12"/>
  <c r="J12" i="12"/>
  <c r="I12" i="12"/>
  <c r="H12" i="12"/>
  <c r="G12" i="12"/>
  <c r="F12" i="12"/>
  <c r="E12" i="12"/>
  <c r="D12" i="12"/>
  <c r="C12" i="12"/>
  <c r="B12" i="12"/>
  <c r="M11" i="12"/>
  <c r="M13" i="12" s="1"/>
  <c r="L11" i="12"/>
  <c r="L13" i="12" s="1"/>
  <c r="K11" i="12"/>
  <c r="K13" i="12" s="1"/>
  <c r="J11" i="12"/>
  <c r="J13" i="12" s="1"/>
  <c r="I11" i="12"/>
  <c r="I13" i="12" s="1"/>
  <c r="H11" i="12"/>
  <c r="H13" i="12" s="1"/>
  <c r="G11" i="12"/>
  <c r="G13" i="12" s="1"/>
  <c r="F11" i="12"/>
  <c r="F13" i="12" s="1"/>
  <c r="E11" i="12"/>
  <c r="E13" i="12" s="1"/>
  <c r="D11" i="12"/>
  <c r="D13" i="12" s="1"/>
  <c r="C11" i="12"/>
  <c r="C13" i="12" s="1"/>
  <c r="B11" i="12"/>
  <c r="B13" i="12" s="1"/>
  <c r="M43" i="1" l="1"/>
  <c r="L43" i="1"/>
  <c r="K43" i="1"/>
  <c r="J43" i="1"/>
  <c r="I43" i="1"/>
  <c r="H43" i="1"/>
  <c r="G43" i="1"/>
  <c r="F43" i="1"/>
  <c r="E43" i="1"/>
  <c r="D43" i="1"/>
  <c r="C43" i="1"/>
  <c r="B43" i="1"/>
  <c r="M28" i="1"/>
  <c r="L28" i="1"/>
  <c r="K28" i="1"/>
  <c r="J28" i="1"/>
  <c r="I28" i="1"/>
  <c r="H28" i="1"/>
  <c r="G28" i="1"/>
  <c r="F28" i="1"/>
  <c r="E28" i="1"/>
  <c r="D28" i="1"/>
  <c r="C28" i="1"/>
  <c r="B28" i="1"/>
  <c r="M43" i="12"/>
  <c r="L43" i="12"/>
  <c r="K43" i="12"/>
  <c r="J43" i="12"/>
  <c r="I43" i="12"/>
  <c r="H43" i="12"/>
  <c r="G43" i="12"/>
  <c r="F43" i="12"/>
  <c r="E43" i="12"/>
  <c r="D43" i="12"/>
  <c r="C43" i="12"/>
  <c r="B43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M28" i="11"/>
  <c r="L28" i="11"/>
  <c r="K28" i="11"/>
  <c r="J28" i="11"/>
  <c r="I28" i="11"/>
  <c r="H28" i="11"/>
  <c r="G28" i="11"/>
  <c r="F28" i="11"/>
  <c r="E28" i="11"/>
  <c r="D28" i="11"/>
  <c r="C28" i="11"/>
  <c r="B28" i="11"/>
  <c r="I43" i="4"/>
  <c r="M28" i="10"/>
  <c r="L28" i="10"/>
  <c r="K28" i="10"/>
  <c r="J28" i="10"/>
  <c r="I28" i="10"/>
  <c r="H28" i="10"/>
  <c r="G28" i="10"/>
  <c r="F28" i="10"/>
  <c r="E28" i="10"/>
  <c r="D28" i="10"/>
  <c r="C28" i="10"/>
  <c r="B28" i="10"/>
  <c r="M28" i="9"/>
  <c r="L28" i="9"/>
  <c r="K28" i="9"/>
  <c r="J28" i="9"/>
  <c r="I28" i="9"/>
  <c r="H28" i="9"/>
  <c r="G28" i="9"/>
  <c r="F28" i="9"/>
  <c r="E28" i="9"/>
  <c r="D28" i="9"/>
  <c r="C28" i="9"/>
  <c r="B28" i="9"/>
  <c r="M28" i="8"/>
  <c r="L28" i="8"/>
  <c r="K28" i="8"/>
  <c r="J28" i="8"/>
  <c r="I28" i="8"/>
  <c r="H28" i="8"/>
  <c r="G28" i="8"/>
  <c r="F28" i="8"/>
  <c r="E28" i="8"/>
  <c r="D28" i="8"/>
  <c r="C28" i="8"/>
  <c r="B28" i="8"/>
  <c r="M28" i="7"/>
  <c r="L28" i="7"/>
  <c r="K28" i="7"/>
  <c r="J28" i="7"/>
  <c r="I28" i="7"/>
  <c r="H28" i="7"/>
  <c r="G28" i="7"/>
  <c r="F28" i="7"/>
  <c r="E28" i="7"/>
  <c r="D28" i="7"/>
  <c r="C28" i="7"/>
  <c r="B28" i="7"/>
  <c r="M28" i="6"/>
  <c r="L28" i="6"/>
  <c r="K28" i="6"/>
  <c r="J28" i="6"/>
  <c r="I28" i="6"/>
  <c r="H28" i="6"/>
  <c r="G28" i="6"/>
  <c r="F28" i="6"/>
  <c r="E28" i="6"/>
  <c r="D28" i="6"/>
  <c r="C28" i="6"/>
  <c r="B28" i="6"/>
  <c r="M28" i="5"/>
  <c r="L28" i="5"/>
  <c r="K28" i="5"/>
  <c r="J28" i="5"/>
  <c r="I28" i="5"/>
  <c r="H28" i="5"/>
  <c r="G28" i="5"/>
  <c r="F28" i="5"/>
  <c r="E28" i="5"/>
  <c r="D28" i="5"/>
  <c r="C28" i="5"/>
  <c r="B28" i="5"/>
  <c r="M28" i="4"/>
  <c r="L28" i="4"/>
  <c r="K28" i="4"/>
  <c r="J28" i="4"/>
  <c r="I28" i="4"/>
  <c r="H28" i="4"/>
  <c r="G28" i="4"/>
  <c r="F28" i="4"/>
  <c r="E28" i="4"/>
  <c r="D28" i="4"/>
  <c r="C28" i="4"/>
  <c r="B28" i="4"/>
  <c r="M28" i="3"/>
  <c r="L28" i="3"/>
  <c r="K28" i="3"/>
  <c r="J28" i="3"/>
  <c r="I28" i="3"/>
  <c r="H28" i="3"/>
  <c r="G28" i="3"/>
  <c r="F28" i="3"/>
  <c r="E28" i="3"/>
  <c r="D28" i="3"/>
  <c r="C28" i="3"/>
  <c r="B28" i="3"/>
  <c r="M43" i="11"/>
  <c r="L43" i="11"/>
  <c r="K43" i="11"/>
  <c r="J43" i="11"/>
  <c r="I43" i="11"/>
  <c r="H43" i="11"/>
  <c r="G43" i="11"/>
  <c r="F43" i="11"/>
  <c r="E43" i="11"/>
  <c r="D43" i="11"/>
  <c r="C43" i="11"/>
  <c r="B43" i="11"/>
  <c r="M43" i="10"/>
  <c r="L43" i="10"/>
  <c r="K43" i="10"/>
  <c r="J43" i="10"/>
  <c r="I43" i="10"/>
  <c r="H43" i="10"/>
  <c r="G43" i="10"/>
  <c r="F43" i="10"/>
  <c r="E43" i="10"/>
  <c r="D43" i="10"/>
  <c r="C43" i="10"/>
  <c r="B43" i="10"/>
  <c r="M43" i="9"/>
  <c r="L43" i="9"/>
  <c r="K43" i="9"/>
  <c r="J43" i="9"/>
  <c r="I43" i="9"/>
  <c r="H43" i="9"/>
  <c r="G43" i="9"/>
  <c r="F43" i="9"/>
  <c r="E43" i="9"/>
  <c r="D43" i="9"/>
  <c r="C43" i="9"/>
  <c r="B43" i="9"/>
  <c r="M43" i="8"/>
  <c r="L43" i="8"/>
  <c r="K43" i="8"/>
  <c r="J43" i="8"/>
  <c r="I43" i="8"/>
  <c r="H43" i="8"/>
  <c r="G43" i="8"/>
  <c r="F43" i="8"/>
  <c r="E43" i="8"/>
  <c r="D43" i="8"/>
  <c r="C43" i="8"/>
  <c r="B43" i="8"/>
  <c r="M43" i="7"/>
  <c r="L43" i="7"/>
  <c r="K43" i="7"/>
  <c r="J43" i="7"/>
  <c r="I43" i="7"/>
  <c r="H43" i="7"/>
  <c r="G43" i="7"/>
  <c r="F43" i="7"/>
  <c r="E43" i="7"/>
  <c r="D43" i="7"/>
  <c r="C43" i="7"/>
  <c r="B43" i="7"/>
  <c r="M43" i="6"/>
  <c r="L43" i="6"/>
  <c r="K43" i="6"/>
  <c r="J43" i="6"/>
  <c r="I43" i="6"/>
  <c r="H43" i="6"/>
  <c r="G43" i="6"/>
  <c r="F43" i="6"/>
  <c r="E43" i="6"/>
  <c r="D43" i="6"/>
  <c r="C43" i="6"/>
  <c r="B43" i="6"/>
  <c r="M43" i="5"/>
  <c r="L43" i="5"/>
  <c r="K43" i="5"/>
  <c r="J43" i="5"/>
  <c r="I43" i="5"/>
  <c r="H43" i="5"/>
  <c r="G43" i="5"/>
  <c r="F43" i="5"/>
  <c r="E43" i="5"/>
  <c r="D43" i="5"/>
  <c r="C43" i="5"/>
  <c r="B43" i="5"/>
  <c r="M43" i="4"/>
  <c r="L43" i="4"/>
  <c r="K43" i="4"/>
  <c r="J43" i="4"/>
  <c r="H43" i="4"/>
  <c r="G43" i="4"/>
  <c r="F43" i="4"/>
  <c r="E43" i="4"/>
  <c r="D43" i="4"/>
  <c r="C43" i="4"/>
  <c r="B43" i="4"/>
  <c r="M43" i="3"/>
  <c r="L43" i="3"/>
  <c r="K43" i="3"/>
  <c r="J43" i="3"/>
  <c r="I43" i="3"/>
  <c r="H43" i="3"/>
  <c r="G43" i="3"/>
  <c r="F43" i="3"/>
  <c r="E43" i="3"/>
  <c r="D43" i="3"/>
  <c r="C43" i="3"/>
  <c r="B43" i="3"/>
  <c r="E28" i="2"/>
  <c r="D28" i="2"/>
  <c r="C28" i="2"/>
  <c r="B28" i="2"/>
  <c r="M43" i="2"/>
  <c r="L43" i="2"/>
  <c r="K43" i="2"/>
  <c r="J43" i="2"/>
  <c r="I43" i="2"/>
  <c r="H43" i="2"/>
  <c r="G43" i="2"/>
  <c r="F43" i="2"/>
  <c r="E43" i="2"/>
  <c r="D43" i="2"/>
  <c r="C43" i="2"/>
  <c r="B43" i="2"/>
  <c r="M28" i="2"/>
  <c r="L28" i="2"/>
  <c r="K28" i="2"/>
  <c r="J28" i="2"/>
  <c r="I28" i="2"/>
  <c r="H28" i="2"/>
  <c r="G28" i="2"/>
  <c r="F28" i="2"/>
</calcChain>
</file>

<file path=xl/sharedStrings.xml><?xml version="1.0" encoding="utf-8"?>
<sst xmlns="http://schemas.openxmlformats.org/spreadsheetml/2006/main" count="1008" uniqueCount="66">
  <si>
    <t>Tidligere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</si>
  <si>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</si>
  <si>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</si>
  <si>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</si>
  <si>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</si>
  <si>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</si>
  <si>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</si>
  <si>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</si>
  <si>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</si>
  <si>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</si>
  <si>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</si>
  <si>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</si>
  <si>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Produksjonsoversikt</t>
  </si>
  <si>
    <t>Forklaring</t>
  </si>
  <si>
    <t>Utsett</t>
  </si>
  <si>
    <t>Uttak</t>
  </si>
  <si>
    <t>Svinn</t>
  </si>
  <si>
    <t>Fjorårets utsett</t>
  </si>
  <si>
    <t>Årets utsett</t>
  </si>
  <si>
    <t>Inngående beholdning = rapportert beholdning av fisk ved begynnelsen av måneden</t>
  </si>
  <si>
    <t>Uttak = rapportert uttak av fisk i løpet av måneden</t>
  </si>
  <si>
    <t>Utgående beholdning = rapportert beholdning av fisk ved slutten av måneden</t>
  </si>
  <si>
    <t>Kilde: Fiskeridirektoratet, månedsrapportering fra oppdretter</t>
  </si>
  <si>
    <t>Innrapporterte tall slått sammen for art, fylke, måned og utsettsår</t>
  </si>
  <si>
    <t>Utgående beholdning</t>
  </si>
  <si>
    <t>Svinn = registrert tap av fisk i løpet av måneden</t>
  </si>
  <si>
    <t>Innrapporterte produksjonstall for laks i november 2007 fordelt på utsettsår. Tall i 1000 stk</t>
  </si>
  <si>
    <t>Innrapporterte produksjonstall for regnbueørret november 2007 fordelt på utsettsår. Tall i 1000 stk</t>
  </si>
  <si>
    <t>Innrapporterte produksjonstall for laks i desember 2007 fordelt på utsettsår. Tall i 1000 stk</t>
  </si>
  <si>
    <t>Innrapporterte produksjonstall for regnbueørret desember 2007 fordelt på utsettsår. Tall i 1000 stk</t>
  </si>
  <si>
    <t>Innrapporterte produksjonstall for laks i oktober 2007 fordelt på utsettsår. Tall i 1000 stk</t>
  </si>
  <si>
    <t>Innrapporterte produksjonstall for regnbueørret oktober 2007 fordelt på utsettsår. Tall i 1000 stk</t>
  </si>
  <si>
    <t>Innrapporterte produksjonstall for laks i september 2007 fordelt på utsettsår. Tall i 1000 stk</t>
  </si>
  <si>
    <t>Innrapporterte produksjonstall for regnbueørret i september 2007 fordelt på utsettsår. Tall i 1000 stk</t>
  </si>
  <si>
    <t>Innrapporterte produksjonstall for laks i juli 2007 fordelt på utsettsår. Tall i 1000 stk</t>
  </si>
  <si>
    <t>Innrapporterte produksjonstall for laks i august 2007 fordelt på utsettsår. Tall i 1000 stk</t>
  </si>
  <si>
    <t>Innrapporterte produksjonstall for regnbueørret i august 2007 fordelt på utsettsår. Tall i 1000 stk</t>
  </si>
  <si>
    <t>Innrapporterte produksjonstall for regnbueørret i juli 2007 fordelt på utsettsår. Tall i 1000 stk</t>
  </si>
  <si>
    <t>Innrapporterte produksjonstall for regnbueørret i juni 2007 fordelt på utsettsår. Tall i 1000 stk</t>
  </si>
  <si>
    <t>Innrapporterte produksjonstall for laks i juni 2007 fordelt på utsettsår. Tall i 1000 stk</t>
  </si>
  <si>
    <t>Innrapporterte produksjonstall for laks i mai 2007 fordelt på utsettsår. Tall i 1000 stk</t>
  </si>
  <si>
    <t>Innrapporterte produksjonstall for regnbueørret i mai 2007 fordelt på utsettsår. Tall i 1000 stk</t>
  </si>
  <si>
    <t>Innrapporterte produksjonstall for laks i april 2007 fordelt på utsettsår. Tall i 1000 stk</t>
  </si>
  <si>
    <t>Innrapporterte produksjonstall for regnbueørret i april 2007 fordelt på utsettsår. Tall i 1000 stk</t>
  </si>
  <si>
    <t>Innrapporterte produksjonstall for laks i mars 2007 fordelt på utsettsår. Tall i 1000 stk</t>
  </si>
  <si>
    <t>Innrapporterte produksjonstall for regnbueørret i mars 2007 fordelt på utsettsår. Tall i 1000 stk</t>
  </si>
  <si>
    <t>Innrapporterte produksjonstall for laks i februar 2007 fordelt på utsettsår. Tall i 1000 stk</t>
  </si>
  <si>
    <t>Innrapporterte produksjonstall for laks i januar 2007 fordelt på utsettsår. Tall i 1000 stk</t>
  </si>
  <si>
    <t>Innrapporterte produksjonstall for regnbueørret i januar 2007 fordelt på utsettsår. Tall i 1000 stk</t>
  </si>
  <si>
    <t>Innrapporterte produksjonstall for regnbueørret i februar 2007 fordelt på utsettsår. Tall i 1000 stk</t>
  </si>
  <si>
    <t>Utsett av fisk = Innrapportert utsett av smolt/settefisk i merdene, der fisken er mindre enn 250 gram</t>
  </si>
  <si>
    <t>Innrapporterte data pr. 22.9.2017</t>
  </si>
  <si>
    <t>Art</t>
  </si>
  <si>
    <t>Laks</t>
  </si>
  <si>
    <t>Regnbueørret</t>
  </si>
  <si>
    <t>Innrapporterte produksjonstall TOTALT i januar 2007 fordelt på utsettsår og art. Tall i 1000 stk</t>
  </si>
  <si>
    <t>Innrapporterte produksjonstall TOTALT i februar 2007 fordelt på utsettsår og art. Tall i 1000 stk</t>
  </si>
  <si>
    <t>Innrapporterte produksjonstall TOTALT i mars 2007 fordelt på utsettsår og art. Tall i 1000 stk</t>
  </si>
  <si>
    <t>Innrapporterte produksjonstall TOTALT i april 2007 fordelt på utsettsår og art. Tall i 1000 stk</t>
  </si>
  <si>
    <t>Innrapporterte produksjonstall TOTALT i mai 2007 fordelt på utsettsår og art. Tall i 1000 stk</t>
  </si>
  <si>
    <t>Innrapporterte produksjonstall TOTALT i juni 2007 fordelt på utsettsår og art. Tall i 1000 stk</t>
  </si>
  <si>
    <t>Innrapporterte produksjonstall TOTALT i juli 2007 fordelt på utsettsår og art. Tall i 1000 stk</t>
  </si>
  <si>
    <t>Innrapporterte produksjonstall TOTALT i august 2007 fordelt på utsettsår og art. Tall i 1000 stk</t>
  </si>
  <si>
    <t>Innrapporterte produksjonstall TOTALT i september 2007 fordelt på utsettsår og art. Tall i 1000 stk</t>
  </si>
  <si>
    <t>Innrapporterte produksjonstall TOTALT i oktober 2007 fordelt på utsettsår og art. Tall i 1000 stk</t>
  </si>
  <si>
    <t>Innrapporterte produksjonstall TOTALT i desember 2007 fordelt på utsettsår og art. Tall i 1000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</si>
</sst>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0"/>
      <color rgb="FF0033A0"/>
      <name val="Verdana"/>
      <family val="2"/>
    </font>
    <font>
      <sz val="12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D1FB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0" fontId="7" fillId="2" borderId="2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7" fillId="2" borderId="7" xfId="0" applyNumberFormat="1" applyFont="1" applyFill="1" applyBorder="1"/>
    <xf numFmtId="3" fontId="7" fillId="2" borderId="3" xfId="0" applyNumberFormat="1" applyFont="1" applyFill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0" fontId="8" fillId="0" borderId="0" xfId="0" applyFont="1"/>
    <xf numFmtId="0" fontId="7" fillId="4" borderId="7" xfId="0" applyFont="1" applyFill="1" applyBorder="1" applyAlignment="1">
      <alignment horizontal="right"/>
    </xf>
    <xf numFmtId="0" fontId="7" fillId="4" borderId="3" xfId="0" applyFont="1" applyFill="1" applyBorder="1" applyAlignment="1">
      <alignment horizontal="right"/>
    </xf>
    <xf numFmtId="0" fontId="9" fillId="0" borderId="0" xfId="0" applyFont="1"/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4" borderId="7" xfId="0" applyFill="1" applyBorder="1" applyAlignment="1">
      <alignment horizontal="right"/>
    </xf>
    <xf numFmtId="0" fontId="0" fillId="4" borderId="3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7.425781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140625" style="10" bestFit="1" customWidth="1"/>
    <col min="8" max="8" width="6.28515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55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10912.448</v>
      </c>
      <c r="D11" s="21">
        <f t="shared" si="0"/>
        <v>77.973000000000013</v>
      </c>
      <c r="E11" s="22">
        <f t="shared" si="0"/>
        <v>59681.593999999997</v>
      </c>
      <c r="F11" s="15">
        <f t="shared" si="0"/>
        <v>0</v>
      </c>
      <c r="G11" s="15">
        <f t="shared" si="0"/>
        <v>1.4999999999999999E-2</v>
      </c>
      <c r="H11" s="21">
        <f t="shared" si="0"/>
        <v>1280.895</v>
      </c>
      <c r="I11" s="22">
        <f t="shared" si="0"/>
        <v>162381.16699999999</v>
      </c>
      <c r="J11" s="15">
        <f t="shared" si="0"/>
        <v>642.35699999999997</v>
      </c>
      <c r="K11" s="15">
        <f t="shared" si="0"/>
        <v>0</v>
      </c>
      <c r="L11" s="21">
        <f t="shared" si="0"/>
        <v>17.218</v>
      </c>
      <c r="M11" s="22">
        <f t="shared" si="0"/>
        <v>625.88900000000001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1315.1790000000001</v>
      </c>
      <c r="D12" s="16">
        <f t="shared" si="1"/>
        <v>67.540000000000006</v>
      </c>
      <c r="E12" s="23">
        <f t="shared" si="1"/>
        <v>5886.5940000000001</v>
      </c>
      <c r="F12" s="16">
        <f t="shared" si="1"/>
        <v>0</v>
      </c>
      <c r="G12" s="16">
        <f t="shared" si="1"/>
        <v>109.82600000000001</v>
      </c>
      <c r="H12" s="16">
        <f t="shared" si="1"/>
        <v>454.85900000000004</v>
      </c>
      <c r="I12" s="23">
        <f t="shared" si="1"/>
        <v>24464.065999999999</v>
      </c>
      <c r="J12" s="16">
        <f t="shared" si="1"/>
        <v>428.75</v>
      </c>
      <c r="K12" s="16">
        <f t="shared" si="1"/>
        <v>0</v>
      </c>
      <c r="L12" s="16">
        <f t="shared" si="1"/>
        <v>8.2620000000000005</v>
      </c>
      <c r="M12" s="23">
        <f t="shared" si="1"/>
        <v>420.488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12227.627</v>
      </c>
      <c r="D13" s="19">
        <f t="shared" si="2"/>
        <v>145.51300000000003</v>
      </c>
      <c r="E13" s="20">
        <f t="shared" si="2"/>
        <v>65568.187999999995</v>
      </c>
      <c r="F13" s="19">
        <f t="shared" si="2"/>
        <v>0</v>
      </c>
      <c r="G13" s="19">
        <f t="shared" si="2"/>
        <v>109.84100000000001</v>
      </c>
      <c r="H13" s="19">
        <f t="shared" si="2"/>
        <v>1735.7539999999999</v>
      </c>
      <c r="I13" s="20">
        <f t="shared" si="2"/>
        <v>186845.23299999998</v>
      </c>
      <c r="J13" s="19">
        <f t="shared" si="2"/>
        <v>1071.107</v>
      </c>
      <c r="K13" s="19">
        <f t="shared" si="2"/>
        <v>0</v>
      </c>
      <c r="L13" s="19">
        <f t="shared" si="2"/>
        <v>25.48</v>
      </c>
      <c r="M13" s="20">
        <f t="shared" si="2"/>
        <v>1046.377</v>
      </c>
    </row>
    <row r="16" spans="1:13" ht="15" x14ac:dyDescent="0.2">
      <c r="A16" s="29" t="s">
        <v>47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353.98099999999999</v>
      </c>
      <c r="D19" s="21">
        <v>-1.871</v>
      </c>
      <c r="E19" s="22">
        <v>1949.761</v>
      </c>
      <c r="F19" s="21">
        <v>0</v>
      </c>
      <c r="G19" s="21">
        <v>0</v>
      </c>
      <c r="H19" s="21">
        <v>18.155999999999999</v>
      </c>
      <c r="I19" s="22">
        <v>5521.4840000000004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3</v>
      </c>
      <c r="B20" s="16">
        <v>0</v>
      </c>
      <c r="C20" s="16">
        <v>1595.403</v>
      </c>
      <c r="D20" s="16">
        <v>-212.477</v>
      </c>
      <c r="E20" s="23">
        <v>7281.0709999999999</v>
      </c>
      <c r="F20" s="16">
        <v>0</v>
      </c>
      <c r="G20" s="16">
        <v>0</v>
      </c>
      <c r="H20" s="16">
        <v>178.57</v>
      </c>
      <c r="I20" s="23">
        <v>15708.825999999999</v>
      </c>
      <c r="J20" s="16">
        <v>0</v>
      </c>
      <c r="K20" s="16">
        <v>0</v>
      </c>
      <c r="L20" s="16">
        <v>0</v>
      </c>
      <c r="M20" s="23">
        <v>0</v>
      </c>
    </row>
    <row r="21" spans="1:13" x14ac:dyDescent="0.2">
      <c r="A21" s="13" t="s">
        <v>4</v>
      </c>
      <c r="B21" s="16">
        <v>0</v>
      </c>
      <c r="C21" s="16">
        <v>2123.9520000000002</v>
      </c>
      <c r="D21" s="16">
        <v>38.555</v>
      </c>
      <c r="E21" s="23">
        <v>9721.2999999999993</v>
      </c>
      <c r="F21" s="16">
        <v>0</v>
      </c>
      <c r="G21" s="16">
        <v>0</v>
      </c>
      <c r="H21" s="16">
        <v>174.91200000000001</v>
      </c>
      <c r="I21" s="23">
        <v>26074.04</v>
      </c>
      <c r="J21" s="16">
        <v>322.32400000000001</v>
      </c>
      <c r="K21" s="16">
        <v>0</v>
      </c>
      <c r="L21" s="16">
        <v>15.602</v>
      </c>
      <c r="M21" s="23">
        <v>306.72199999999998</v>
      </c>
    </row>
    <row r="22" spans="1:13" x14ac:dyDescent="0.2">
      <c r="A22" s="13" t="s">
        <v>5</v>
      </c>
      <c r="B22" s="16">
        <v>0</v>
      </c>
      <c r="C22" s="17">
        <v>842.75900000000001</v>
      </c>
      <c r="D22" s="16">
        <v>25.530999999999999</v>
      </c>
      <c r="E22" s="23">
        <v>4908.8389999999999</v>
      </c>
      <c r="F22" s="16">
        <v>0</v>
      </c>
      <c r="G22" s="16">
        <v>0</v>
      </c>
      <c r="H22" s="16">
        <v>40.271000000000001</v>
      </c>
      <c r="I22" s="23">
        <v>14815.689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6</v>
      </c>
      <c r="B23" s="16">
        <v>0</v>
      </c>
      <c r="C23" s="16">
        <v>1551.45</v>
      </c>
      <c r="D23" s="16">
        <v>-13.903</v>
      </c>
      <c r="E23" s="23">
        <v>7616.5379999999996</v>
      </c>
      <c r="F23" s="16">
        <v>0</v>
      </c>
      <c r="G23" s="16">
        <v>0</v>
      </c>
      <c r="H23" s="16">
        <v>56.021000000000001</v>
      </c>
      <c r="I23" s="23">
        <v>19117.572</v>
      </c>
      <c r="J23" s="16">
        <v>0</v>
      </c>
      <c r="K23" s="16">
        <v>0</v>
      </c>
      <c r="L23" s="16">
        <v>0</v>
      </c>
      <c r="M23" s="23">
        <v>0</v>
      </c>
    </row>
    <row r="24" spans="1:13" x14ac:dyDescent="0.2">
      <c r="A24" s="13" t="s">
        <v>7</v>
      </c>
      <c r="B24" s="16">
        <v>0</v>
      </c>
      <c r="C24" s="16">
        <v>907.26</v>
      </c>
      <c r="D24" s="16">
        <v>80.427999999999997</v>
      </c>
      <c r="E24" s="23">
        <v>5691.5360000000001</v>
      </c>
      <c r="F24" s="16">
        <v>0</v>
      </c>
      <c r="G24" s="16">
        <v>0</v>
      </c>
      <c r="H24" s="16">
        <v>242.75399999999999</v>
      </c>
      <c r="I24" s="23">
        <v>22556.978999999999</v>
      </c>
      <c r="J24" s="16">
        <v>320.03300000000002</v>
      </c>
      <c r="K24" s="16">
        <v>0</v>
      </c>
      <c r="L24" s="16">
        <v>1.6040000000000001</v>
      </c>
      <c r="M24" s="23">
        <v>318.42899999999997</v>
      </c>
    </row>
    <row r="25" spans="1:13" x14ac:dyDescent="0.2">
      <c r="A25" s="13" t="s">
        <v>8</v>
      </c>
      <c r="B25" s="16">
        <v>0</v>
      </c>
      <c r="C25" s="16">
        <v>993.40099999999995</v>
      </c>
      <c r="D25" s="16">
        <v>45.078000000000003</v>
      </c>
      <c r="E25" s="23">
        <v>6169.8109999999997</v>
      </c>
      <c r="F25" s="16">
        <v>0</v>
      </c>
      <c r="G25" s="16">
        <v>0</v>
      </c>
      <c r="H25" s="16">
        <v>151.74700000000001</v>
      </c>
      <c r="I25" s="23">
        <v>13273.467000000001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9</v>
      </c>
      <c r="B26" s="16">
        <v>0</v>
      </c>
      <c r="C26" s="16">
        <v>1721.912</v>
      </c>
      <c r="D26" s="16">
        <v>63.634</v>
      </c>
      <c r="E26" s="23">
        <v>8535.9120000000003</v>
      </c>
      <c r="F26" s="16">
        <v>0</v>
      </c>
      <c r="G26" s="16">
        <v>1.4999999999999999E-2</v>
      </c>
      <c r="H26" s="16">
        <v>343.66500000000002</v>
      </c>
      <c r="I26" s="23">
        <v>29323.721000000001</v>
      </c>
      <c r="J26" s="16">
        <v>0</v>
      </c>
      <c r="K26" s="16">
        <v>0</v>
      </c>
      <c r="L26" s="16">
        <v>1.2E-2</v>
      </c>
      <c r="M26" s="23">
        <v>0.73799999999999999</v>
      </c>
    </row>
    <row r="27" spans="1:13" x14ac:dyDescent="0.2">
      <c r="A27" s="14" t="s">
        <v>10</v>
      </c>
      <c r="B27" s="18">
        <v>0</v>
      </c>
      <c r="C27" s="18">
        <v>822.33</v>
      </c>
      <c r="D27" s="24">
        <v>52.997999999999998</v>
      </c>
      <c r="E27" s="25">
        <v>7806.826</v>
      </c>
      <c r="F27" s="24">
        <v>0</v>
      </c>
      <c r="G27" s="24">
        <v>0</v>
      </c>
      <c r="H27" s="24">
        <v>74.799000000000007</v>
      </c>
      <c r="I27" s="25">
        <v>15989.388999999999</v>
      </c>
      <c r="J27" s="24">
        <v>0</v>
      </c>
      <c r="K27" s="24">
        <v>0</v>
      </c>
      <c r="L27" s="24">
        <v>0</v>
      </c>
      <c r="M27" s="25">
        <v>0</v>
      </c>
    </row>
    <row r="28" spans="1:13" x14ac:dyDescent="0.2">
      <c r="A28" s="11" t="s">
        <v>11</v>
      </c>
      <c r="B28" s="19">
        <f>SUM(B19:B27)</f>
        <v>0</v>
      </c>
      <c r="C28" s="19">
        <f>SUM(C19:C27)</f>
        <v>10912.448</v>
      </c>
      <c r="D28" s="19">
        <f>SUM(D19:D27)</f>
        <v>77.973000000000013</v>
      </c>
      <c r="E28" s="20">
        <f>SUM(E19:E27)</f>
        <v>59681.593999999997</v>
      </c>
      <c r="F28" s="19">
        <f t="shared" ref="F28:M28" si="3">SUM(F19:F27)</f>
        <v>0</v>
      </c>
      <c r="G28" s="19">
        <f t="shared" si="3"/>
        <v>1.4999999999999999E-2</v>
      </c>
      <c r="H28" s="19">
        <f t="shared" si="3"/>
        <v>1280.895</v>
      </c>
      <c r="I28" s="20">
        <f t="shared" si="3"/>
        <v>162381.16699999999</v>
      </c>
      <c r="J28" s="19">
        <f t="shared" si="3"/>
        <v>642.35699999999997</v>
      </c>
      <c r="K28" s="19">
        <f t="shared" si="3"/>
        <v>0</v>
      </c>
      <c r="L28" s="19">
        <f t="shared" si="3"/>
        <v>17.218</v>
      </c>
      <c r="M28" s="20">
        <f t="shared" si="3"/>
        <v>625.88900000000001</v>
      </c>
    </row>
    <row r="31" spans="1:13" ht="15" x14ac:dyDescent="0.2">
      <c r="A31" s="29" t="s">
        <v>48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54.600999999999999</v>
      </c>
      <c r="D34" s="21">
        <v>1.0960000000000001</v>
      </c>
      <c r="E34" s="22">
        <v>408.37200000000001</v>
      </c>
      <c r="F34" s="21">
        <v>0</v>
      </c>
      <c r="G34" s="21">
        <v>25.018000000000001</v>
      </c>
      <c r="H34" s="21">
        <v>10.157999999999999</v>
      </c>
      <c r="I34" s="22">
        <v>973.06200000000001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-6.44</v>
      </c>
      <c r="E35" s="23">
        <v>546.202</v>
      </c>
      <c r="F35" s="16">
        <v>0</v>
      </c>
      <c r="G35" s="16">
        <v>0</v>
      </c>
      <c r="H35" s="16">
        <v>-10.252000000000001</v>
      </c>
      <c r="I35" s="23">
        <v>740.72799999999995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83.179000000000002</v>
      </c>
      <c r="D36" s="16">
        <v>3.4790000000000001</v>
      </c>
      <c r="E36" s="23">
        <v>1558.5609999999999</v>
      </c>
      <c r="F36" s="16">
        <v>0</v>
      </c>
      <c r="G36" s="16">
        <v>0</v>
      </c>
      <c r="H36" s="16">
        <v>20.587</v>
      </c>
      <c r="I36" s="23">
        <v>4104.0410000000002</v>
      </c>
      <c r="J36" s="16">
        <v>0</v>
      </c>
      <c r="K36" s="16">
        <v>0</v>
      </c>
      <c r="L36" s="16">
        <v>0</v>
      </c>
      <c r="M36" s="23">
        <v>0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100.175</v>
      </c>
      <c r="D38" s="16">
        <v>1.099</v>
      </c>
      <c r="E38" s="23">
        <v>94.497</v>
      </c>
      <c r="F38" s="16">
        <v>0</v>
      </c>
      <c r="G38" s="16">
        <v>0</v>
      </c>
      <c r="H38" s="16">
        <v>1.2330000000000001</v>
      </c>
      <c r="I38" s="23">
        <v>181.78399999999999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371.291</v>
      </c>
      <c r="D39" s="16">
        <v>53.177999999999997</v>
      </c>
      <c r="E39" s="23">
        <v>321.25200000000001</v>
      </c>
      <c r="F39" s="16">
        <v>0</v>
      </c>
      <c r="G39" s="16">
        <v>84.808000000000007</v>
      </c>
      <c r="H39" s="16">
        <v>35.286999999999999</v>
      </c>
      <c r="I39" s="23">
        <v>5424.808</v>
      </c>
      <c r="J39" s="16">
        <v>200</v>
      </c>
      <c r="K39" s="16">
        <v>0</v>
      </c>
      <c r="L39" s="16">
        <v>0.25</v>
      </c>
      <c r="M39" s="23">
        <v>199.75</v>
      </c>
    </row>
    <row r="40" spans="1:13" x14ac:dyDescent="0.2">
      <c r="A40" s="13" t="s">
        <v>8</v>
      </c>
      <c r="B40" s="16">
        <v>0</v>
      </c>
      <c r="C40" s="16">
        <v>210.07599999999999</v>
      </c>
      <c r="D40" s="16">
        <v>-0.61799999999999999</v>
      </c>
      <c r="E40" s="23">
        <v>1574.114</v>
      </c>
      <c r="F40" s="16">
        <v>0</v>
      </c>
      <c r="G40" s="16">
        <v>0</v>
      </c>
      <c r="H40" s="16">
        <v>16.350999999999999</v>
      </c>
      <c r="I40" s="23">
        <v>4255.415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495.85700000000003</v>
      </c>
      <c r="D41" s="16">
        <v>13.346</v>
      </c>
      <c r="E41" s="23">
        <v>1368.7560000000001</v>
      </c>
      <c r="F41" s="16">
        <v>0</v>
      </c>
      <c r="G41" s="16">
        <v>0</v>
      </c>
      <c r="H41" s="16">
        <v>381.41899999999998</v>
      </c>
      <c r="I41" s="23">
        <v>8712.2839999999997</v>
      </c>
      <c r="J41" s="16">
        <v>228.75</v>
      </c>
      <c r="K41" s="16">
        <v>0</v>
      </c>
      <c r="L41" s="16">
        <v>8.0120000000000005</v>
      </c>
      <c r="M41" s="23">
        <v>220.738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2.4</v>
      </c>
      <c r="E42" s="25">
        <v>14.84</v>
      </c>
      <c r="F42" s="24">
        <v>0</v>
      </c>
      <c r="G42" s="24">
        <v>0</v>
      </c>
      <c r="H42" s="24">
        <v>7.5999999999999998E-2</v>
      </c>
      <c r="I42" s="25">
        <v>71.944000000000003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1315.1790000000001</v>
      </c>
      <c r="D43" s="19">
        <f t="shared" ref="D43:M43" si="4">SUM(D34:D42)</f>
        <v>67.540000000000006</v>
      </c>
      <c r="E43" s="20">
        <f t="shared" si="4"/>
        <v>5886.5940000000001</v>
      </c>
      <c r="F43" s="19">
        <f t="shared" si="4"/>
        <v>0</v>
      </c>
      <c r="G43" s="19">
        <f t="shared" si="4"/>
        <v>109.82600000000001</v>
      </c>
      <c r="H43" s="19">
        <f t="shared" si="4"/>
        <v>454.85900000000004</v>
      </c>
      <c r="I43" s="20">
        <f t="shared" si="4"/>
        <v>24464.065999999999</v>
      </c>
      <c r="J43" s="19">
        <f t="shared" si="4"/>
        <v>428.75</v>
      </c>
      <c r="K43" s="19">
        <f t="shared" si="4"/>
        <v>0</v>
      </c>
      <c r="L43" s="19">
        <f t="shared" si="4"/>
        <v>8.2620000000000005</v>
      </c>
      <c r="M43" s="20">
        <f t="shared" si="4"/>
        <v>420.488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64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226.66499999999999</v>
      </c>
      <c r="D11" s="21">
        <f t="shared" si="0"/>
        <v>9.6820000000000004</v>
      </c>
      <c r="E11" s="22">
        <f t="shared" si="0"/>
        <v>1170.777</v>
      </c>
      <c r="F11" s="15">
        <f t="shared" si="0"/>
        <v>0</v>
      </c>
      <c r="G11" s="15">
        <f t="shared" si="0"/>
        <v>12801.939</v>
      </c>
      <c r="H11" s="21">
        <f t="shared" si="0"/>
        <v>1015.1060000000002</v>
      </c>
      <c r="I11" s="22">
        <f t="shared" si="0"/>
        <v>102797.584</v>
      </c>
      <c r="J11" s="15">
        <f t="shared" si="0"/>
        <v>30650.725999999999</v>
      </c>
      <c r="K11" s="15">
        <f t="shared" si="0"/>
        <v>80.495999999999995</v>
      </c>
      <c r="L11" s="21">
        <f t="shared" si="0"/>
        <v>2186.1379999999999</v>
      </c>
      <c r="M11" s="22">
        <f t="shared" si="0"/>
        <v>170423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192.32600000000002</v>
      </c>
      <c r="D12" s="16">
        <f t="shared" si="1"/>
        <v>20.874000000000002</v>
      </c>
      <c r="E12" s="23">
        <f t="shared" si="1"/>
        <v>280.79399999999998</v>
      </c>
      <c r="F12" s="16">
        <f t="shared" si="1"/>
        <v>0</v>
      </c>
      <c r="G12" s="16">
        <f t="shared" si="1"/>
        <v>2535.297</v>
      </c>
      <c r="H12" s="16">
        <f t="shared" si="1"/>
        <v>233.52799999999996</v>
      </c>
      <c r="I12" s="23">
        <f t="shared" si="1"/>
        <v>14614.348</v>
      </c>
      <c r="J12" s="16">
        <f t="shared" si="1"/>
        <v>3503.0260000000003</v>
      </c>
      <c r="K12" s="16">
        <f t="shared" si="1"/>
        <v>100</v>
      </c>
      <c r="L12" s="16">
        <f t="shared" si="1"/>
        <v>170.39099999999999</v>
      </c>
      <c r="M12" s="23">
        <f t="shared" si="1"/>
        <v>20826.935000000001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418.99099999999999</v>
      </c>
      <c r="D13" s="19">
        <f t="shared" si="2"/>
        <v>30.556000000000004</v>
      </c>
      <c r="E13" s="20">
        <f t="shared" si="2"/>
        <v>1451.5709999999999</v>
      </c>
      <c r="F13" s="19">
        <f t="shared" si="2"/>
        <v>0</v>
      </c>
      <c r="G13" s="19">
        <f t="shared" si="2"/>
        <v>15337.236000000001</v>
      </c>
      <c r="H13" s="19">
        <f t="shared" si="2"/>
        <v>1248.6340000000002</v>
      </c>
      <c r="I13" s="20">
        <f t="shared" si="2"/>
        <v>117411.932</v>
      </c>
      <c r="J13" s="19">
        <f t="shared" si="2"/>
        <v>34153.752</v>
      </c>
      <c r="K13" s="19">
        <f t="shared" si="2"/>
        <v>180.49599999999998</v>
      </c>
      <c r="L13" s="19">
        <f t="shared" si="2"/>
        <v>2356.529</v>
      </c>
      <c r="M13" s="20">
        <f t="shared" si="2"/>
        <v>191249.935</v>
      </c>
    </row>
    <row r="16" spans="1:13" ht="15" x14ac:dyDescent="0.2">
      <c r="A16" s="29" t="s">
        <v>30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521.72400000000005</v>
      </c>
      <c r="H19" s="21">
        <v>39.927</v>
      </c>
      <c r="I19" s="22">
        <v>4453.3540000000003</v>
      </c>
      <c r="J19" s="21">
        <v>0</v>
      </c>
      <c r="K19" s="21">
        <v>0</v>
      </c>
      <c r="L19" s="21">
        <v>53.204999999999998</v>
      </c>
      <c r="M19" s="22">
        <v>7243.5280000000002</v>
      </c>
    </row>
    <row r="20" spans="1:13" x14ac:dyDescent="0.2">
      <c r="A20" s="13" t="s">
        <v>3</v>
      </c>
      <c r="B20" s="16">
        <v>0</v>
      </c>
      <c r="C20" s="16">
        <v>114.791</v>
      </c>
      <c r="D20" s="16">
        <v>2.5950000000000002</v>
      </c>
      <c r="E20" s="23">
        <v>522.28200000000004</v>
      </c>
      <c r="F20" s="16">
        <v>0</v>
      </c>
      <c r="G20" s="16">
        <v>1422.5889999999999</v>
      </c>
      <c r="H20" s="16">
        <v>269.30099999999999</v>
      </c>
      <c r="I20" s="23">
        <v>11034.626</v>
      </c>
      <c r="J20" s="16">
        <v>2537.9</v>
      </c>
      <c r="K20" s="16">
        <v>0</v>
      </c>
      <c r="L20" s="16">
        <v>213.81299999999999</v>
      </c>
      <c r="M20" s="23">
        <v>20114.996999999999</v>
      </c>
    </row>
    <row r="21" spans="1:13" x14ac:dyDescent="0.2">
      <c r="A21" s="13" t="s">
        <v>4</v>
      </c>
      <c r="B21" s="16">
        <v>0</v>
      </c>
      <c r="C21" s="16">
        <v>0.128</v>
      </c>
      <c r="D21" s="16">
        <v>0.17100000000000001</v>
      </c>
      <c r="E21" s="23">
        <v>155.637</v>
      </c>
      <c r="F21" s="16">
        <v>0</v>
      </c>
      <c r="G21" s="16">
        <v>2556.3560000000002</v>
      </c>
      <c r="H21" s="16">
        <v>53.603000000000002</v>
      </c>
      <c r="I21" s="23">
        <v>16836.397000000001</v>
      </c>
      <c r="J21" s="16">
        <v>4963.098</v>
      </c>
      <c r="K21" s="16">
        <v>0</v>
      </c>
      <c r="L21" s="16">
        <v>252.232</v>
      </c>
      <c r="M21" s="23">
        <v>32006.831999999999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1112.5239999999999</v>
      </c>
      <c r="H22" s="16">
        <v>24.768000000000001</v>
      </c>
      <c r="I22" s="23">
        <v>9172.3799999999992</v>
      </c>
      <c r="J22" s="16">
        <v>1969.153</v>
      </c>
      <c r="K22" s="16">
        <v>0</v>
      </c>
      <c r="L22" s="16">
        <v>133.601</v>
      </c>
      <c r="M22" s="23">
        <v>12673.069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0.84799999999999998</v>
      </c>
      <c r="E23" s="23">
        <v>11.978999999999999</v>
      </c>
      <c r="F23" s="16">
        <v>0</v>
      </c>
      <c r="G23" s="16">
        <v>1878.5</v>
      </c>
      <c r="H23" s="16">
        <v>55.398000000000003</v>
      </c>
      <c r="I23" s="23">
        <v>12126.441999999999</v>
      </c>
      <c r="J23" s="16">
        <v>4479.0039999999999</v>
      </c>
      <c r="K23" s="16">
        <v>80.495999999999995</v>
      </c>
      <c r="L23" s="16">
        <v>288.18299999999999</v>
      </c>
      <c r="M23" s="23">
        <v>22491.561000000002</v>
      </c>
    </row>
    <row r="24" spans="1:13" x14ac:dyDescent="0.2">
      <c r="A24" s="13" t="s">
        <v>7</v>
      </c>
      <c r="B24" s="16">
        <v>0</v>
      </c>
      <c r="C24" s="16">
        <v>0</v>
      </c>
      <c r="D24" s="16">
        <v>1.365</v>
      </c>
      <c r="E24" s="23">
        <v>458.14699999999999</v>
      </c>
      <c r="F24" s="16">
        <v>0</v>
      </c>
      <c r="G24" s="16">
        <v>1940.364</v>
      </c>
      <c r="H24" s="16">
        <v>176.56100000000001</v>
      </c>
      <c r="I24" s="23">
        <v>13037.27</v>
      </c>
      <c r="J24" s="16">
        <v>3675.5639999999999</v>
      </c>
      <c r="K24" s="16">
        <v>0</v>
      </c>
      <c r="L24" s="16">
        <v>249.36199999999999</v>
      </c>
      <c r="M24" s="23">
        <v>21309.741000000002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769.14599999999996</v>
      </c>
      <c r="H25" s="16">
        <v>110.512</v>
      </c>
      <c r="I25" s="23">
        <v>8351.7129999999997</v>
      </c>
      <c r="J25" s="16">
        <v>3159.1990000000001</v>
      </c>
      <c r="K25" s="16">
        <v>0</v>
      </c>
      <c r="L25" s="16">
        <v>234.274</v>
      </c>
      <c r="M25" s="23">
        <v>11479.686</v>
      </c>
    </row>
    <row r="26" spans="1:13" x14ac:dyDescent="0.2">
      <c r="A26" s="13" t="s">
        <v>9</v>
      </c>
      <c r="B26" s="16">
        <v>0</v>
      </c>
      <c r="C26" s="16">
        <v>111.746</v>
      </c>
      <c r="D26" s="16">
        <v>2.0419999999999998</v>
      </c>
      <c r="E26" s="23">
        <v>2.464</v>
      </c>
      <c r="F26" s="16">
        <v>0</v>
      </c>
      <c r="G26" s="16">
        <v>2033.288</v>
      </c>
      <c r="H26" s="16">
        <v>183.095</v>
      </c>
      <c r="I26" s="23">
        <v>17234.887999999999</v>
      </c>
      <c r="J26" s="16">
        <v>4937.9889999999996</v>
      </c>
      <c r="K26" s="16">
        <v>0</v>
      </c>
      <c r="L26" s="16">
        <v>518.53499999999997</v>
      </c>
      <c r="M26" s="23">
        <v>26555.076000000001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2.661</v>
      </c>
      <c r="E27" s="25">
        <v>20.268000000000001</v>
      </c>
      <c r="F27" s="24">
        <v>0</v>
      </c>
      <c r="G27" s="24">
        <v>567.44799999999998</v>
      </c>
      <c r="H27" s="24">
        <v>101.941</v>
      </c>
      <c r="I27" s="25">
        <v>10550.513999999999</v>
      </c>
      <c r="J27" s="24">
        <v>4928.8190000000004</v>
      </c>
      <c r="K27" s="24">
        <v>0</v>
      </c>
      <c r="L27" s="24">
        <v>242.93299999999999</v>
      </c>
      <c r="M27" s="25">
        <v>16548.509999999998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226.66499999999999</v>
      </c>
      <c r="D28" s="19">
        <f t="shared" si="3"/>
        <v>9.6820000000000004</v>
      </c>
      <c r="E28" s="20">
        <f t="shared" si="3"/>
        <v>1170.777</v>
      </c>
      <c r="F28" s="19">
        <f t="shared" si="3"/>
        <v>0</v>
      </c>
      <c r="G28" s="19">
        <f t="shared" si="3"/>
        <v>12801.939</v>
      </c>
      <c r="H28" s="19">
        <f t="shared" si="3"/>
        <v>1015.1060000000002</v>
      </c>
      <c r="I28" s="20">
        <f t="shared" si="3"/>
        <v>102797.584</v>
      </c>
      <c r="J28" s="19">
        <f t="shared" si="3"/>
        <v>30650.725999999999</v>
      </c>
      <c r="K28" s="19">
        <f t="shared" si="3"/>
        <v>80.495999999999995</v>
      </c>
      <c r="L28" s="19">
        <f t="shared" si="3"/>
        <v>2186.1379999999999</v>
      </c>
      <c r="M28" s="20">
        <f t="shared" si="3"/>
        <v>170423</v>
      </c>
    </row>
    <row r="31" spans="1:13" ht="15" x14ac:dyDescent="0.2">
      <c r="A31" s="29" t="s">
        <v>31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0.82</v>
      </c>
      <c r="E34" s="22">
        <v>220.363</v>
      </c>
      <c r="F34" s="21">
        <v>0</v>
      </c>
      <c r="G34" s="21">
        <v>0</v>
      </c>
      <c r="H34" s="21">
        <v>0.68799999999999994</v>
      </c>
      <c r="I34" s="22">
        <v>800.52099999999996</v>
      </c>
      <c r="J34" s="21">
        <v>822.75900000000001</v>
      </c>
      <c r="K34" s="21">
        <v>0</v>
      </c>
      <c r="L34" s="21">
        <v>16.891999999999999</v>
      </c>
      <c r="M34" s="22">
        <v>2019.1669999999999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103.41500000000001</v>
      </c>
      <c r="H35" s="16">
        <v>69.843999999999994</v>
      </c>
      <c r="I35" s="23">
        <v>746.85900000000004</v>
      </c>
      <c r="J35" s="16">
        <v>283.75400000000002</v>
      </c>
      <c r="K35" s="16">
        <v>0</v>
      </c>
      <c r="L35" s="16">
        <v>4.0679999999999996</v>
      </c>
      <c r="M35" s="23">
        <v>1151.021</v>
      </c>
    </row>
    <row r="36" spans="1:13" x14ac:dyDescent="0.2">
      <c r="A36" s="13" t="s">
        <v>4</v>
      </c>
      <c r="B36" s="16">
        <v>0</v>
      </c>
      <c r="C36" s="16">
        <v>123.38200000000001</v>
      </c>
      <c r="D36" s="16">
        <v>0.123</v>
      </c>
      <c r="E36" s="23">
        <v>3.4470000000000001</v>
      </c>
      <c r="F36" s="16">
        <v>0</v>
      </c>
      <c r="G36" s="16">
        <v>108.078</v>
      </c>
      <c r="H36" s="16">
        <v>7.77</v>
      </c>
      <c r="I36" s="23">
        <v>3384.6309999999999</v>
      </c>
      <c r="J36" s="16">
        <v>389.96899999999999</v>
      </c>
      <c r="K36" s="16">
        <v>0</v>
      </c>
      <c r="L36" s="16">
        <v>12.468999999999999</v>
      </c>
      <c r="M36" s="23">
        <v>2553.7689999999998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0.36</v>
      </c>
      <c r="E38" s="23">
        <v>16.925999999999998</v>
      </c>
      <c r="F38" s="16">
        <v>0</v>
      </c>
      <c r="G38" s="16">
        <v>0</v>
      </c>
      <c r="H38" s="16">
        <v>7.0000000000000007E-2</v>
      </c>
      <c r="I38" s="23">
        <v>58.832999999999998</v>
      </c>
      <c r="J38" s="16">
        <v>42.146000000000001</v>
      </c>
      <c r="K38" s="16">
        <v>0</v>
      </c>
      <c r="L38" s="16">
        <v>0.752</v>
      </c>
      <c r="M38" s="23">
        <v>160.649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0.128</v>
      </c>
      <c r="E39" s="23">
        <v>11.57</v>
      </c>
      <c r="F39" s="16">
        <v>0</v>
      </c>
      <c r="G39" s="16">
        <v>507.92599999999999</v>
      </c>
      <c r="H39" s="16">
        <v>40.786000000000001</v>
      </c>
      <c r="I39" s="23">
        <v>2780.576</v>
      </c>
      <c r="J39" s="16">
        <v>1003.248</v>
      </c>
      <c r="K39" s="16">
        <v>100</v>
      </c>
      <c r="L39" s="16">
        <v>39.151000000000003</v>
      </c>
      <c r="M39" s="23">
        <v>4915.7349999999997</v>
      </c>
    </row>
    <row r="40" spans="1:13" x14ac:dyDescent="0.2">
      <c r="A40" s="13" t="s">
        <v>8</v>
      </c>
      <c r="B40" s="16">
        <v>0</v>
      </c>
      <c r="C40" s="16">
        <v>68.944000000000003</v>
      </c>
      <c r="D40" s="16">
        <v>19.233000000000001</v>
      </c>
      <c r="E40" s="23">
        <v>10.645</v>
      </c>
      <c r="F40" s="16">
        <v>0</v>
      </c>
      <c r="G40" s="16">
        <v>430.24700000000001</v>
      </c>
      <c r="H40" s="16">
        <v>21.815000000000001</v>
      </c>
      <c r="I40" s="23">
        <v>3068.317</v>
      </c>
      <c r="J40" s="16">
        <v>308.70100000000002</v>
      </c>
      <c r="K40" s="16">
        <v>0</v>
      </c>
      <c r="L40" s="16">
        <v>39.749000000000002</v>
      </c>
      <c r="M40" s="23">
        <v>3113.58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</v>
      </c>
      <c r="E41" s="23">
        <v>0</v>
      </c>
      <c r="F41" s="16">
        <v>0</v>
      </c>
      <c r="G41" s="16">
        <v>1361.3520000000001</v>
      </c>
      <c r="H41" s="16">
        <v>91.545000000000002</v>
      </c>
      <c r="I41" s="23">
        <v>3728.6489999999999</v>
      </c>
      <c r="J41" s="16">
        <v>652.44899999999996</v>
      </c>
      <c r="K41" s="16">
        <v>0</v>
      </c>
      <c r="L41" s="16">
        <v>57.301000000000002</v>
      </c>
      <c r="M41" s="23">
        <v>6907.0249999999996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0.21</v>
      </c>
      <c r="E42" s="25">
        <v>17.843</v>
      </c>
      <c r="F42" s="24">
        <v>0</v>
      </c>
      <c r="G42" s="24">
        <v>24.279</v>
      </c>
      <c r="H42" s="24">
        <v>1.01</v>
      </c>
      <c r="I42" s="25">
        <v>45.962000000000003</v>
      </c>
      <c r="J42" s="24">
        <v>0</v>
      </c>
      <c r="K42" s="24">
        <v>0</v>
      </c>
      <c r="L42" s="24">
        <v>8.9999999999999993E-3</v>
      </c>
      <c r="M42" s="25">
        <v>5.9889999999999999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192.32600000000002</v>
      </c>
      <c r="D43" s="19">
        <f t="shared" ref="D43:M43" si="4">SUM(D34:D42)</f>
        <v>20.874000000000002</v>
      </c>
      <c r="E43" s="20">
        <f t="shared" si="4"/>
        <v>280.79399999999998</v>
      </c>
      <c r="F43" s="19">
        <f t="shared" si="4"/>
        <v>0</v>
      </c>
      <c r="G43" s="19">
        <f t="shared" si="4"/>
        <v>2535.297</v>
      </c>
      <c r="H43" s="19">
        <f t="shared" si="4"/>
        <v>233.52799999999996</v>
      </c>
      <c r="I43" s="20">
        <f t="shared" si="4"/>
        <v>14614.348</v>
      </c>
      <c r="J43" s="19">
        <f t="shared" si="4"/>
        <v>3503.0260000000003</v>
      </c>
      <c r="K43" s="19">
        <f t="shared" si="4"/>
        <v>100</v>
      </c>
      <c r="L43" s="19">
        <f t="shared" si="4"/>
        <v>170.39099999999999</v>
      </c>
      <c r="M43" s="20">
        <f t="shared" si="4"/>
        <v>20826.935000000001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64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0.96</v>
      </c>
      <c r="D11" s="21">
        <f t="shared" si="0"/>
        <v>6.5720000000000001</v>
      </c>
      <c r="E11" s="22">
        <f t="shared" si="0"/>
        <v>847.81299999999999</v>
      </c>
      <c r="F11" s="15">
        <f t="shared" si="0"/>
        <v>0</v>
      </c>
      <c r="G11" s="15">
        <f t="shared" si="0"/>
        <v>14814.101999999999</v>
      </c>
      <c r="H11" s="21">
        <f t="shared" si="0"/>
        <v>902.77</v>
      </c>
      <c r="I11" s="22">
        <f t="shared" si="0"/>
        <v>90912.494999999981</v>
      </c>
      <c r="J11" s="15">
        <f t="shared" si="0"/>
        <v>18014.469000000001</v>
      </c>
      <c r="K11" s="15">
        <f t="shared" si="0"/>
        <v>78.915000000000006</v>
      </c>
      <c r="L11" s="21">
        <f t="shared" si="0"/>
        <v>2403.326</v>
      </c>
      <c r="M11" s="22">
        <f t="shared" si="0"/>
        <v>188056.826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20.219000000000001</v>
      </c>
      <c r="D12" s="16">
        <f t="shared" si="1"/>
        <v>1.298</v>
      </c>
      <c r="E12" s="23">
        <f t="shared" si="1"/>
        <v>263.44399999999996</v>
      </c>
      <c r="F12" s="16">
        <f t="shared" si="1"/>
        <v>0</v>
      </c>
      <c r="G12" s="16">
        <f t="shared" si="1"/>
        <v>2747.8919999999998</v>
      </c>
      <c r="H12" s="16">
        <f t="shared" si="1"/>
        <v>154.57300000000001</v>
      </c>
      <c r="I12" s="23">
        <f t="shared" si="1"/>
        <v>11542.546</v>
      </c>
      <c r="J12" s="16">
        <f t="shared" si="1"/>
        <v>2814.4079999999999</v>
      </c>
      <c r="K12" s="16">
        <f t="shared" si="1"/>
        <v>31.5</v>
      </c>
      <c r="L12" s="16">
        <f t="shared" si="1"/>
        <v>156.85399999999998</v>
      </c>
      <c r="M12" s="23">
        <f t="shared" si="1"/>
        <v>23379.555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21.179000000000002</v>
      </c>
      <c r="D13" s="19">
        <f t="shared" si="2"/>
        <v>7.87</v>
      </c>
      <c r="E13" s="20">
        <f t="shared" si="2"/>
        <v>1111.2570000000001</v>
      </c>
      <c r="F13" s="19">
        <f t="shared" si="2"/>
        <v>0</v>
      </c>
      <c r="G13" s="19">
        <f t="shared" si="2"/>
        <v>17561.993999999999</v>
      </c>
      <c r="H13" s="19">
        <f t="shared" si="2"/>
        <v>1057.3430000000001</v>
      </c>
      <c r="I13" s="20">
        <f t="shared" si="2"/>
        <v>102455.04099999998</v>
      </c>
      <c r="J13" s="19">
        <f t="shared" si="2"/>
        <v>20828.877</v>
      </c>
      <c r="K13" s="19">
        <f t="shared" si="2"/>
        <v>110.41500000000001</v>
      </c>
      <c r="L13" s="19">
        <f t="shared" si="2"/>
        <v>2560.1799999999998</v>
      </c>
      <c r="M13" s="20">
        <f t="shared" si="2"/>
        <v>211436.38099999999</v>
      </c>
    </row>
    <row r="16" spans="1:13" ht="15" x14ac:dyDescent="0.2">
      <c r="A16" s="29" t="s">
        <v>26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550.25599999999997</v>
      </c>
      <c r="H19" s="21">
        <v>29.94</v>
      </c>
      <c r="I19" s="22">
        <v>3904.4059999999999</v>
      </c>
      <c r="J19" s="21">
        <v>0</v>
      </c>
      <c r="K19" s="21">
        <v>0</v>
      </c>
      <c r="L19" s="21">
        <v>37.866999999999997</v>
      </c>
      <c r="M19" s="22">
        <v>7205.6610000000001</v>
      </c>
    </row>
    <row r="20" spans="1:13" x14ac:dyDescent="0.2">
      <c r="A20" s="13" t="s">
        <v>3</v>
      </c>
      <c r="B20" s="16">
        <v>0</v>
      </c>
      <c r="C20" s="16">
        <v>0</v>
      </c>
      <c r="D20" s="16">
        <v>0.14399999999999999</v>
      </c>
      <c r="E20" s="23">
        <v>522.09900000000005</v>
      </c>
      <c r="F20" s="16">
        <v>0</v>
      </c>
      <c r="G20" s="16">
        <v>1674.9449999999999</v>
      </c>
      <c r="H20" s="16">
        <v>151.227</v>
      </c>
      <c r="I20" s="23">
        <v>9418.07</v>
      </c>
      <c r="J20" s="16">
        <v>1325.577</v>
      </c>
      <c r="K20" s="16">
        <v>0</v>
      </c>
      <c r="L20" s="16">
        <v>78.965999999999994</v>
      </c>
      <c r="M20" s="23">
        <v>20630.476999999999</v>
      </c>
    </row>
    <row r="21" spans="1:13" x14ac:dyDescent="0.2">
      <c r="A21" s="13" t="s">
        <v>4</v>
      </c>
      <c r="B21" s="16">
        <v>0</v>
      </c>
      <c r="C21" s="16">
        <v>0</v>
      </c>
      <c r="D21" s="16">
        <v>0.14599999999999999</v>
      </c>
      <c r="E21" s="23">
        <v>155.49100000000001</v>
      </c>
      <c r="F21" s="16">
        <v>0</v>
      </c>
      <c r="G21" s="16">
        <v>2570.8939999999998</v>
      </c>
      <c r="H21" s="16">
        <v>39.905999999999999</v>
      </c>
      <c r="I21" s="23">
        <v>13958.704</v>
      </c>
      <c r="J21" s="16">
        <v>2097.0219999999999</v>
      </c>
      <c r="K21" s="16">
        <v>0</v>
      </c>
      <c r="L21" s="16">
        <v>304.96300000000002</v>
      </c>
      <c r="M21" s="23">
        <v>33122.637000000002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1427.2929999999999</v>
      </c>
      <c r="H22" s="16">
        <v>55.604999999999997</v>
      </c>
      <c r="I22" s="23">
        <v>7903.9750000000004</v>
      </c>
      <c r="J22" s="16">
        <v>1517.0329999999999</v>
      </c>
      <c r="K22" s="16">
        <v>0</v>
      </c>
      <c r="L22" s="16">
        <v>81.474999999999994</v>
      </c>
      <c r="M22" s="23">
        <v>14108.575000000001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0.501</v>
      </c>
      <c r="E23" s="23">
        <v>2.7709999999999999</v>
      </c>
      <c r="F23" s="16">
        <v>0</v>
      </c>
      <c r="G23" s="16">
        <v>1665.09</v>
      </c>
      <c r="H23" s="16">
        <v>-3.427</v>
      </c>
      <c r="I23" s="23">
        <v>10393.023999999999</v>
      </c>
      <c r="J23" s="16">
        <v>551.67899999999997</v>
      </c>
      <c r="K23" s="16">
        <v>0</v>
      </c>
      <c r="L23" s="16">
        <v>189.09899999999999</v>
      </c>
      <c r="M23" s="23">
        <v>22573.946</v>
      </c>
    </row>
    <row r="24" spans="1:13" x14ac:dyDescent="0.2">
      <c r="A24" s="13" t="s">
        <v>7</v>
      </c>
      <c r="B24" s="16">
        <v>0</v>
      </c>
      <c r="C24" s="16">
        <v>0</v>
      </c>
      <c r="D24" s="16">
        <v>0.73499999999999999</v>
      </c>
      <c r="E24" s="23">
        <v>155.17599999999999</v>
      </c>
      <c r="F24" s="16">
        <v>0</v>
      </c>
      <c r="G24" s="16">
        <v>3017.6469999999999</v>
      </c>
      <c r="H24" s="16">
        <v>152.86600000000001</v>
      </c>
      <c r="I24" s="23">
        <v>13227.058000000001</v>
      </c>
      <c r="J24" s="16">
        <v>2493.3420000000001</v>
      </c>
      <c r="K24" s="16">
        <v>0</v>
      </c>
      <c r="L24" s="16">
        <v>483.4</v>
      </c>
      <c r="M24" s="23">
        <v>26285.421999999999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686.303</v>
      </c>
      <c r="H25" s="16">
        <v>110.346</v>
      </c>
      <c r="I25" s="23">
        <v>7820.0590000000002</v>
      </c>
      <c r="J25" s="16">
        <v>1920.8779999999999</v>
      </c>
      <c r="K25" s="16">
        <v>78.915000000000006</v>
      </c>
      <c r="L25" s="16">
        <v>223.62100000000001</v>
      </c>
      <c r="M25" s="23">
        <v>13860.466</v>
      </c>
    </row>
    <row r="26" spans="1:13" x14ac:dyDescent="0.2">
      <c r="A26" s="13" t="s">
        <v>9</v>
      </c>
      <c r="B26" s="16">
        <v>0</v>
      </c>
      <c r="C26" s="16">
        <v>0.96</v>
      </c>
      <c r="D26" s="16">
        <v>9.8000000000000004E-2</v>
      </c>
      <c r="E26" s="23">
        <v>0.33800000000000002</v>
      </c>
      <c r="F26" s="16">
        <v>0</v>
      </c>
      <c r="G26" s="16">
        <v>2185.944</v>
      </c>
      <c r="H26" s="16">
        <v>270.48200000000003</v>
      </c>
      <c r="I26" s="23">
        <v>14855.986999999999</v>
      </c>
      <c r="J26" s="16">
        <v>7279.1379999999999</v>
      </c>
      <c r="K26" s="16">
        <v>0</v>
      </c>
      <c r="L26" s="16">
        <v>714.44399999999996</v>
      </c>
      <c r="M26" s="23">
        <v>32551.523000000001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4.9480000000000004</v>
      </c>
      <c r="E27" s="25">
        <v>11.938000000000001</v>
      </c>
      <c r="F27" s="24">
        <v>0</v>
      </c>
      <c r="G27" s="24">
        <v>1035.73</v>
      </c>
      <c r="H27" s="24">
        <v>95.825000000000003</v>
      </c>
      <c r="I27" s="25">
        <v>9431.2119999999995</v>
      </c>
      <c r="J27" s="24">
        <v>829.8</v>
      </c>
      <c r="K27" s="24">
        <v>0</v>
      </c>
      <c r="L27" s="24">
        <v>289.49099999999999</v>
      </c>
      <c r="M27" s="25">
        <v>17718.118999999999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0.96</v>
      </c>
      <c r="D28" s="19">
        <f t="shared" si="3"/>
        <v>6.5720000000000001</v>
      </c>
      <c r="E28" s="20">
        <f t="shared" si="3"/>
        <v>847.81299999999999</v>
      </c>
      <c r="F28" s="19">
        <f t="shared" si="3"/>
        <v>0</v>
      </c>
      <c r="G28" s="19">
        <f t="shared" si="3"/>
        <v>14814.101999999999</v>
      </c>
      <c r="H28" s="19">
        <f t="shared" si="3"/>
        <v>902.77</v>
      </c>
      <c r="I28" s="20">
        <f t="shared" si="3"/>
        <v>90912.494999999981</v>
      </c>
      <c r="J28" s="19">
        <f t="shared" si="3"/>
        <v>18014.469000000001</v>
      </c>
      <c r="K28" s="19">
        <f t="shared" si="3"/>
        <v>78.915000000000006</v>
      </c>
      <c r="L28" s="19">
        <f t="shared" si="3"/>
        <v>2403.326</v>
      </c>
      <c r="M28" s="20">
        <f t="shared" si="3"/>
        <v>188056.826</v>
      </c>
    </row>
    <row r="31" spans="1:13" ht="15" x14ac:dyDescent="0.2">
      <c r="A31" s="29" t="s">
        <v>27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0.46300000000000002</v>
      </c>
      <c r="E34" s="22">
        <v>219.9</v>
      </c>
      <c r="F34" s="21">
        <v>0</v>
      </c>
      <c r="G34" s="21">
        <v>0</v>
      </c>
      <c r="H34" s="21">
        <v>0.52900000000000003</v>
      </c>
      <c r="I34" s="22">
        <v>799.99199999999996</v>
      </c>
      <c r="J34" s="21">
        <v>530</v>
      </c>
      <c r="K34" s="21">
        <v>0</v>
      </c>
      <c r="L34" s="21">
        <v>12.823</v>
      </c>
      <c r="M34" s="22">
        <v>2536.3440000000001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51.298000000000002</v>
      </c>
      <c r="H35" s="16">
        <v>9.7469999999999999</v>
      </c>
      <c r="I35" s="23">
        <v>685.91300000000001</v>
      </c>
      <c r="J35" s="16">
        <v>0</v>
      </c>
      <c r="K35" s="16">
        <v>0</v>
      </c>
      <c r="L35" s="16">
        <v>2.5369999999999999</v>
      </c>
      <c r="M35" s="23">
        <v>1148.4839999999999</v>
      </c>
    </row>
    <row r="36" spans="1:13" x14ac:dyDescent="0.2">
      <c r="A36" s="13" t="s">
        <v>4</v>
      </c>
      <c r="B36" s="16">
        <v>0</v>
      </c>
      <c r="C36" s="16">
        <v>0</v>
      </c>
      <c r="D36" s="16">
        <v>1.2999999999999999E-2</v>
      </c>
      <c r="E36" s="23">
        <v>3.4289999999999998</v>
      </c>
      <c r="F36" s="16">
        <v>0</v>
      </c>
      <c r="G36" s="16">
        <v>120.977</v>
      </c>
      <c r="H36" s="16">
        <v>12.364000000000001</v>
      </c>
      <c r="I36" s="23">
        <v>2540.2550000000001</v>
      </c>
      <c r="J36" s="16">
        <v>875.048</v>
      </c>
      <c r="K36" s="16">
        <v>0</v>
      </c>
      <c r="L36" s="16">
        <v>16.981999999999999</v>
      </c>
      <c r="M36" s="23">
        <v>3392.66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8.3650000000000002</v>
      </c>
      <c r="D38" s="16">
        <v>0.57599999999999996</v>
      </c>
      <c r="E38" s="23">
        <v>8.2609999999999992</v>
      </c>
      <c r="F38" s="16">
        <v>0</v>
      </c>
      <c r="G38" s="16">
        <v>0</v>
      </c>
      <c r="H38" s="16">
        <v>0.3</v>
      </c>
      <c r="I38" s="23">
        <v>177.405</v>
      </c>
      <c r="J38" s="16">
        <v>0</v>
      </c>
      <c r="K38" s="16">
        <v>0</v>
      </c>
      <c r="L38" s="16">
        <v>0.23400000000000001</v>
      </c>
      <c r="M38" s="23">
        <v>41.542999999999999</v>
      </c>
    </row>
    <row r="39" spans="1:13" x14ac:dyDescent="0.2">
      <c r="A39" s="13" t="s">
        <v>7</v>
      </c>
      <c r="B39" s="16">
        <v>0</v>
      </c>
      <c r="C39" s="16">
        <v>6.1989999999999998</v>
      </c>
      <c r="D39" s="16">
        <v>-0.38200000000000001</v>
      </c>
      <c r="E39" s="23">
        <v>4.8490000000000002</v>
      </c>
      <c r="F39" s="16">
        <v>0</v>
      </c>
      <c r="G39" s="16">
        <v>976.41600000000005</v>
      </c>
      <c r="H39" s="16">
        <v>88.38</v>
      </c>
      <c r="I39" s="23">
        <v>2438.6729999999998</v>
      </c>
      <c r="J39" s="16">
        <v>130</v>
      </c>
      <c r="K39" s="16">
        <v>31.5</v>
      </c>
      <c r="L39" s="16">
        <v>57.518000000000001</v>
      </c>
      <c r="M39" s="23">
        <v>5532.0749999999998</v>
      </c>
    </row>
    <row r="40" spans="1:13" x14ac:dyDescent="0.2">
      <c r="A40" s="13" t="s">
        <v>8</v>
      </c>
      <c r="B40" s="16">
        <v>0</v>
      </c>
      <c r="C40" s="16">
        <v>5.6550000000000002</v>
      </c>
      <c r="D40" s="16">
        <v>0.28499999999999998</v>
      </c>
      <c r="E40" s="23">
        <v>9.5050000000000008</v>
      </c>
      <c r="F40" s="16">
        <v>0</v>
      </c>
      <c r="G40" s="16">
        <v>472.077</v>
      </c>
      <c r="H40" s="16">
        <v>14.025</v>
      </c>
      <c r="I40" s="23">
        <v>2306.4409999999998</v>
      </c>
      <c r="J40" s="16">
        <v>268.90499999999997</v>
      </c>
      <c r="K40" s="16">
        <v>0</v>
      </c>
      <c r="L40" s="16">
        <v>13.304</v>
      </c>
      <c r="M40" s="23">
        <v>2858.59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</v>
      </c>
      <c r="E41" s="23">
        <v>0</v>
      </c>
      <c r="F41" s="16">
        <v>0</v>
      </c>
      <c r="G41" s="16">
        <v>1127.124</v>
      </c>
      <c r="H41" s="16">
        <v>29.14</v>
      </c>
      <c r="I41" s="23">
        <v>2547.9929999999999</v>
      </c>
      <c r="J41" s="16">
        <v>1010.455</v>
      </c>
      <c r="K41" s="16">
        <v>0</v>
      </c>
      <c r="L41" s="16">
        <v>53.453000000000003</v>
      </c>
      <c r="M41" s="23">
        <v>7863.8729999999996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0.34300000000000003</v>
      </c>
      <c r="E42" s="25">
        <v>17.5</v>
      </c>
      <c r="F42" s="24">
        <v>0</v>
      </c>
      <c r="G42" s="24">
        <v>0</v>
      </c>
      <c r="H42" s="24">
        <v>8.7999999999999995E-2</v>
      </c>
      <c r="I42" s="25">
        <v>45.874000000000002</v>
      </c>
      <c r="J42" s="24">
        <v>0</v>
      </c>
      <c r="K42" s="24">
        <v>0</v>
      </c>
      <c r="L42" s="24">
        <v>3.0000000000000001E-3</v>
      </c>
      <c r="M42" s="25">
        <v>5.9859999999999998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20.219000000000001</v>
      </c>
      <c r="D43" s="19">
        <f t="shared" ref="D43:M43" si="4">SUM(D34:D42)</f>
        <v>1.298</v>
      </c>
      <c r="E43" s="20">
        <f t="shared" si="4"/>
        <v>263.44399999999996</v>
      </c>
      <c r="F43" s="19">
        <f t="shared" si="4"/>
        <v>0</v>
      </c>
      <c r="G43" s="19">
        <f t="shared" si="4"/>
        <v>2747.8919999999998</v>
      </c>
      <c r="H43" s="19">
        <f t="shared" si="4"/>
        <v>154.57300000000001</v>
      </c>
      <c r="I43" s="20">
        <f t="shared" si="4"/>
        <v>11542.546</v>
      </c>
      <c r="J43" s="19">
        <f t="shared" si="4"/>
        <v>2814.4079999999999</v>
      </c>
      <c r="K43" s="19">
        <f t="shared" si="4"/>
        <v>31.5</v>
      </c>
      <c r="L43" s="19">
        <f t="shared" si="4"/>
        <v>156.85399999999998</v>
      </c>
      <c r="M43" s="20">
        <f t="shared" si="4"/>
        <v>23379.555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140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65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0</v>
      </c>
      <c r="D11" s="21">
        <f t="shared" si="0"/>
        <v>9.245000000000001</v>
      </c>
      <c r="E11" s="22">
        <f t="shared" si="0"/>
        <v>543.64400000000001</v>
      </c>
      <c r="F11" s="15">
        <f t="shared" si="0"/>
        <v>0</v>
      </c>
      <c r="G11" s="15">
        <f t="shared" si="0"/>
        <v>11027.588</v>
      </c>
      <c r="H11" s="21">
        <f t="shared" si="0"/>
        <v>699.596</v>
      </c>
      <c r="I11" s="22">
        <f t="shared" si="0"/>
        <v>77542.153000000006</v>
      </c>
      <c r="J11" s="15">
        <f t="shared" si="0"/>
        <v>3631.6189999999997</v>
      </c>
      <c r="K11" s="15">
        <f t="shared" si="0"/>
        <v>87.912000000000006</v>
      </c>
      <c r="L11" s="21">
        <f t="shared" si="0"/>
        <v>2113.2530000000002</v>
      </c>
      <c r="M11" s="22">
        <f t="shared" si="0"/>
        <v>186890.75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0.32</v>
      </c>
      <c r="D12" s="16">
        <f t="shared" si="1"/>
        <v>2.8460000000000001</v>
      </c>
      <c r="E12" s="23">
        <f t="shared" si="1"/>
        <v>252.71600000000004</v>
      </c>
      <c r="F12" s="16">
        <f t="shared" si="1"/>
        <v>0</v>
      </c>
      <c r="G12" s="16">
        <f t="shared" si="1"/>
        <v>1365.19</v>
      </c>
      <c r="H12" s="16">
        <f t="shared" si="1"/>
        <v>73.710000000000008</v>
      </c>
      <c r="I12" s="23">
        <f t="shared" si="1"/>
        <v>10462.074000000001</v>
      </c>
      <c r="J12" s="16">
        <f t="shared" si="1"/>
        <v>308.99200000000002</v>
      </c>
      <c r="K12" s="16">
        <f t="shared" si="1"/>
        <v>0</v>
      </c>
      <c r="L12" s="16">
        <f t="shared" si="1"/>
        <v>234.286</v>
      </c>
      <c r="M12" s="23">
        <f t="shared" si="1"/>
        <v>23821.129999999997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0.32</v>
      </c>
      <c r="D13" s="19">
        <f t="shared" si="2"/>
        <v>12.091000000000001</v>
      </c>
      <c r="E13" s="20">
        <f t="shared" si="2"/>
        <v>796.36</v>
      </c>
      <c r="F13" s="19">
        <f t="shared" si="2"/>
        <v>0</v>
      </c>
      <c r="G13" s="19">
        <f t="shared" si="2"/>
        <v>12392.778</v>
      </c>
      <c r="H13" s="19">
        <f t="shared" si="2"/>
        <v>773.30600000000004</v>
      </c>
      <c r="I13" s="20">
        <f t="shared" si="2"/>
        <v>88004.227000000014</v>
      </c>
      <c r="J13" s="19">
        <f t="shared" si="2"/>
        <v>3940.6109999999999</v>
      </c>
      <c r="K13" s="19">
        <f t="shared" si="2"/>
        <v>87.912000000000006</v>
      </c>
      <c r="L13" s="19">
        <f t="shared" si="2"/>
        <v>2347.5390000000002</v>
      </c>
      <c r="M13" s="20">
        <f t="shared" si="2"/>
        <v>210711.88</v>
      </c>
    </row>
    <row r="16" spans="1:13" ht="15" x14ac:dyDescent="0.2">
      <c r="A16" s="29" t="s">
        <v>28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524.05700000000002</v>
      </c>
      <c r="H19" s="21">
        <v>9.34</v>
      </c>
      <c r="I19" s="22">
        <v>3370.7109999999998</v>
      </c>
      <c r="J19" s="21">
        <v>408</v>
      </c>
      <c r="K19" s="21">
        <v>0</v>
      </c>
      <c r="L19" s="21">
        <v>40.021999999999998</v>
      </c>
      <c r="M19" s="22">
        <v>7573.6390000000001</v>
      </c>
    </row>
    <row r="20" spans="1:13" x14ac:dyDescent="0.2">
      <c r="A20" s="13" t="s">
        <v>3</v>
      </c>
      <c r="B20" s="16">
        <v>0</v>
      </c>
      <c r="C20" s="16">
        <v>0</v>
      </c>
      <c r="D20" s="16">
        <v>0.108</v>
      </c>
      <c r="E20" s="23">
        <v>307.22800000000001</v>
      </c>
      <c r="F20" s="16">
        <v>0</v>
      </c>
      <c r="G20" s="16">
        <v>1353.105</v>
      </c>
      <c r="H20" s="16">
        <v>58.298999999999999</v>
      </c>
      <c r="I20" s="23">
        <v>7842.7120000000004</v>
      </c>
      <c r="J20" s="16">
        <v>366.40199999999999</v>
      </c>
      <c r="K20" s="16">
        <v>0</v>
      </c>
      <c r="L20" s="16">
        <v>124.239</v>
      </c>
      <c r="M20" s="23">
        <v>21178.605</v>
      </c>
    </row>
    <row r="21" spans="1:13" x14ac:dyDescent="0.2">
      <c r="A21" s="13" t="s">
        <v>4</v>
      </c>
      <c r="B21" s="16">
        <v>0</v>
      </c>
      <c r="C21" s="16">
        <v>0</v>
      </c>
      <c r="D21" s="16">
        <v>0.13800000000000001</v>
      </c>
      <c r="E21" s="23">
        <v>155.35300000000001</v>
      </c>
      <c r="F21" s="16">
        <v>0</v>
      </c>
      <c r="G21" s="16">
        <v>1900.2380000000001</v>
      </c>
      <c r="H21" s="16">
        <v>-6.7279999999999998</v>
      </c>
      <c r="I21" s="23">
        <v>12189.319</v>
      </c>
      <c r="J21" s="16">
        <v>510.45499999999998</v>
      </c>
      <c r="K21" s="16">
        <v>0</v>
      </c>
      <c r="L21" s="16">
        <v>314.42899999999997</v>
      </c>
      <c r="M21" s="23">
        <v>33782.654000000002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797.49400000000003</v>
      </c>
      <c r="H22" s="16">
        <v>40.215000000000003</v>
      </c>
      <c r="I22" s="23">
        <v>7210.7370000000001</v>
      </c>
      <c r="J22" s="16">
        <v>102.387</v>
      </c>
      <c r="K22" s="16">
        <v>0</v>
      </c>
      <c r="L22" s="16">
        <v>60.13</v>
      </c>
      <c r="M22" s="23">
        <v>14027.373</v>
      </c>
    </row>
    <row r="23" spans="1:13" x14ac:dyDescent="0.2">
      <c r="A23" s="13" t="s">
        <v>6</v>
      </c>
      <c r="B23" s="16">
        <v>0</v>
      </c>
      <c r="C23" s="16">
        <v>0</v>
      </c>
      <c r="D23" s="16">
        <v>8.6999999999999994E-2</v>
      </c>
      <c r="E23" s="23">
        <v>0</v>
      </c>
      <c r="F23" s="16">
        <v>0</v>
      </c>
      <c r="G23" s="16">
        <v>1319.7460000000001</v>
      </c>
      <c r="H23" s="16">
        <v>22.335999999999999</v>
      </c>
      <c r="I23" s="23">
        <v>9124.6329999999998</v>
      </c>
      <c r="J23" s="16">
        <v>0</v>
      </c>
      <c r="K23" s="16">
        <v>0</v>
      </c>
      <c r="L23" s="16">
        <v>136.267</v>
      </c>
      <c r="M23" s="23">
        <v>22362.469000000001</v>
      </c>
    </row>
    <row r="24" spans="1:13" x14ac:dyDescent="0.2">
      <c r="A24" s="13" t="s">
        <v>7</v>
      </c>
      <c r="B24" s="16">
        <v>0</v>
      </c>
      <c r="C24" s="16">
        <v>0</v>
      </c>
      <c r="D24" s="16">
        <v>0.30299999999999999</v>
      </c>
      <c r="E24" s="23">
        <v>71.635000000000005</v>
      </c>
      <c r="F24" s="16">
        <v>0</v>
      </c>
      <c r="G24" s="16">
        <v>1215.46</v>
      </c>
      <c r="H24" s="16">
        <v>89.936999999999998</v>
      </c>
      <c r="I24" s="23">
        <v>10352.67</v>
      </c>
      <c r="J24" s="16">
        <v>5.5960000000000001</v>
      </c>
      <c r="K24" s="16">
        <v>0</v>
      </c>
      <c r="L24" s="16">
        <v>484.37299999999999</v>
      </c>
      <c r="M24" s="23">
        <v>23075.177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1071.164</v>
      </c>
      <c r="H25" s="16">
        <v>173.90799999999999</v>
      </c>
      <c r="I25" s="23">
        <v>6658.3670000000002</v>
      </c>
      <c r="J25" s="16">
        <v>809.4</v>
      </c>
      <c r="K25" s="16">
        <v>0</v>
      </c>
      <c r="L25" s="16">
        <v>257.48899999999998</v>
      </c>
      <c r="M25" s="23">
        <v>13866.663</v>
      </c>
    </row>
    <row r="26" spans="1:13" x14ac:dyDescent="0.2">
      <c r="A26" s="13" t="s">
        <v>9</v>
      </c>
      <c r="B26" s="16">
        <v>0</v>
      </c>
      <c r="C26" s="16">
        <v>0</v>
      </c>
      <c r="D26" s="16">
        <v>0.33800000000000002</v>
      </c>
      <c r="E26" s="23">
        <v>0</v>
      </c>
      <c r="F26" s="16">
        <v>0</v>
      </c>
      <c r="G26" s="16">
        <v>1944.5070000000001</v>
      </c>
      <c r="H26" s="16">
        <v>178.946</v>
      </c>
      <c r="I26" s="23">
        <v>12429.056</v>
      </c>
      <c r="J26" s="16">
        <v>1213.2570000000001</v>
      </c>
      <c r="K26" s="16">
        <v>0</v>
      </c>
      <c r="L26" s="16">
        <v>509.202</v>
      </c>
      <c r="M26" s="23">
        <v>33398.642999999996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8.2710000000000008</v>
      </c>
      <c r="E27" s="25">
        <v>9.4280000000000008</v>
      </c>
      <c r="F27" s="24">
        <v>0</v>
      </c>
      <c r="G27" s="24">
        <v>901.81700000000001</v>
      </c>
      <c r="H27" s="24">
        <v>133.34299999999999</v>
      </c>
      <c r="I27" s="25">
        <v>8363.9480000000003</v>
      </c>
      <c r="J27" s="24">
        <v>216.12200000000001</v>
      </c>
      <c r="K27" s="24">
        <v>87.912000000000006</v>
      </c>
      <c r="L27" s="24">
        <v>187.102</v>
      </c>
      <c r="M27" s="25">
        <v>17625.526999999998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0</v>
      </c>
      <c r="D28" s="19">
        <f t="shared" si="3"/>
        <v>9.245000000000001</v>
      </c>
      <c r="E28" s="20">
        <f t="shared" si="3"/>
        <v>543.64400000000001</v>
      </c>
      <c r="F28" s="19">
        <f t="shared" si="3"/>
        <v>0</v>
      </c>
      <c r="G28" s="19">
        <f t="shared" si="3"/>
        <v>11027.588</v>
      </c>
      <c r="H28" s="19">
        <f t="shared" si="3"/>
        <v>699.596</v>
      </c>
      <c r="I28" s="20">
        <f t="shared" si="3"/>
        <v>77542.153000000006</v>
      </c>
      <c r="J28" s="19">
        <f t="shared" si="3"/>
        <v>3631.6189999999997</v>
      </c>
      <c r="K28" s="19">
        <f t="shared" si="3"/>
        <v>87.912000000000006</v>
      </c>
      <c r="L28" s="19">
        <f t="shared" si="3"/>
        <v>2113.2530000000002</v>
      </c>
      <c r="M28" s="20">
        <f t="shared" si="3"/>
        <v>186890.75</v>
      </c>
    </row>
    <row r="31" spans="1:13" ht="15" x14ac:dyDescent="0.2">
      <c r="A31" s="29" t="s">
        <v>29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1.226</v>
      </c>
      <c r="E34" s="22">
        <v>218.67400000000001</v>
      </c>
      <c r="F34" s="21">
        <v>0</v>
      </c>
      <c r="G34" s="21">
        <v>0</v>
      </c>
      <c r="H34" s="21">
        <v>1.069</v>
      </c>
      <c r="I34" s="22">
        <v>798.65200000000004</v>
      </c>
      <c r="J34" s="21">
        <v>0</v>
      </c>
      <c r="K34" s="21">
        <v>0</v>
      </c>
      <c r="L34" s="21">
        <v>11.025</v>
      </c>
      <c r="M34" s="22">
        <v>2525.319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</v>
      </c>
      <c r="E35" s="23">
        <v>0</v>
      </c>
      <c r="F35" s="16">
        <v>0</v>
      </c>
      <c r="G35" s="16">
        <v>0</v>
      </c>
      <c r="H35" s="16">
        <v>13.973000000000001</v>
      </c>
      <c r="I35" s="23">
        <v>675.11099999999999</v>
      </c>
      <c r="J35" s="16">
        <v>0</v>
      </c>
      <c r="K35" s="16">
        <v>0</v>
      </c>
      <c r="L35" s="16">
        <v>3.0830000000000002</v>
      </c>
      <c r="M35" s="23">
        <v>1286.6400000000001</v>
      </c>
    </row>
    <row r="36" spans="1:13" x14ac:dyDescent="0.2">
      <c r="A36" s="13" t="s">
        <v>4</v>
      </c>
      <c r="B36" s="16">
        <v>0</v>
      </c>
      <c r="C36" s="16">
        <v>0</v>
      </c>
      <c r="D36" s="16">
        <v>1.2999999999999999E-2</v>
      </c>
      <c r="E36" s="23">
        <v>3.4159999999999999</v>
      </c>
      <c r="F36" s="16">
        <v>0</v>
      </c>
      <c r="G36" s="16">
        <v>239.114</v>
      </c>
      <c r="H36" s="16">
        <v>34.384</v>
      </c>
      <c r="I36" s="23">
        <v>3023.4079999999999</v>
      </c>
      <c r="J36" s="16">
        <v>4.6920000000000002</v>
      </c>
      <c r="K36" s="16">
        <v>0</v>
      </c>
      <c r="L36" s="16">
        <v>23.131</v>
      </c>
      <c r="M36" s="23">
        <v>3367.6309999999999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0.35699999999999998</v>
      </c>
      <c r="E38" s="23">
        <v>5.883</v>
      </c>
      <c r="F38" s="16">
        <v>0</v>
      </c>
      <c r="G38" s="16">
        <v>0</v>
      </c>
      <c r="H38" s="16">
        <v>0.57699999999999996</v>
      </c>
      <c r="I38" s="23">
        <v>176.828</v>
      </c>
      <c r="J38" s="16">
        <v>0</v>
      </c>
      <c r="K38" s="16">
        <v>0</v>
      </c>
      <c r="L38" s="16">
        <v>0.156</v>
      </c>
      <c r="M38" s="23">
        <v>41.387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6.2E-2</v>
      </c>
      <c r="E39" s="23">
        <v>2.9009999999999998</v>
      </c>
      <c r="F39" s="16">
        <v>0</v>
      </c>
      <c r="G39" s="16">
        <v>229.797</v>
      </c>
      <c r="H39" s="16">
        <v>27.491</v>
      </c>
      <c r="I39" s="23">
        <v>1652.3789999999999</v>
      </c>
      <c r="J39" s="16">
        <v>10</v>
      </c>
      <c r="K39" s="16">
        <v>0</v>
      </c>
      <c r="L39" s="16">
        <v>64.555000000000007</v>
      </c>
      <c r="M39" s="23">
        <v>4161.8</v>
      </c>
    </row>
    <row r="40" spans="1:13" x14ac:dyDescent="0.2">
      <c r="A40" s="13" t="s">
        <v>8</v>
      </c>
      <c r="B40" s="16">
        <v>0</v>
      </c>
      <c r="C40" s="16">
        <v>0.32</v>
      </c>
      <c r="D40" s="16">
        <v>0.253</v>
      </c>
      <c r="E40" s="23">
        <v>4.3769999999999998</v>
      </c>
      <c r="F40" s="16">
        <v>0</v>
      </c>
      <c r="G40" s="16">
        <v>221.69499999999999</v>
      </c>
      <c r="H40" s="16">
        <v>2.2930000000000001</v>
      </c>
      <c r="I40" s="23">
        <v>2258.098</v>
      </c>
      <c r="J40" s="16">
        <v>173.3</v>
      </c>
      <c r="K40" s="16">
        <v>0</v>
      </c>
      <c r="L40" s="16">
        <v>87.863</v>
      </c>
      <c r="M40" s="23">
        <v>3700.6669999999999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</v>
      </c>
      <c r="E41" s="23">
        <v>0</v>
      </c>
      <c r="F41" s="16">
        <v>0</v>
      </c>
      <c r="G41" s="16">
        <v>674.58399999999995</v>
      </c>
      <c r="H41" s="16">
        <v>-6.157</v>
      </c>
      <c r="I41" s="23">
        <v>1831.8040000000001</v>
      </c>
      <c r="J41" s="16">
        <v>121</v>
      </c>
      <c r="K41" s="16">
        <v>0</v>
      </c>
      <c r="L41" s="16">
        <v>44.472999999999999</v>
      </c>
      <c r="M41" s="23">
        <v>8737.6859999999997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0.93500000000000005</v>
      </c>
      <c r="E42" s="25">
        <v>17.465</v>
      </c>
      <c r="F42" s="24">
        <v>0</v>
      </c>
      <c r="G42" s="24">
        <v>0</v>
      </c>
      <c r="H42" s="24">
        <v>0.08</v>
      </c>
      <c r="I42" s="25">
        <v>45.793999999999997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0.32</v>
      </c>
      <c r="D43" s="19">
        <f t="shared" ref="D43:M43" si="4">SUM(D34:D42)</f>
        <v>2.8460000000000001</v>
      </c>
      <c r="E43" s="20">
        <f t="shared" si="4"/>
        <v>252.71600000000004</v>
      </c>
      <c r="F43" s="19">
        <f t="shared" si="4"/>
        <v>0</v>
      </c>
      <c r="G43" s="19">
        <f t="shared" si="4"/>
        <v>1365.19</v>
      </c>
      <c r="H43" s="19">
        <f t="shared" si="4"/>
        <v>73.710000000000008</v>
      </c>
      <c r="I43" s="20">
        <f t="shared" si="4"/>
        <v>10462.074000000001</v>
      </c>
      <c r="J43" s="19">
        <f t="shared" si="4"/>
        <v>308.99200000000002</v>
      </c>
      <c r="K43" s="19">
        <f t="shared" si="4"/>
        <v>0</v>
      </c>
      <c r="L43" s="19">
        <f t="shared" si="4"/>
        <v>234.286</v>
      </c>
      <c r="M43" s="20">
        <f t="shared" si="4"/>
        <v>23821.129999999997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140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56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8914.6190000000006</v>
      </c>
      <c r="D11" s="21">
        <f t="shared" si="0"/>
        <v>305.84300000000002</v>
      </c>
      <c r="E11" s="22">
        <f t="shared" si="0"/>
        <v>50929.459000000003</v>
      </c>
      <c r="F11" s="15">
        <f t="shared" si="0"/>
        <v>0</v>
      </c>
      <c r="G11" s="15">
        <f t="shared" si="0"/>
        <v>236.13800000000001</v>
      </c>
      <c r="H11" s="21">
        <f t="shared" si="0"/>
        <v>878.2</v>
      </c>
      <c r="I11" s="22">
        <f t="shared" si="0"/>
        <v>161671.37400000001</v>
      </c>
      <c r="J11" s="15">
        <f t="shared" si="0"/>
        <v>451.53300000000002</v>
      </c>
      <c r="K11" s="15">
        <f t="shared" si="0"/>
        <v>0</v>
      </c>
      <c r="L11" s="21">
        <f t="shared" si="0"/>
        <v>122.715</v>
      </c>
      <c r="M11" s="22">
        <f t="shared" si="0"/>
        <v>954.70499999999993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984.56299999999987</v>
      </c>
      <c r="D12" s="16">
        <f t="shared" si="1"/>
        <v>12.189999999999998</v>
      </c>
      <c r="E12" s="23">
        <f t="shared" si="1"/>
        <v>4336.2789999999995</v>
      </c>
      <c r="F12" s="16">
        <f t="shared" si="1"/>
        <v>0</v>
      </c>
      <c r="G12" s="16">
        <f t="shared" si="1"/>
        <v>438.03899999999999</v>
      </c>
      <c r="H12" s="16">
        <f t="shared" si="1"/>
        <v>190.97900000000001</v>
      </c>
      <c r="I12" s="23">
        <f t="shared" si="1"/>
        <v>21230.510999999999</v>
      </c>
      <c r="J12" s="16">
        <f t="shared" si="1"/>
        <v>927.35900000000004</v>
      </c>
      <c r="K12" s="16">
        <f t="shared" si="1"/>
        <v>0</v>
      </c>
      <c r="L12" s="16">
        <f t="shared" si="1"/>
        <v>16.773</v>
      </c>
      <c r="M12" s="23">
        <f t="shared" si="1"/>
        <v>1110.336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9899.1820000000007</v>
      </c>
      <c r="D13" s="19">
        <f t="shared" si="2"/>
        <v>318.03300000000002</v>
      </c>
      <c r="E13" s="20">
        <f t="shared" si="2"/>
        <v>55265.738000000005</v>
      </c>
      <c r="F13" s="19">
        <f t="shared" si="2"/>
        <v>0</v>
      </c>
      <c r="G13" s="19">
        <f t="shared" si="2"/>
        <v>674.17700000000002</v>
      </c>
      <c r="H13" s="19">
        <f t="shared" si="2"/>
        <v>1069.1790000000001</v>
      </c>
      <c r="I13" s="20">
        <f t="shared" si="2"/>
        <v>182901.88500000001</v>
      </c>
      <c r="J13" s="19">
        <f t="shared" si="2"/>
        <v>1378.8920000000001</v>
      </c>
      <c r="K13" s="19">
        <f t="shared" si="2"/>
        <v>0</v>
      </c>
      <c r="L13" s="19">
        <f t="shared" si="2"/>
        <v>139.488</v>
      </c>
      <c r="M13" s="20">
        <f t="shared" si="2"/>
        <v>2065.0410000000002</v>
      </c>
    </row>
    <row r="16" spans="1:13" ht="15" x14ac:dyDescent="0.2">
      <c r="A16" s="29" t="s">
        <v>46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421.065</v>
      </c>
      <c r="D19" s="21">
        <v>3.214</v>
      </c>
      <c r="E19" s="22">
        <v>1531.17</v>
      </c>
      <c r="F19" s="21">
        <v>0</v>
      </c>
      <c r="G19" s="21">
        <v>0</v>
      </c>
      <c r="H19" s="21">
        <v>17.399000000000001</v>
      </c>
      <c r="I19" s="22">
        <v>5747.9709999999995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3</v>
      </c>
      <c r="B20" s="16">
        <v>0</v>
      </c>
      <c r="C20" s="16">
        <v>986.70699999999999</v>
      </c>
      <c r="D20" s="16">
        <v>41.704000000000001</v>
      </c>
      <c r="E20" s="23">
        <v>6269.8590000000004</v>
      </c>
      <c r="F20" s="16">
        <v>0</v>
      </c>
      <c r="G20" s="16">
        <v>10.798</v>
      </c>
      <c r="H20" s="16">
        <v>142.69900000000001</v>
      </c>
      <c r="I20" s="23">
        <v>15563.458000000001</v>
      </c>
      <c r="J20" s="16">
        <v>0</v>
      </c>
      <c r="K20" s="16">
        <v>0</v>
      </c>
      <c r="L20" s="16">
        <v>0</v>
      </c>
      <c r="M20" s="23">
        <v>0</v>
      </c>
    </row>
    <row r="21" spans="1:13" x14ac:dyDescent="0.2">
      <c r="A21" s="13" t="s">
        <v>4</v>
      </c>
      <c r="B21" s="16">
        <v>0</v>
      </c>
      <c r="C21" s="16">
        <v>1821.3040000000001</v>
      </c>
      <c r="D21" s="16">
        <v>27.952999999999999</v>
      </c>
      <c r="E21" s="23">
        <v>8044.9170000000004</v>
      </c>
      <c r="F21" s="16">
        <v>0</v>
      </c>
      <c r="G21" s="16">
        <v>0</v>
      </c>
      <c r="H21" s="16">
        <v>96.275000000000006</v>
      </c>
      <c r="I21" s="23">
        <v>25945.132000000001</v>
      </c>
      <c r="J21" s="16">
        <v>94.6</v>
      </c>
      <c r="K21" s="16">
        <v>0</v>
      </c>
      <c r="L21" s="16">
        <v>9.4939999999999998</v>
      </c>
      <c r="M21" s="23">
        <v>391.82600000000002</v>
      </c>
    </row>
    <row r="22" spans="1:13" x14ac:dyDescent="0.2">
      <c r="A22" s="13" t="s">
        <v>5</v>
      </c>
      <c r="B22" s="16">
        <v>0</v>
      </c>
      <c r="C22" s="17">
        <v>697.05600000000004</v>
      </c>
      <c r="D22" s="16">
        <v>5.62</v>
      </c>
      <c r="E22" s="23">
        <v>4221.5360000000001</v>
      </c>
      <c r="F22" s="16">
        <v>0</v>
      </c>
      <c r="G22" s="16">
        <v>0</v>
      </c>
      <c r="H22" s="16">
        <v>8.1059999999999999</v>
      </c>
      <c r="I22" s="23">
        <v>14717.656000000001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6</v>
      </c>
      <c r="B23" s="16">
        <v>0</v>
      </c>
      <c r="C23" s="16">
        <v>1334.0039999999999</v>
      </c>
      <c r="D23" s="16">
        <v>37.088000000000001</v>
      </c>
      <c r="E23" s="23">
        <v>6387.5550000000003</v>
      </c>
      <c r="F23" s="16">
        <v>0</v>
      </c>
      <c r="G23" s="16">
        <v>161.09</v>
      </c>
      <c r="H23" s="16">
        <v>61.53</v>
      </c>
      <c r="I23" s="23">
        <v>18799.063999999998</v>
      </c>
      <c r="J23" s="16">
        <v>356.93299999999999</v>
      </c>
      <c r="K23" s="16">
        <v>0</v>
      </c>
      <c r="L23" s="16">
        <v>0</v>
      </c>
      <c r="M23" s="23">
        <v>356.93299999999999</v>
      </c>
    </row>
    <row r="24" spans="1:13" x14ac:dyDescent="0.2">
      <c r="A24" s="13" t="s">
        <v>7</v>
      </c>
      <c r="B24" s="16">
        <v>0</v>
      </c>
      <c r="C24" s="16">
        <v>767.89200000000005</v>
      </c>
      <c r="D24" s="16">
        <v>66.305000000000007</v>
      </c>
      <c r="E24" s="23">
        <v>4945.2139999999999</v>
      </c>
      <c r="F24" s="16">
        <v>0</v>
      </c>
      <c r="G24" s="16">
        <v>0</v>
      </c>
      <c r="H24" s="16">
        <v>182.99</v>
      </c>
      <c r="I24" s="23">
        <v>22663.635999999999</v>
      </c>
      <c r="J24" s="16">
        <v>0</v>
      </c>
      <c r="K24" s="16">
        <v>0</v>
      </c>
      <c r="L24" s="16">
        <v>113.205</v>
      </c>
      <c r="M24" s="23">
        <v>205.22399999999999</v>
      </c>
    </row>
    <row r="25" spans="1:13" x14ac:dyDescent="0.2">
      <c r="A25" s="13" t="s">
        <v>8</v>
      </c>
      <c r="B25" s="16">
        <v>0</v>
      </c>
      <c r="C25" s="16">
        <v>773.89400000000001</v>
      </c>
      <c r="D25" s="16">
        <v>39.622</v>
      </c>
      <c r="E25" s="23">
        <v>5327.9769999999999</v>
      </c>
      <c r="F25" s="16">
        <v>0</v>
      </c>
      <c r="G25" s="16">
        <v>0</v>
      </c>
      <c r="H25" s="16">
        <v>133.44399999999999</v>
      </c>
      <c r="I25" s="23">
        <v>13168.298000000001</v>
      </c>
      <c r="J25" s="16">
        <v>0</v>
      </c>
      <c r="K25" s="16">
        <v>0</v>
      </c>
      <c r="L25" s="16">
        <v>0</v>
      </c>
      <c r="M25" s="23">
        <v>0</v>
      </c>
    </row>
    <row r="26" spans="1:13" x14ac:dyDescent="0.2">
      <c r="A26" s="13" t="s">
        <v>9</v>
      </c>
      <c r="B26" s="16">
        <v>0</v>
      </c>
      <c r="C26" s="16">
        <v>1236.809</v>
      </c>
      <c r="D26" s="16">
        <v>13.225</v>
      </c>
      <c r="E26" s="23">
        <v>7260.4520000000002</v>
      </c>
      <c r="F26" s="16">
        <v>0</v>
      </c>
      <c r="G26" s="16">
        <v>64.25</v>
      </c>
      <c r="H26" s="16">
        <v>176.745</v>
      </c>
      <c r="I26" s="23">
        <v>29144.585999999999</v>
      </c>
      <c r="J26" s="16">
        <v>0</v>
      </c>
      <c r="K26" s="16">
        <v>0</v>
      </c>
      <c r="L26" s="16">
        <v>1.6E-2</v>
      </c>
      <c r="M26" s="23">
        <v>0.72199999999999998</v>
      </c>
    </row>
    <row r="27" spans="1:13" x14ac:dyDescent="0.2">
      <c r="A27" s="14" t="s">
        <v>10</v>
      </c>
      <c r="B27" s="18">
        <v>0</v>
      </c>
      <c r="C27" s="18">
        <v>875.88800000000003</v>
      </c>
      <c r="D27" s="24">
        <v>71.111999999999995</v>
      </c>
      <c r="E27" s="25">
        <v>6940.7790000000005</v>
      </c>
      <c r="F27" s="24">
        <v>0</v>
      </c>
      <c r="G27" s="24">
        <v>0</v>
      </c>
      <c r="H27" s="24">
        <v>59.012</v>
      </c>
      <c r="I27" s="25">
        <v>15921.573</v>
      </c>
      <c r="J27" s="24">
        <v>0</v>
      </c>
      <c r="K27" s="24">
        <v>0</v>
      </c>
      <c r="L27" s="24">
        <v>0</v>
      </c>
      <c r="M27" s="25">
        <v>0</v>
      </c>
    </row>
    <row r="28" spans="1:13" x14ac:dyDescent="0.2">
      <c r="A28" s="11" t="s">
        <v>11</v>
      </c>
      <c r="B28" s="19">
        <f>SUM(B19:B27)</f>
        <v>0</v>
      </c>
      <c r="C28" s="19">
        <f>SUM(C19:C27)</f>
        <v>8914.6190000000006</v>
      </c>
      <c r="D28" s="19">
        <f>SUM(D19:D27)</f>
        <v>305.84300000000002</v>
      </c>
      <c r="E28" s="20">
        <f>SUM(E19:E27)</f>
        <v>50929.459000000003</v>
      </c>
      <c r="F28" s="19">
        <f t="shared" ref="F28:M28" si="3">SUM(F19:F27)</f>
        <v>0</v>
      </c>
      <c r="G28" s="19">
        <f t="shared" si="3"/>
        <v>236.13800000000001</v>
      </c>
      <c r="H28" s="19">
        <f t="shared" si="3"/>
        <v>878.2</v>
      </c>
      <c r="I28" s="20">
        <f t="shared" si="3"/>
        <v>161671.37400000001</v>
      </c>
      <c r="J28" s="19">
        <f t="shared" si="3"/>
        <v>451.53300000000002</v>
      </c>
      <c r="K28" s="19">
        <f t="shared" si="3"/>
        <v>0</v>
      </c>
      <c r="L28" s="19">
        <f t="shared" si="3"/>
        <v>122.715</v>
      </c>
      <c r="M28" s="20">
        <f t="shared" si="3"/>
        <v>954.70499999999993</v>
      </c>
    </row>
    <row r="31" spans="1:13" ht="15" x14ac:dyDescent="0.2">
      <c r="A31" s="29" t="s">
        <v>49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128.51900000000001</v>
      </c>
      <c r="D34" s="21">
        <v>1.4079999999999999</v>
      </c>
      <c r="E34" s="22">
        <v>270.78800000000001</v>
      </c>
      <c r="F34" s="21">
        <v>0</v>
      </c>
      <c r="G34" s="21">
        <v>93.531999999999996</v>
      </c>
      <c r="H34" s="21">
        <v>10.696999999999999</v>
      </c>
      <c r="I34" s="22">
        <v>870.43100000000004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9.4220000000000006</v>
      </c>
      <c r="D35" s="16">
        <v>1.1100000000000001</v>
      </c>
      <c r="E35" s="23">
        <v>535.26300000000003</v>
      </c>
      <c r="F35" s="16">
        <v>0</v>
      </c>
      <c r="G35" s="16">
        <v>0</v>
      </c>
      <c r="H35" s="16">
        <v>2.7010000000000001</v>
      </c>
      <c r="I35" s="23">
        <v>737.83600000000001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43.616999999999997</v>
      </c>
      <c r="D36" s="16">
        <v>4.4160000000000004</v>
      </c>
      <c r="E36" s="23">
        <v>1431.8710000000001</v>
      </c>
      <c r="F36" s="16">
        <v>0</v>
      </c>
      <c r="G36" s="16">
        <v>0</v>
      </c>
      <c r="H36" s="16">
        <v>15.955</v>
      </c>
      <c r="I36" s="23">
        <v>4088.0250000000001</v>
      </c>
      <c r="J36" s="16">
        <v>0</v>
      </c>
      <c r="K36" s="16">
        <v>0</v>
      </c>
      <c r="L36" s="16">
        <v>0</v>
      </c>
      <c r="M36" s="23">
        <v>0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78.578000000000003</v>
      </c>
      <c r="D38" s="16">
        <v>5.4039999999999999</v>
      </c>
      <c r="E38" s="23">
        <v>21.213999999999999</v>
      </c>
      <c r="F38" s="16">
        <v>0</v>
      </c>
      <c r="G38" s="16">
        <v>0</v>
      </c>
      <c r="H38" s="16">
        <v>0.72699999999999998</v>
      </c>
      <c r="I38" s="23">
        <v>181.03299999999999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230.351</v>
      </c>
      <c r="D39" s="16">
        <v>4.5949999999999998</v>
      </c>
      <c r="E39" s="23">
        <v>86.962000000000003</v>
      </c>
      <c r="F39" s="16">
        <v>0</v>
      </c>
      <c r="G39" s="16">
        <v>247.02</v>
      </c>
      <c r="H39" s="16">
        <v>51.856999999999999</v>
      </c>
      <c r="I39" s="23">
        <v>5391.8469999999998</v>
      </c>
      <c r="J39" s="16">
        <v>315</v>
      </c>
      <c r="K39" s="16">
        <v>0</v>
      </c>
      <c r="L39" s="16">
        <v>9.3460000000000001</v>
      </c>
      <c r="M39" s="23">
        <v>505.404</v>
      </c>
    </row>
    <row r="40" spans="1:13" x14ac:dyDescent="0.2">
      <c r="A40" s="13" t="s">
        <v>8</v>
      </c>
      <c r="B40" s="16">
        <v>0</v>
      </c>
      <c r="C40" s="16">
        <v>189.91399999999999</v>
      </c>
      <c r="D40" s="16">
        <v>-9.9860000000000007</v>
      </c>
      <c r="E40" s="23">
        <v>1340.289</v>
      </c>
      <c r="F40" s="16">
        <v>0</v>
      </c>
      <c r="G40" s="16">
        <v>0</v>
      </c>
      <c r="H40" s="16">
        <v>20.678000000000001</v>
      </c>
      <c r="I40" s="23">
        <v>4235.3680000000004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304.16199999999998</v>
      </c>
      <c r="D41" s="16">
        <v>4.008</v>
      </c>
      <c r="E41" s="23">
        <v>636.28700000000003</v>
      </c>
      <c r="F41" s="16">
        <v>0</v>
      </c>
      <c r="G41" s="16">
        <v>97.486999999999995</v>
      </c>
      <c r="H41" s="16">
        <v>88.254999999999995</v>
      </c>
      <c r="I41" s="23">
        <v>5654.1360000000004</v>
      </c>
      <c r="J41" s="16">
        <v>612.35900000000004</v>
      </c>
      <c r="K41" s="16">
        <v>0</v>
      </c>
      <c r="L41" s="16">
        <v>7.4269999999999996</v>
      </c>
      <c r="M41" s="23">
        <v>604.93200000000002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1.2350000000000001</v>
      </c>
      <c r="E42" s="25">
        <v>13.605</v>
      </c>
      <c r="F42" s="24">
        <v>0</v>
      </c>
      <c r="G42" s="24">
        <v>0</v>
      </c>
      <c r="H42" s="24">
        <v>0.109</v>
      </c>
      <c r="I42" s="25">
        <v>71.834999999999994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984.56299999999987</v>
      </c>
      <c r="D43" s="19">
        <f t="shared" ref="D43:M43" si="4">SUM(D34:D42)</f>
        <v>12.189999999999998</v>
      </c>
      <c r="E43" s="20">
        <f t="shared" si="4"/>
        <v>4336.2789999999995</v>
      </c>
      <c r="F43" s="19">
        <f t="shared" si="4"/>
        <v>0</v>
      </c>
      <c r="G43" s="19">
        <f t="shared" si="4"/>
        <v>438.03899999999999</v>
      </c>
      <c r="H43" s="19">
        <f t="shared" si="4"/>
        <v>190.97900000000001</v>
      </c>
      <c r="I43" s="20">
        <f t="shared" si="4"/>
        <v>21230.510999999999</v>
      </c>
      <c r="J43" s="19">
        <f t="shared" si="4"/>
        <v>927.35900000000004</v>
      </c>
      <c r="K43" s="19">
        <f t="shared" si="4"/>
        <v>0</v>
      </c>
      <c r="L43" s="19">
        <f t="shared" si="4"/>
        <v>16.773</v>
      </c>
      <c r="M43" s="20">
        <f t="shared" si="4"/>
        <v>1110.336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7.425781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140625" style="10" bestFit="1" customWidth="1"/>
    <col min="9" max="9" width="20.85546875" style="10" bestFit="1" customWidth="1"/>
    <col min="10" max="10" width="7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57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10830.276</v>
      </c>
      <c r="D11" s="21">
        <f t="shared" si="0"/>
        <v>423.72499999999997</v>
      </c>
      <c r="E11" s="22">
        <f t="shared" si="0"/>
        <v>39125.736000000004</v>
      </c>
      <c r="F11" s="15">
        <f t="shared" si="0"/>
        <v>0</v>
      </c>
      <c r="G11" s="15">
        <f t="shared" si="0"/>
        <v>454.15700000000004</v>
      </c>
      <c r="H11" s="21">
        <f t="shared" si="0"/>
        <v>836.15999999999985</v>
      </c>
      <c r="I11" s="22">
        <f t="shared" si="0"/>
        <v>158135.27599999998</v>
      </c>
      <c r="J11" s="15">
        <f t="shared" si="0"/>
        <v>6782.7069999999994</v>
      </c>
      <c r="K11" s="15">
        <f t="shared" si="0"/>
        <v>38.502000000000002</v>
      </c>
      <c r="L11" s="21">
        <f t="shared" si="0"/>
        <v>138.55799999999999</v>
      </c>
      <c r="M11" s="22">
        <f t="shared" si="0"/>
        <v>8972.610999999999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867.77600000000007</v>
      </c>
      <c r="D12" s="16">
        <f t="shared" si="1"/>
        <v>4.0320000000000018</v>
      </c>
      <c r="E12" s="23">
        <f t="shared" si="1"/>
        <v>3818.7440000000001</v>
      </c>
      <c r="F12" s="16">
        <f t="shared" si="1"/>
        <v>0</v>
      </c>
      <c r="G12" s="16">
        <f t="shared" si="1"/>
        <v>318.43600000000004</v>
      </c>
      <c r="H12" s="16">
        <f t="shared" si="1"/>
        <v>178.94</v>
      </c>
      <c r="I12" s="23">
        <f t="shared" si="1"/>
        <v>23308.368999999999</v>
      </c>
      <c r="J12" s="16">
        <f t="shared" si="1"/>
        <v>537.952</v>
      </c>
      <c r="K12" s="16">
        <f t="shared" si="1"/>
        <v>0</v>
      </c>
      <c r="L12" s="16">
        <f t="shared" si="1"/>
        <v>21.04</v>
      </c>
      <c r="M12" s="23">
        <f t="shared" si="1"/>
        <v>1844.769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11698.052</v>
      </c>
      <c r="D13" s="19">
        <f t="shared" si="2"/>
        <v>427.75699999999995</v>
      </c>
      <c r="E13" s="20">
        <f t="shared" si="2"/>
        <v>42944.480000000003</v>
      </c>
      <c r="F13" s="19">
        <f t="shared" si="2"/>
        <v>0</v>
      </c>
      <c r="G13" s="19">
        <f t="shared" si="2"/>
        <v>772.59300000000007</v>
      </c>
      <c r="H13" s="19">
        <f t="shared" si="2"/>
        <v>1015.0999999999999</v>
      </c>
      <c r="I13" s="20">
        <f t="shared" si="2"/>
        <v>181443.64499999999</v>
      </c>
      <c r="J13" s="19">
        <f t="shared" si="2"/>
        <v>7320.6589999999997</v>
      </c>
      <c r="K13" s="19">
        <f t="shared" si="2"/>
        <v>38.502000000000002</v>
      </c>
      <c r="L13" s="19">
        <f t="shared" si="2"/>
        <v>159.59799999999998</v>
      </c>
      <c r="M13" s="20">
        <f t="shared" si="2"/>
        <v>10817.38</v>
      </c>
    </row>
    <row r="16" spans="1:13" ht="15" x14ac:dyDescent="0.2">
      <c r="A16" s="29" t="s">
        <v>44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511.06</v>
      </c>
      <c r="D19" s="21">
        <v>13.034000000000001</v>
      </c>
      <c r="E19" s="22">
        <v>1017.599</v>
      </c>
      <c r="F19" s="21">
        <v>0</v>
      </c>
      <c r="G19" s="21">
        <v>0</v>
      </c>
      <c r="H19" s="21">
        <v>24.276</v>
      </c>
      <c r="I19" s="22">
        <v>5479.9970000000003</v>
      </c>
      <c r="J19" s="21">
        <v>0</v>
      </c>
      <c r="K19" s="21">
        <v>0</v>
      </c>
      <c r="L19" s="21">
        <v>0</v>
      </c>
      <c r="M19" s="22">
        <v>0</v>
      </c>
    </row>
    <row r="20" spans="1:13" x14ac:dyDescent="0.2">
      <c r="A20" s="13" t="s">
        <v>3</v>
      </c>
      <c r="B20" s="16">
        <v>0</v>
      </c>
      <c r="C20" s="16">
        <v>1053.8440000000001</v>
      </c>
      <c r="D20" s="16">
        <v>24.652000000000001</v>
      </c>
      <c r="E20" s="23">
        <v>5146.2309999999998</v>
      </c>
      <c r="F20" s="16">
        <v>0</v>
      </c>
      <c r="G20" s="16">
        <v>0</v>
      </c>
      <c r="H20" s="16">
        <v>114.089</v>
      </c>
      <c r="I20" s="23">
        <v>15449.162</v>
      </c>
      <c r="J20" s="16">
        <v>824.92499999999995</v>
      </c>
      <c r="K20" s="16">
        <v>0</v>
      </c>
      <c r="L20" s="16">
        <v>6.3339999999999996</v>
      </c>
      <c r="M20" s="23">
        <v>818.59100000000001</v>
      </c>
    </row>
    <row r="21" spans="1:13" x14ac:dyDescent="0.2">
      <c r="A21" s="13" t="s">
        <v>4</v>
      </c>
      <c r="B21" s="16">
        <v>0</v>
      </c>
      <c r="C21" s="16">
        <v>2295.8380000000002</v>
      </c>
      <c r="D21" s="16">
        <v>25.721</v>
      </c>
      <c r="E21" s="23">
        <v>5593.7780000000002</v>
      </c>
      <c r="F21" s="16">
        <v>0</v>
      </c>
      <c r="G21" s="16">
        <v>1.075</v>
      </c>
      <c r="H21" s="16">
        <v>130.38499999999999</v>
      </c>
      <c r="I21" s="23">
        <v>25782.938999999998</v>
      </c>
      <c r="J21" s="16">
        <v>765.06299999999999</v>
      </c>
      <c r="K21" s="16">
        <v>0</v>
      </c>
      <c r="L21" s="16">
        <v>33.384999999999998</v>
      </c>
      <c r="M21" s="23">
        <v>1123.4690000000001</v>
      </c>
    </row>
    <row r="22" spans="1:13" x14ac:dyDescent="0.2">
      <c r="A22" s="13" t="s">
        <v>5</v>
      </c>
      <c r="B22" s="16">
        <v>0</v>
      </c>
      <c r="C22" s="17">
        <v>878.62</v>
      </c>
      <c r="D22" s="16">
        <v>51.057000000000002</v>
      </c>
      <c r="E22" s="23">
        <v>3303.1590000000001</v>
      </c>
      <c r="F22" s="16">
        <v>0</v>
      </c>
      <c r="G22" s="16">
        <v>78.768000000000001</v>
      </c>
      <c r="H22" s="16">
        <v>13.804</v>
      </c>
      <c r="I22" s="23">
        <v>14624.638999999999</v>
      </c>
      <c r="J22" s="16">
        <v>0</v>
      </c>
      <c r="K22" s="16">
        <v>0</v>
      </c>
      <c r="L22" s="16">
        <v>0</v>
      </c>
      <c r="M22" s="23">
        <v>0</v>
      </c>
    </row>
    <row r="23" spans="1:13" x14ac:dyDescent="0.2">
      <c r="A23" s="13" t="s">
        <v>6</v>
      </c>
      <c r="B23" s="16">
        <v>0</v>
      </c>
      <c r="C23" s="16">
        <v>1583.9760000000001</v>
      </c>
      <c r="D23" s="16">
        <v>26.890999999999998</v>
      </c>
      <c r="E23" s="23">
        <v>4727.4870000000001</v>
      </c>
      <c r="F23" s="16">
        <v>0</v>
      </c>
      <c r="G23" s="16">
        <v>139.44499999999999</v>
      </c>
      <c r="H23" s="16">
        <v>80.194999999999993</v>
      </c>
      <c r="I23" s="23">
        <v>18674.931</v>
      </c>
      <c r="J23" s="16">
        <v>2200.9740000000002</v>
      </c>
      <c r="K23" s="16">
        <v>0</v>
      </c>
      <c r="L23" s="16">
        <v>75.247</v>
      </c>
      <c r="M23" s="23">
        <v>2852.66</v>
      </c>
    </row>
    <row r="24" spans="1:13" x14ac:dyDescent="0.2">
      <c r="A24" s="13" t="s">
        <v>7</v>
      </c>
      <c r="B24" s="16">
        <v>0</v>
      </c>
      <c r="C24" s="16">
        <v>945.13300000000004</v>
      </c>
      <c r="D24" s="16">
        <v>49.268000000000001</v>
      </c>
      <c r="E24" s="23">
        <v>3957.6280000000002</v>
      </c>
      <c r="F24" s="16">
        <v>0</v>
      </c>
      <c r="G24" s="16">
        <v>14.4</v>
      </c>
      <c r="H24" s="16">
        <v>122.867</v>
      </c>
      <c r="I24" s="23">
        <v>21858.984</v>
      </c>
      <c r="J24" s="16">
        <v>199.744</v>
      </c>
      <c r="K24" s="16">
        <v>0</v>
      </c>
      <c r="L24" s="16">
        <v>3.355</v>
      </c>
      <c r="M24" s="23">
        <v>401.613</v>
      </c>
    </row>
    <row r="25" spans="1:13" x14ac:dyDescent="0.2">
      <c r="A25" s="13" t="s">
        <v>8</v>
      </c>
      <c r="B25" s="16">
        <v>0</v>
      </c>
      <c r="C25" s="16">
        <v>850.87199999999996</v>
      </c>
      <c r="D25" s="16">
        <v>39.551000000000002</v>
      </c>
      <c r="E25" s="23">
        <v>4347.402</v>
      </c>
      <c r="F25" s="16">
        <v>0</v>
      </c>
      <c r="G25" s="16">
        <v>0</v>
      </c>
      <c r="H25" s="16">
        <v>90.367000000000004</v>
      </c>
      <c r="I25" s="23">
        <v>12876.156999999999</v>
      </c>
      <c r="J25" s="16">
        <v>185.839</v>
      </c>
      <c r="K25" s="16">
        <v>0</v>
      </c>
      <c r="L25" s="16">
        <v>2.5230000000000001</v>
      </c>
      <c r="M25" s="23">
        <v>183.316</v>
      </c>
    </row>
    <row r="26" spans="1:13" x14ac:dyDescent="0.2">
      <c r="A26" s="13" t="s">
        <v>9</v>
      </c>
      <c r="B26" s="16">
        <v>0</v>
      </c>
      <c r="C26" s="16">
        <v>1464.229</v>
      </c>
      <c r="D26" s="16">
        <v>91.587000000000003</v>
      </c>
      <c r="E26" s="23">
        <v>5679.3909999999996</v>
      </c>
      <c r="F26" s="16">
        <v>0</v>
      </c>
      <c r="G26" s="16">
        <v>220.46899999999999</v>
      </c>
      <c r="H26" s="16">
        <v>196.983</v>
      </c>
      <c r="I26" s="23">
        <v>28226.29</v>
      </c>
      <c r="J26" s="16">
        <v>1414.2750000000001</v>
      </c>
      <c r="K26" s="16">
        <v>0</v>
      </c>
      <c r="L26" s="16">
        <v>11.462</v>
      </c>
      <c r="M26" s="23">
        <v>1403.5350000000001</v>
      </c>
    </row>
    <row r="27" spans="1:13" x14ac:dyDescent="0.2">
      <c r="A27" s="14" t="s">
        <v>10</v>
      </c>
      <c r="B27" s="18">
        <v>0</v>
      </c>
      <c r="C27" s="18">
        <v>1246.704</v>
      </c>
      <c r="D27" s="24">
        <v>101.964</v>
      </c>
      <c r="E27" s="25">
        <v>5353.0609999999997</v>
      </c>
      <c r="F27" s="24">
        <v>0</v>
      </c>
      <c r="G27" s="24">
        <v>0</v>
      </c>
      <c r="H27" s="24">
        <v>63.194000000000003</v>
      </c>
      <c r="I27" s="25">
        <v>15162.177</v>
      </c>
      <c r="J27" s="24">
        <v>1191.8869999999999</v>
      </c>
      <c r="K27" s="24">
        <v>38.502000000000002</v>
      </c>
      <c r="L27" s="24">
        <v>6.2519999999999998</v>
      </c>
      <c r="M27" s="25">
        <v>2189.4270000000001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10830.276</v>
      </c>
      <c r="D28" s="19">
        <f t="shared" si="3"/>
        <v>423.72499999999997</v>
      </c>
      <c r="E28" s="20">
        <f t="shared" si="3"/>
        <v>39125.736000000004</v>
      </c>
      <c r="F28" s="19">
        <f t="shared" si="3"/>
        <v>0</v>
      </c>
      <c r="G28" s="19">
        <f t="shared" si="3"/>
        <v>454.15700000000004</v>
      </c>
      <c r="H28" s="19">
        <f t="shared" si="3"/>
        <v>836.15999999999985</v>
      </c>
      <c r="I28" s="20">
        <f t="shared" si="3"/>
        <v>158135.27599999998</v>
      </c>
      <c r="J28" s="19">
        <f t="shared" si="3"/>
        <v>6782.7069999999994</v>
      </c>
      <c r="K28" s="19">
        <f t="shared" si="3"/>
        <v>38.502000000000002</v>
      </c>
      <c r="L28" s="19">
        <f t="shared" si="3"/>
        <v>138.55799999999999</v>
      </c>
      <c r="M28" s="20">
        <f t="shared" si="3"/>
        <v>8972.610999999999</v>
      </c>
    </row>
    <row r="31" spans="1:13" ht="15" x14ac:dyDescent="0.2">
      <c r="A31" s="29" t="s">
        <v>45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8.8740000000000006</v>
      </c>
      <c r="D34" s="21">
        <v>3.4279999999999999</v>
      </c>
      <c r="E34" s="22">
        <v>263.64999999999998</v>
      </c>
      <c r="F34" s="21">
        <v>0</v>
      </c>
      <c r="G34" s="21">
        <v>48.886000000000003</v>
      </c>
      <c r="H34" s="21">
        <v>7.7629999999999999</v>
      </c>
      <c r="I34" s="22">
        <v>822.31200000000001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45.898000000000003</v>
      </c>
      <c r="D35" s="16">
        <v>4.9160000000000004</v>
      </c>
      <c r="E35" s="23">
        <v>484.27300000000002</v>
      </c>
      <c r="F35" s="16">
        <v>0</v>
      </c>
      <c r="G35" s="16">
        <v>0</v>
      </c>
      <c r="H35" s="16">
        <v>2.2770000000000001</v>
      </c>
      <c r="I35" s="23">
        <v>735.71100000000001</v>
      </c>
      <c r="J35" s="16">
        <v>0</v>
      </c>
      <c r="K35" s="16">
        <v>0</v>
      </c>
      <c r="L35" s="16">
        <v>0</v>
      </c>
      <c r="M35" s="23">
        <v>0</v>
      </c>
    </row>
    <row r="36" spans="1:13" x14ac:dyDescent="0.2">
      <c r="A36" s="13" t="s">
        <v>4</v>
      </c>
      <c r="B36" s="16">
        <v>0</v>
      </c>
      <c r="C36" s="16">
        <v>154.97</v>
      </c>
      <c r="D36" s="16">
        <v>5.9630000000000001</v>
      </c>
      <c r="E36" s="23">
        <v>1270.539</v>
      </c>
      <c r="F36" s="16">
        <v>0</v>
      </c>
      <c r="G36" s="16">
        <v>31.239000000000001</v>
      </c>
      <c r="H36" s="16">
        <v>24.097000000000001</v>
      </c>
      <c r="I36" s="23">
        <v>4024.2869999999998</v>
      </c>
      <c r="J36" s="16">
        <v>190</v>
      </c>
      <c r="K36" s="16">
        <v>0</v>
      </c>
      <c r="L36" s="16">
        <v>3.8069999999999999</v>
      </c>
      <c r="M36" s="23">
        <v>186.19300000000001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3.516</v>
      </c>
      <c r="D38" s="16">
        <v>1.167</v>
      </c>
      <c r="E38" s="23">
        <v>18.753</v>
      </c>
      <c r="F38" s="16">
        <v>0</v>
      </c>
      <c r="G38" s="16">
        <v>0</v>
      </c>
      <c r="H38" s="16">
        <v>0.92600000000000005</v>
      </c>
      <c r="I38" s="23">
        <v>180.107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191.001</v>
      </c>
      <c r="D39" s="16">
        <v>-0.82299999999999995</v>
      </c>
      <c r="E39" s="23">
        <v>40.369</v>
      </c>
      <c r="F39" s="16">
        <v>0</v>
      </c>
      <c r="G39" s="16">
        <v>91.314999999999998</v>
      </c>
      <c r="H39" s="16">
        <v>42.488999999999997</v>
      </c>
      <c r="I39" s="23">
        <v>5195.7359999999999</v>
      </c>
      <c r="J39" s="16">
        <v>0</v>
      </c>
      <c r="K39" s="16">
        <v>0</v>
      </c>
      <c r="L39" s="16">
        <v>5.923</v>
      </c>
      <c r="M39" s="23">
        <v>499.48099999999999</v>
      </c>
    </row>
    <row r="40" spans="1:13" x14ac:dyDescent="0.2">
      <c r="A40" s="13" t="s">
        <v>8</v>
      </c>
      <c r="B40" s="16">
        <v>0</v>
      </c>
      <c r="C40" s="16">
        <v>195.899</v>
      </c>
      <c r="D40" s="16">
        <v>-15.413</v>
      </c>
      <c r="E40" s="23">
        <v>1032.626</v>
      </c>
      <c r="F40" s="16">
        <v>0</v>
      </c>
      <c r="G40" s="16">
        <v>0</v>
      </c>
      <c r="H40" s="16">
        <v>24.908000000000001</v>
      </c>
      <c r="I40" s="23">
        <v>4273.03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267.61799999999999</v>
      </c>
      <c r="D41" s="16">
        <v>4.3140000000000001</v>
      </c>
      <c r="E41" s="23">
        <v>695.40899999999999</v>
      </c>
      <c r="F41" s="16">
        <v>0</v>
      </c>
      <c r="G41" s="16">
        <v>146.99600000000001</v>
      </c>
      <c r="H41" s="16">
        <v>76.379000000000005</v>
      </c>
      <c r="I41" s="23">
        <v>8005.4520000000002</v>
      </c>
      <c r="J41" s="16">
        <v>347.952</v>
      </c>
      <c r="K41" s="16">
        <v>0</v>
      </c>
      <c r="L41" s="16">
        <v>11.31</v>
      </c>
      <c r="M41" s="23">
        <v>1159.095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0.48</v>
      </c>
      <c r="E42" s="25">
        <v>13.125</v>
      </c>
      <c r="F42" s="24">
        <v>0</v>
      </c>
      <c r="G42" s="24">
        <v>0</v>
      </c>
      <c r="H42" s="24">
        <v>0.10100000000000001</v>
      </c>
      <c r="I42" s="25">
        <v>71.733999999999995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867.77600000000007</v>
      </c>
      <c r="D43" s="19">
        <f t="shared" ref="D43:M43" si="4">SUM(D34:D42)</f>
        <v>4.0320000000000018</v>
      </c>
      <c r="E43" s="20">
        <f t="shared" si="4"/>
        <v>3818.7440000000001</v>
      </c>
      <c r="F43" s="19">
        <f t="shared" si="4"/>
        <v>0</v>
      </c>
      <c r="G43" s="19">
        <f t="shared" si="4"/>
        <v>318.43600000000004</v>
      </c>
      <c r="H43" s="19">
        <f t="shared" si="4"/>
        <v>178.94</v>
      </c>
      <c r="I43" s="20">
        <f t="shared" si="4"/>
        <v>23308.368999999999</v>
      </c>
      <c r="J43" s="19">
        <f t="shared" si="4"/>
        <v>537.952</v>
      </c>
      <c r="K43" s="19">
        <f t="shared" si="4"/>
        <v>0</v>
      </c>
      <c r="L43" s="19">
        <f t="shared" si="4"/>
        <v>21.04</v>
      </c>
      <c r="M43" s="20">
        <f t="shared" si="4"/>
        <v>1844.769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140625" style="10" bestFit="1" customWidth="1"/>
    <col min="9" max="9" width="20.85546875" style="10" bestFit="1" customWidth="1"/>
    <col min="10" max="10" width="7.42578125" style="10" bestFit="1" customWidth="1"/>
    <col min="11" max="12" width="6.140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58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9693.8739999999998</v>
      </c>
      <c r="D11" s="21">
        <f t="shared" si="0"/>
        <v>350.07</v>
      </c>
      <c r="E11" s="22">
        <f t="shared" si="0"/>
        <v>30130.569</v>
      </c>
      <c r="F11" s="15">
        <f t="shared" si="0"/>
        <v>0</v>
      </c>
      <c r="G11" s="15">
        <f t="shared" si="0"/>
        <v>622.98</v>
      </c>
      <c r="H11" s="21">
        <f t="shared" si="0"/>
        <v>981.05899999999997</v>
      </c>
      <c r="I11" s="22">
        <f t="shared" si="0"/>
        <v>157633.69400000002</v>
      </c>
      <c r="J11" s="15">
        <f t="shared" si="0"/>
        <v>27280.975999999999</v>
      </c>
      <c r="K11" s="15">
        <f t="shared" si="0"/>
        <v>55.110999999999997</v>
      </c>
      <c r="L11" s="21">
        <f t="shared" si="0"/>
        <v>876.79599999999994</v>
      </c>
      <c r="M11" s="22">
        <f t="shared" si="0"/>
        <v>37439.277999999998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552.45399999999995</v>
      </c>
      <c r="D12" s="16">
        <f t="shared" si="1"/>
        <v>28.886000000000003</v>
      </c>
      <c r="E12" s="23">
        <f t="shared" si="1"/>
        <v>3050.509</v>
      </c>
      <c r="F12" s="16">
        <f t="shared" si="1"/>
        <v>0</v>
      </c>
      <c r="G12" s="16">
        <f t="shared" si="1"/>
        <v>185.434</v>
      </c>
      <c r="H12" s="16">
        <f t="shared" si="1"/>
        <v>142.19499999999999</v>
      </c>
      <c r="I12" s="23">
        <f t="shared" si="1"/>
        <v>20472.022000000001</v>
      </c>
      <c r="J12" s="16">
        <f t="shared" si="1"/>
        <v>1154.3229999999999</v>
      </c>
      <c r="K12" s="16">
        <f t="shared" si="1"/>
        <v>0</v>
      </c>
      <c r="L12" s="16">
        <f t="shared" si="1"/>
        <v>26.966000000000001</v>
      </c>
      <c r="M12" s="23">
        <f t="shared" si="1"/>
        <v>2871.172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10246.328</v>
      </c>
      <c r="D13" s="19">
        <f t="shared" si="2"/>
        <v>378.95600000000002</v>
      </c>
      <c r="E13" s="20">
        <f t="shared" si="2"/>
        <v>33181.078000000001</v>
      </c>
      <c r="F13" s="19">
        <f t="shared" si="2"/>
        <v>0</v>
      </c>
      <c r="G13" s="19">
        <f t="shared" si="2"/>
        <v>808.41399999999999</v>
      </c>
      <c r="H13" s="19">
        <f t="shared" si="2"/>
        <v>1123.2539999999999</v>
      </c>
      <c r="I13" s="20">
        <f t="shared" si="2"/>
        <v>178105.71600000001</v>
      </c>
      <c r="J13" s="19">
        <f t="shared" si="2"/>
        <v>28435.298999999999</v>
      </c>
      <c r="K13" s="19">
        <f t="shared" si="2"/>
        <v>55.110999999999997</v>
      </c>
      <c r="L13" s="19">
        <f t="shared" si="2"/>
        <v>903.76199999999994</v>
      </c>
      <c r="M13" s="20">
        <f t="shared" si="2"/>
        <v>40310.449999999997</v>
      </c>
    </row>
    <row r="16" spans="1:13" ht="15" x14ac:dyDescent="0.2">
      <c r="A16" s="29" t="s">
        <v>42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290.44</v>
      </c>
      <c r="D19" s="21">
        <v>13.215999999999999</v>
      </c>
      <c r="E19" s="22">
        <v>730.96100000000001</v>
      </c>
      <c r="F19" s="21">
        <v>0</v>
      </c>
      <c r="G19" s="21">
        <v>0</v>
      </c>
      <c r="H19" s="21">
        <v>19.687999999999999</v>
      </c>
      <c r="I19" s="22">
        <v>5460.2370000000001</v>
      </c>
      <c r="J19" s="21">
        <v>653.995</v>
      </c>
      <c r="K19" s="21">
        <v>0</v>
      </c>
      <c r="L19" s="21">
        <v>48.451000000000001</v>
      </c>
      <c r="M19" s="22">
        <v>605.54399999999998</v>
      </c>
    </row>
    <row r="20" spans="1:13" x14ac:dyDescent="0.2">
      <c r="A20" s="13" t="s">
        <v>3</v>
      </c>
      <c r="B20" s="16">
        <v>0</v>
      </c>
      <c r="C20" s="16">
        <v>884.42</v>
      </c>
      <c r="D20" s="16">
        <v>54.662999999999997</v>
      </c>
      <c r="E20" s="23">
        <v>4262.0529999999999</v>
      </c>
      <c r="F20" s="16">
        <v>0</v>
      </c>
      <c r="G20" s="16">
        <v>0</v>
      </c>
      <c r="H20" s="16">
        <v>107.363</v>
      </c>
      <c r="I20" s="23">
        <v>15393.661</v>
      </c>
      <c r="J20" s="16">
        <v>1129.845</v>
      </c>
      <c r="K20" s="16">
        <v>0</v>
      </c>
      <c r="L20" s="16">
        <v>219.779</v>
      </c>
      <c r="M20" s="23">
        <v>1793.038</v>
      </c>
    </row>
    <row r="21" spans="1:13" x14ac:dyDescent="0.2">
      <c r="A21" s="13" t="s">
        <v>4</v>
      </c>
      <c r="B21" s="16">
        <v>0</v>
      </c>
      <c r="C21" s="16">
        <v>2102.011</v>
      </c>
      <c r="D21" s="16">
        <v>20.844000000000001</v>
      </c>
      <c r="E21" s="23">
        <v>3863.5070000000001</v>
      </c>
      <c r="F21" s="16">
        <v>0</v>
      </c>
      <c r="G21" s="16">
        <v>135.56200000000001</v>
      </c>
      <c r="H21" s="16">
        <v>127.837</v>
      </c>
      <c r="I21" s="23">
        <v>25302.559000000001</v>
      </c>
      <c r="J21" s="16">
        <v>3181.326</v>
      </c>
      <c r="K21" s="16">
        <v>0</v>
      </c>
      <c r="L21" s="16">
        <v>128.13999999999999</v>
      </c>
      <c r="M21" s="23">
        <v>4363.3710000000001</v>
      </c>
    </row>
    <row r="22" spans="1:13" x14ac:dyDescent="0.2">
      <c r="A22" s="13" t="s">
        <v>5</v>
      </c>
      <c r="B22" s="16">
        <v>0</v>
      </c>
      <c r="C22" s="17">
        <v>1045.165</v>
      </c>
      <c r="D22" s="16">
        <v>37.691000000000003</v>
      </c>
      <c r="E22" s="23">
        <v>2536.0410000000002</v>
      </c>
      <c r="F22" s="16">
        <v>0</v>
      </c>
      <c r="G22" s="16">
        <v>0</v>
      </c>
      <c r="H22" s="16">
        <v>21.404</v>
      </c>
      <c r="I22" s="23">
        <v>14561.413</v>
      </c>
      <c r="J22" s="16">
        <v>932.58299999999997</v>
      </c>
      <c r="K22" s="16">
        <v>0</v>
      </c>
      <c r="L22" s="16">
        <v>5.444</v>
      </c>
      <c r="M22" s="23">
        <v>1060.414</v>
      </c>
    </row>
    <row r="23" spans="1:13" x14ac:dyDescent="0.2">
      <c r="A23" s="13" t="s">
        <v>6</v>
      </c>
      <c r="B23" s="16">
        <v>0</v>
      </c>
      <c r="C23" s="16">
        <v>1131.271</v>
      </c>
      <c r="D23" s="16">
        <v>4.8680000000000003</v>
      </c>
      <c r="E23" s="23">
        <v>3706.6120000000001</v>
      </c>
      <c r="F23" s="16">
        <v>0</v>
      </c>
      <c r="G23" s="16">
        <v>221.54900000000001</v>
      </c>
      <c r="H23" s="16">
        <v>94.731999999999999</v>
      </c>
      <c r="I23" s="23">
        <v>18524.446</v>
      </c>
      <c r="J23" s="16">
        <v>1271.7270000000001</v>
      </c>
      <c r="K23" s="16">
        <v>0</v>
      </c>
      <c r="L23" s="16">
        <v>153.024</v>
      </c>
      <c r="M23" s="23">
        <v>3971.3629999999998</v>
      </c>
    </row>
    <row r="24" spans="1:13" x14ac:dyDescent="0.2">
      <c r="A24" s="13" t="s">
        <v>7</v>
      </c>
      <c r="B24" s="16">
        <v>0</v>
      </c>
      <c r="C24" s="16">
        <v>781.20100000000002</v>
      </c>
      <c r="D24" s="16">
        <v>53.220999999999997</v>
      </c>
      <c r="E24" s="23">
        <v>3118.027</v>
      </c>
      <c r="F24" s="16">
        <v>0</v>
      </c>
      <c r="G24" s="16">
        <v>16.5</v>
      </c>
      <c r="H24" s="16">
        <v>179.43700000000001</v>
      </c>
      <c r="I24" s="23">
        <v>21831.256000000001</v>
      </c>
      <c r="J24" s="16">
        <v>3778.9609999999998</v>
      </c>
      <c r="K24" s="16">
        <v>0</v>
      </c>
      <c r="L24" s="16">
        <v>134.33600000000001</v>
      </c>
      <c r="M24" s="23">
        <v>5143.7240000000002</v>
      </c>
    </row>
    <row r="25" spans="1:13" x14ac:dyDescent="0.2">
      <c r="A25" s="13" t="s">
        <v>8</v>
      </c>
      <c r="B25" s="16">
        <v>0</v>
      </c>
      <c r="C25" s="16">
        <v>923.50599999999997</v>
      </c>
      <c r="D25" s="16">
        <v>19.190000000000001</v>
      </c>
      <c r="E25" s="23">
        <v>3403.8850000000002</v>
      </c>
      <c r="F25" s="16">
        <v>0</v>
      </c>
      <c r="G25" s="16">
        <v>0</v>
      </c>
      <c r="H25" s="16">
        <v>74.986000000000004</v>
      </c>
      <c r="I25" s="23">
        <v>12441.398999999999</v>
      </c>
      <c r="J25" s="16">
        <v>4213.4579999999996</v>
      </c>
      <c r="K25" s="16">
        <v>0</v>
      </c>
      <c r="L25" s="16">
        <v>12.596</v>
      </c>
      <c r="M25" s="23">
        <v>4966.415</v>
      </c>
    </row>
    <row r="26" spans="1:13" x14ac:dyDescent="0.2">
      <c r="A26" s="13" t="s">
        <v>9</v>
      </c>
      <c r="B26" s="16">
        <v>0</v>
      </c>
      <c r="C26" s="16">
        <v>1205.4829999999999</v>
      </c>
      <c r="D26" s="16">
        <v>71.384</v>
      </c>
      <c r="E26" s="23">
        <v>4458.8819999999996</v>
      </c>
      <c r="F26" s="16">
        <v>0</v>
      </c>
      <c r="G26" s="16">
        <v>249.369</v>
      </c>
      <c r="H26" s="16">
        <v>184.32400000000001</v>
      </c>
      <c r="I26" s="23">
        <v>28374.256000000001</v>
      </c>
      <c r="J26" s="16">
        <v>7796.2240000000002</v>
      </c>
      <c r="K26" s="16">
        <v>0</v>
      </c>
      <c r="L26" s="16">
        <v>130.30000000000001</v>
      </c>
      <c r="M26" s="23">
        <v>9059.0210000000006</v>
      </c>
    </row>
    <row r="27" spans="1:13" x14ac:dyDescent="0.2">
      <c r="A27" s="14" t="s">
        <v>10</v>
      </c>
      <c r="B27" s="18">
        <v>0</v>
      </c>
      <c r="C27" s="18">
        <v>1330.377</v>
      </c>
      <c r="D27" s="24">
        <v>74.992999999999995</v>
      </c>
      <c r="E27" s="25">
        <v>4050.6010000000001</v>
      </c>
      <c r="F27" s="24">
        <v>0</v>
      </c>
      <c r="G27" s="24">
        <v>0</v>
      </c>
      <c r="H27" s="24">
        <v>171.28800000000001</v>
      </c>
      <c r="I27" s="25">
        <v>15744.467000000001</v>
      </c>
      <c r="J27" s="24">
        <v>4322.857</v>
      </c>
      <c r="K27" s="24">
        <v>55.110999999999997</v>
      </c>
      <c r="L27" s="24">
        <v>44.725999999999999</v>
      </c>
      <c r="M27" s="25">
        <v>6476.3879999999999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9693.8739999999998</v>
      </c>
      <c r="D28" s="19">
        <f t="shared" si="3"/>
        <v>350.07</v>
      </c>
      <c r="E28" s="20">
        <f t="shared" si="3"/>
        <v>30130.569</v>
      </c>
      <c r="F28" s="19">
        <f t="shared" si="3"/>
        <v>0</v>
      </c>
      <c r="G28" s="19">
        <f t="shared" si="3"/>
        <v>622.98</v>
      </c>
      <c r="H28" s="19">
        <f t="shared" si="3"/>
        <v>981.05899999999997</v>
      </c>
      <c r="I28" s="20">
        <f t="shared" si="3"/>
        <v>157633.69400000002</v>
      </c>
      <c r="J28" s="19">
        <f t="shared" si="3"/>
        <v>27280.975999999999</v>
      </c>
      <c r="K28" s="19">
        <f t="shared" si="3"/>
        <v>55.110999999999997</v>
      </c>
      <c r="L28" s="19">
        <f t="shared" si="3"/>
        <v>876.79599999999994</v>
      </c>
      <c r="M28" s="20">
        <f t="shared" si="3"/>
        <v>37439.277999999998</v>
      </c>
    </row>
    <row r="31" spans="1:13" ht="15" x14ac:dyDescent="0.2">
      <c r="A31" s="29" t="s">
        <v>43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0.64500000000000002</v>
      </c>
      <c r="E34" s="22">
        <v>263.005</v>
      </c>
      <c r="F34" s="21">
        <v>0</v>
      </c>
      <c r="G34" s="21">
        <v>0</v>
      </c>
      <c r="H34" s="21">
        <v>2.9609999999999999</v>
      </c>
      <c r="I34" s="22">
        <v>819.351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30.04</v>
      </c>
      <c r="D35" s="16">
        <v>-2.665</v>
      </c>
      <c r="E35" s="23">
        <v>449.02499999999998</v>
      </c>
      <c r="F35" s="16">
        <v>0</v>
      </c>
      <c r="G35" s="16">
        <v>0</v>
      </c>
      <c r="H35" s="16">
        <v>2.4849999999999999</v>
      </c>
      <c r="I35" s="23">
        <v>734.20299999999997</v>
      </c>
      <c r="J35" s="16">
        <v>370.822</v>
      </c>
      <c r="K35" s="16">
        <v>0</v>
      </c>
      <c r="L35" s="16">
        <v>8.5079999999999991</v>
      </c>
      <c r="M35" s="23">
        <v>470.31400000000002</v>
      </c>
    </row>
    <row r="36" spans="1:13" x14ac:dyDescent="0.2">
      <c r="A36" s="13" t="s">
        <v>4</v>
      </c>
      <c r="B36" s="16">
        <v>0</v>
      </c>
      <c r="C36" s="16">
        <v>75.722999999999999</v>
      </c>
      <c r="D36" s="16">
        <v>3.5990000000000002</v>
      </c>
      <c r="E36" s="23">
        <v>1191.47</v>
      </c>
      <c r="F36" s="16">
        <v>0</v>
      </c>
      <c r="G36" s="16">
        <v>16.059000000000001</v>
      </c>
      <c r="H36" s="16">
        <v>35.716000000000001</v>
      </c>
      <c r="I36" s="23">
        <v>3986.5709999999999</v>
      </c>
      <c r="J36" s="16">
        <v>0</v>
      </c>
      <c r="K36" s="16">
        <v>0</v>
      </c>
      <c r="L36" s="16">
        <v>0.16500000000000001</v>
      </c>
      <c r="M36" s="23">
        <v>186.02799999999999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3.9E-2</v>
      </c>
      <c r="E38" s="23">
        <v>18.713999999999999</v>
      </c>
      <c r="F38" s="16">
        <v>0</v>
      </c>
      <c r="G38" s="16">
        <v>0</v>
      </c>
      <c r="H38" s="16">
        <v>0.32200000000000001</v>
      </c>
      <c r="I38" s="23">
        <v>179.785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107.565</v>
      </c>
      <c r="D39" s="16">
        <v>7.0010000000000003</v>
      </c>
      <c r="E39" s="23">
        <v>12.396000000000001</v>
      </c>
      <c r="F39" s="16">
        <v>0</v>
      </c>
      <c r="G39" s="16">
        <v>67.132000000000005</v>
      </c>
      <c r="H39" s="16">
        <v>33.563000000000002</v>
      </c>
      <c r="I39" s="23">
        <v>5030.6379999999999</v>
      </c>
      <c r="J39" s="16">
        <v>0</v>
      </c>
      <c r="K39" s="16">
        <v>0</v>
      </c>
      <c r="L39" s="16">
        <v>1.81</v>
      </c>
      <c r="M39" s="23">
        <v>497.67099999999999</v>
      </c>
    </row>
    <row r="40" spans="1:13" x14ac:dyDescent="0.2">
      <c r="A40" s="13" t="s">
        <v>8</v>
      </c>
      <c r="B40" s="16">
        <v>0</v>
      </c>
      <c r="C40" s="16">
        <v>206.83799999999999</v>
      </c>
      <c r="D40" s="16">
        <v>16.687000000000001</v>
      </c>
      <c r="E40" s="23">
        <v>810.92499999999995</v>
      </c>
      <c r="F40" s="16">
        <v>0</v>
      </c>
      <c r="G40" s="16">
        <v>0</v>
      </c>
      <c r="H40" s="16">
        <v>20.550999999999998</v>
      </c>
      <c r="I40" s="23">
        <v>4251.4059999999999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132.28800000000001</v>
      </c>
      <c r="D41" s="16">
        <v>3.23</v>
      </c>
      <c r="E41" s="23">
        <v>292.19900000000001</v>
      </c>
      <c r="F41" s="16">
        <v>0</v>
      </c>
      <c r="G41" s="16">
        <v>102.24299999999999</v>
      </c>
      <c r="H41" s="16">
        <v>46.514000000000003</v>
      </c>
      <c r="I41" s="23">
        <v>5398.4170000000004</v>
      </c>
      <c r="J41" s="16">
        <v>783.50099999999998</v>
      </c>
      <c r="K41" s="16">
        <v>0</v>
      </c>
      <c r="L41" s="16">
        <v>16.483000000000001</v>
      </c>
      <c r="M41" s="23">
        <v>1717.1590000000001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0.35</v>
      </c>
      <c r="E42" s="25">
        <v>12.775</v>
      </c>
      <c r="F42" s="24">
        <v>0</v>
      </c>
      <c r="G42" s="24">
        <v>0</v>
      </c>
      <c r="H42" s="24">
        <v>8.3000000000000004E-2</v>
      </c>
      <c r="I42" s="25">
        <v>71.650999999999996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552.45399999999995</v>
      </c>
      <c r="D43" s="19">
        <f t="shared" ref="D43:M43" si="4">SUM(D34:D42)</f>
        <v>28.886000000000003</v>
      </c>
      <c r="E43" s="20">
        <f t="shared" si="4"/>
        <v>3050.509</v>
      </c>
      <c r="F43" s="19">
        <f t="shared" si="4"/>
        <v>0</v>
      </c>
      <c r="G43" s="19">
        <f t="shared" si="4"/>
        <v>185.434</v>
      </c>
      <c r="H43" s="19">
        <f t="shared" si="4"/>
        <v>142.19499999999999</v>
      </c>
      <c r="I43" s="20">
        <f>SUM(I34:I42)</f>
        <v>20472.022000000001</v>
      </c>
      <c r="J43" s="19">
        <f t="shared" si="4"/>
        <v>1154.3229999999999</v>
      </c>
      <c r="K43" s="19">
        <f t="shared" si="4"/>
        <v>0</v>
      </c>
      <c r="L43" s="19">
        <f t="shared" si="4"/>
        <v>26.966000000000001</v>
      </c>
      <c r="M43" s="20">
        <f t="shared" si="4"/>
        <v>2871.172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7.425781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7" width="6.140625" style="10" bestFit="1" customWidth="1"/>
    <col min="8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59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10824.300999999999</v>
      </c>
      <c r="D11" s="21">
        <f t="shared" si="0"/>
        <v>381.62299999999999</v>
      </c>
      <c r="E11" s="22">
        <f t="shared" si="0"/>
        <v>18784.842000000001</v>
      </c>
      <c r="F11" s="15">
        <f t="shared" si="0"/>
        <v>0</v>
      </c>
      <c r="G11" s="15">
        <f t="shared" si="0"/>
        <v>1056.8119999999999</v>
      </c>
      <c r="H11" s="21">
        <f t="shared" si="0"/>
        <v>1431.4970000000001</v>
      </c>
      <c r="I11" s="22">
        <f t="shared" si="0"/>
        <v>154057.19100000002</v>
      </c>
      <c r="J11" s="15">
        <f t="shared" si="0"/>
        <v>50856.153000000006</v>
      </c>
      <c r="K11" s="15">
        <f t="shared" si="0"/>
        <v>125.51899999999999</v>
      </c>
      <c r="L11" s="21">
        <f t="shared" si="0"/>
        <v>1360.3050000000001</v>
      </c>
      <c r="M11" s="22">
        <f t="shared" si="0"/>
        <v>85991.012999999992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486.64400000000001</v>
      </c>
      <c r="D12" s="16">
        <f t="shared" si="1"/>
        <v>20.916</v>
      </c>
      <c r="E12" s="23">
        <f t="shared" si="1"/>
        <v>3137.8150000000005</v>
      </c>
      <c r="F12" s="16">
        <f t="shared" si="1"/>
        <v>0</v>
      </c>
      <c r="G12" s="16">
        <f t="shared" si="1"/>
        <v>542.24900000000002</v>
      </c>
      <c r="H12" s="16">
        <f t="shared" si="1"/>
        <v>133.93</v>
      </c>
      <c r="I12" s="23">
        <f t="shared" si="1"/>
        <v>22025.737000000001</v>
      </c>
      <c r="J12" s="16">
        <f t="shared" si="1"/>
        <v>1484.9760000000001</v>
      </c>
      <c r="K12" s="16">
        <f t="shared" si="1"/>
        <v>0</v>
      </c>
      <c r="L12" s="16">
        <f t="shared" si="1"/>
        <v>51.262</v>
      </c>
      <c r="M12" s="23">
        <f t="shared" si="1"/>
        <v>4886.4850000000006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11310.945</v>
      </c>
      <c r="D13" s="19">
        <f t="shared" si="2"/>
        <v>402.53899999999999</v>
      </c>
      <c r="E13" s="20">
        <f t="shared" si="2"/>
        <v>21922.656999999999</v>
      </c>
      <c r="F13" s="19">
        <f t="shared" si="2"/>
        <v>0</v>
      </c>
      <c r="G13" s="19">
        <f t="shared" si="2"/>
        <v>1599.0609999999999</v>
      </c>
      <c r="H13" s="19">
        <f t="shared" si="2"/>
        <v>1565.4270000000001</v>
      </c>
      <c r="I13" s="20">
        <f t="shared" si="2"/>
        <v>176082.92800000001</v>
      </c>
      <c r="J13" s="19">
        <f t="shared" si="2"/>
        <v>52341.129000000008</v>
      </c>
      <c r="K13" s="19">
        <f t="shared" si="2"/>
        <v>125.51899999999999</v>
      </c>
      <c r="L13" s="19">
        <f t="shared" si="2"/>
        <v>1411.567</v>
      </c>
      <c r="M13" s="20">
        <f t="shared" si="2"/>
        <v>90877.497999999992</v>
      </c>
    </row>
    <row r="16" spans="1:13" ht="15" x14ac:dyDescent="0.2">
      <c r="A16" s="29" t="s">
        <v>40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364.57299999999998</v>
      </c>
      <c r="D19" s="21">
        <v>2.1040000000000001</v>
      </c>
      <c r="E19" s="22">
        <v>338.45800000000003</v>
      </c>
      <c r="F19" s="21">
        <v>0</v>
      </c>
      <c r="G19" s="21">
        <v>0</v>
      </c>
      <c r="H19" s="21">
        <v>23.004999999999999</v>
      </c>
      <c r="I19" s="22">
        <v>5437.232</v>
      </c>
      <c r="J19" s="21">
        <v>3682.0770000000002</v>
      </c>
      <c r="K19" s="21">
        <v>0</v>
      </c>
      <c r="L19" s="21">
        <v>82.805999999999997</v>
      </c>
      <c r="M19" s="22">
        <v>4204.8140000000003</v>
      </c>
    </row>
    <row r="20" spans="1:13" x14ac:dyDescent="0.2">
      <c r="A20" s="13" t="s">
        <v>3</v>
      </c>
      <c r="B20" s="16">
        <v>0</v>
      </c>
      <c r="C20" s="16">
        <v>957.03599999999994</v>
      </c>
      <c r="D20" s="16">
        <v>24.760999999999999</v>
      </c>
      <c r="E20" s="23">
        <v>3369.7150000000001</v>
      </c>
      <c r="F20" s="16">
        <v>0</v>
      </c>
      <c r="G20" s="16">
        <v>0</v>
      </c>
      <c r="H20" s="16">
        <v>162.386</v>
      </c>
      <c r="I20" s="23">
        <v>15216.385</v>
      </c>
      <c r="J20" s="16">
        <v>4773.0200000000004</v>
      </c>
      <c r="K20" s="16">
        <v>0</v>
      </c>
      <c r="L20" s="16">
        <v>218.8</v>
      </c>
      <c r="M20" s="23">
        <v>6130.7259999999997</v>
      </c>
    </row>
    <row r="21" spans="1:13" x14ac:dyDescent="0.2">
      <c r="A21" s="13" t="s">
        <v>4</v>
      </c>
      <c r="B21" s="16">
        <v>0</v>
      </c>
      <c r="C21" s="16">
        <v>2000.1220000000001</v>
      </c>
      <c r="D21" s="16">
        <v>22.928000000000001</v>
      </c>
      <c r="E21" s="23">
        <v>1583.443</v>
      </c>
      <c r="F21" s="16">
        <v>0</v>
      </c>
      <c r="G21" s="16">
        <v>207.77500000000001</v>
      </c>
      <c r="H21" s="16">
        <v>28.018999999999998</v>
      </c>
      <c r="I21" s="23">
        <v>25554.438999999998</v>
      </c>
      <c r="J21" s="16">
        <v>10084.308999999999</v>
      </c>
      <c r="K21" s="16">
        <v>15.475</v>
      </c>
      <c r="L21" s="16">
        <v>233.029</v>
      </c>
      <c r="M21" s="23">
        <v>13910.166999999999</v>
      </c>
    </row>
    <row r="22" spans="1:13" x14ac:dyDescent="0.2">
      <c r="A22" s="13" t="s">
        <v>5</v>
      </c>
      <c r="B22" s="16">
        <v>0</v>
      </c>
      <c r="C22" s="17">
        <v>767.55499999999995</v>
      </c>
      <c r="D22" s="16">
        <v>16.456</v>
      </c>
      <c r="E22" s="23">
        <v>1726.0730000000001</v>
      </c>
      <c r="F22" s="16">
        <v>0</v>
      </c>
      <c r="G22" s="16">
        <v>48.848999999999997</v>
      </c>
      <c r="H22" s="16">
        <v>66.106999999999999</v>
      </c>
      <c r="I22" s="23">
        <v>14349.721</v>
      </c>
      <c r="J22" s="16">
        <v>5018.8149999999996</v>
      </c>
      <c r="K22" s="16">
        <v>0</v>
      </c>
      <c r="L22" s="16">
        <v>78.302999999999997</v>
      </c>
      <c r="M22" s="23">
        <v>6000.9260000000004</v>
      </c>
    </row>
    <row r="23" spans="1:13" x14ac:dyDescent="0.2">
      <c r="A23" s="13" t="s">
        <v>6</v>
      </c>
      <c r="B23" s="16">
        <v>0</v>
      </c>
      <c r="C23" s="16">
        <v>1289.3779999999999</v>
      </c>
      <c r="D23" s="16">
        <v>12.419</v>
      </c>
      <c r="E23" s="23">
        <v>2402.7359999999999</v>
      </c>
      <c r="F23" s="16">
        <v>0</v>
      </c>
      <c r="G23" s="16">
        <v>146.58199999999999</v>
      </c>
      <c r="H23" s="16">
        <v>122.32</v>
      </c>
      <c r="I23" s="23">
        <v>18240.73</v>
      </c>
      <c r="J23" s="16">
        <v>4761.2929999999997</v>
      </c>
      <c r="K23" s="16">
        <v>0</v>
      </c>
      <c r="L23" s="16">
        <v>42.55</v>
      </c>
      <c r="M23" s="23">
        <v>8745.4940000000006</v>
      </c>
    </row>
    <row r="24" spans="1:13" x14ac:dyDescent="0.2">
      <c r="A24" s="13" t="s">
        <v>7</v>
      </c>
      <c r="B24" s="16">
        <v>0</v>
      </c>
      <c r="C24" s="16">
        <v>1244.9359999999999</v>
      </c>
      <c r="D24" s="16">
        <v>71.656000000000006</v>
      </c>
      <c r="E24" s="23">
        <v>1864.037</v>
      </c>
      <c r="F24" s="16">
        <v>0</v>
      </c>
      <c r="G24" s="16">
        <v>56.747</v>
      </c>
      <c r="H24" s="16">
        <v>196.42</v>
      </c>
      <c r="I24" s="23">
        <v>21294.112000000001</v>
      </c>
      <c r="J24" s="16">
        <v>6580.9539999999997</v>
      </c>
      <c r="K24" s="16">
        <v>0</v>
      </c>
      <c r="L24" s="16">
        <v>229.631</v>
      </c>
      <c r="M24" s="23">
        <v>11495.679</v>
      </c>
    </row>
    <row r="25" spans="1:13" x14ac:dyDescent="0.2">
      <c r="A25" s="13" t="s">
        <v>8</v>
      </c>
      <c r="B25" s="16">
        <v>0</v>
      </c>
      <c r="C25" s="16">
        <v>1102.751</v>
      </c>
      <c r="D25" s="16">
        <v>90.599000000000004</v>
      </c>
      <c r="E25" s="23">
        <v>2373.902</v>
      </c>
      <c r="F25" s="16">
        <v>0</v>
      </c>
      <c r="G25" s="16">
        <v>191.536</v>
      </c>
      <c r="H25" s="16">
        <v>223.404</v>
      </c>
      <c r="I25" s="23">
        <v>11734.277</v>
      </c>
      <c r="J25" s="16">
        <v>3623.6840000000002</v>
      </c>
      <c r="K25" s="16">
        <v>0</v>
      </c>
      <c r="L25" s="16">
        <v>78.093999999999994</v>
      </c>
      <c r="M25" s="23">
        <v>8025.8329999999996</v>
      </c>
    </row>
    <row r="26" spans="1:13" x14ac:dyDescent="0.2">
      <c r="A26" s="13" t="s">
        <v>9</v>
      </c>
      <c r="B26" s="16">
        <v>0</v>
      </c>
      <c r="C26" s="16">
        <v>1709.2660000000001</v>
      </c>
      <c r="D26" s="16">
        <v>96.051000000000002</v>
      </c>
      <c r="E26" s="23">
        <v>2830.779</v>
      </c>
      <c r="F26" s="16">
        <v>0</v>
      </c>
      <c r="G26" s="16">
        <v>405.32299999999998</v>
      </c>
      <c r="H26" s="16">
        <v>488.63400000000001</v>
      </c>
      <c r="I26" s="23">
        <v>27356.778999999999</v>
      </c>
      <c r="J26" s="16">
        <v>9490.3850000000002</v>
      </c>
      <c r="K26" s="16">
        <v>0</v>
      </c>
      <c r="L26" s="16">
        <v>327.83199999999999</v>
      </c>
      <c r="M26" s="23">
        <v>18636.506000000001</v>
      </c>
    </row>
    <row r="27" spans="1:13" x14ac:dyDescent="0.2">
      <c r="A27" s="14" t="s">
        <v>10</v>
      </c>
      <c r="B27" s="18">
        <v>0</v>
      </c>
      <c r="C27" s="18">
        <v>1388.684</v>
      </c>
      <c r="D27" s="24">
        <v>44.649000000000001</v>
      </c>
      <c r="E27" s="25">
        <v>2295.6990000000001</v>
      </c>
      <c r="F27" s="24">
        <v>0</v>
      </c>
      <c r="G27" s="24">
        <v>0</v>
      </c>
      <c r="H27" s="24">
        <v>121.202</v>
      </c>
      <c r="I27" s="25">
        <v>14873.516</v>
      </c>
      <c r="J27" s="24">
        <v>2841.616</v>
      </c>
      <c r="K27" s="24">
        <v>110.044</v>
      </c>
      <c r="L27" s="24">
        <v>69.260000000000005</v>
      </c>
      <c r="M27" s="25">
        <v>8840.8680000000004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10824.300999999999</v>
      </c>
      <c r="D28" s="19">
        <f t="shared" si="3"/>
        <v>381.62299999999999</v>
      </c>
      <c r="E28" s="20">
        <f t="shared" si="3"/>
        <v>18784.842000000001</v>
      </c>
      <c r="F28" s="19">
        <f t="shared" si="3"/>
        <v>0</v>
      </c>
      <c r="G28" s="19">
        <f t="shared" si="3"/>
        <v>1056.8119999999999</v>
      </c>
      <c r="H28" s="19">
        <f t="shared" si="3"/>
        <v>1431.4970000000001</v>
      </c>
      <c r="I28" s="20">
        <f t="shared" si="3"/>
        <v>154057.19100000002</v>
      </c>
      <c r="J28" s="19">
        <f t="shared" si="3"/>
        <v>50856.153000000006</v>
      </c>
      <c r="K28" s="19">
        <f t="shared" si="3"/>
        <v>125.51899999999999</v>
      </c>
      <c r="L28" s="19">
        <f t="shared" si="3"/>
        <v>1360.3050000000001</v>
      </c>
      <c r="M28" s="20">
        <f t="shared" si="3"/>
        <v>85991.012999999992</v>
      </c>
    </row>
    <row r="31" spans="1:13" ht="15" x14ac:dyDescent="0.2">
      <c r="A31" s="29" t="s">
        <v>41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0.47</v>
      </c>
      <c r="E34" s="22">
        <v>262.53500000000003</v>
      </c>
      <c r="F34" s="21">
        <v>0</v>
      </c>
      <c r="G34" s="21">
        <v>0</v>
      </c>
      <c r="H34" s="21">
        <v>1.83</v>
      </c>
      <c r="I34" s="22">
        <v>817.52099999999996</v>
      </c>
      <c r="J34" s="21">
        <v>0</v>
      </c>
      <c r="K34" s="21">
        <v>0</v>
      </c>
      <c r="L34" s="21">
        <v>0</v>
      </c>
      <c r="M34" s="22">
        <v>0</v>
      </c>
    </row>
    <row r="35" spans="1:13" x14ac:dyDescent="0.2">
      <c r="A35" s="13" t="s">
        <v>3</v>
      </c>
      <c r="B35" s="16">
        <v>0</v>
      </c>
      <c r="C35" s="16">
        <v>96.257999999999996</v>
      </c>
      <c r="D35" s="16">
        <v>3.7669999999999999</v>
      </c>
      <c r="E35" s="23">
        <v>352.36</v>
      </c>
      <c r="F35" s="16">
        <v>0</v>
      </c>
      <c r="G35" s="16">
        <v>0</v>
      </c>
      <c r="H35" s="16">
        <v>43.183</v>
      </c>
      <c r="I35" s="23">
        <v>689.33799999999997</v>
      </c>
      <c r="J35" s="16">
        <v>0</v>
      </c>
      <c r="K35" s="16">
        <v>0</v>
      </c>
      <c r="L35" s="16">
        <v>10.135999999999999</v>
      </c>
      <c r="M35" s="23">
        <v>467.26400000000001</v>
      </c>
    </row>
    <row r="36" spans="1:13" x14ac:dyDescent="0.2">
      <c r="A36" s="13" t="s">
        <v>4</v>
      </c>
      <c r="B36" s="16">
        <v>0</v>
      </c>
      <c r="C36" s="16">
        <v>78.275999999999996</v>
      </c>
      <c r="D36" s="16">
        <v>3.8050000000000002</v>
      </c>
      <c r="E36" s="23">
        <v>1758.075</v>
      </c>
      <c r="F36" s="16">
        <v>0</v>
      </c>
      <c r="G36" s="16">
        <v>21.044</v>
      </c>
      <c r="H36" s="16">
        <v>10.265000000000001</v>
      </c>
      <c r="I36" s="23">
        <v>3945.0419999999999</v>
      </c>
      <c r="J36" s="16">
        <v>100</v>
      </c>
      <c r="K36" s="16">
        <v>0</v>
      </c>
      <c r="L36" s="16">
        <v>0.64700000000000002</v>
      </c>
      <c r="M36" s="23">
        <v>285.38099999999997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3.9E-2</v>
      </c>
      <c r="E38" s="23">
        <v>18.670000000000002</v>
      </c>
      <c r="F38" s="16">
        <v>0</v>
      </c>
      <c r="G38" s="16">
        <v>0</v>
      </c>
      <c r="H38" s="16">
        <v>0.114</v>
      </c>
      <c r="I38" s="23">
        <v>179.67099999999999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7.0000000000000001E-3</v>
      </c>
      <c r="E39" s="23">
        <v>12.388999999999999</v>
      </c>
      <c r="F39" s="16">
        <v>0</v>
      </c>
      <c r="G39" s="16">
        <v>241.19800000000001</v>
      </c>
      <c r="H39" s="16">
        <v>26.161999999999999</v>
      </c>
      <c r="I39" s="23">
        <v>4862.5609999999997</v>
      </c>
      <c r="J39" s="16">
        <v>354.767</v>
      </c>
      <c r="K39" s="16">
        <v>0</v>
      </c>
      <c r="L39" s="16">
        <v>8.9469999999999992</v>
      </c>
      <c r="M39" s="23">
        <v>843.49099999999999</v>
      </c>
    </row>
    <row r="40" spans="1:13" x14ac:dyDescent="0.2">
      <c r="A40" s="13" t="s">
        <v>8</v>
      </c>
      <c r="B40" s="16">
        <v>0</v>
      </c>
      <c r="C40" s="16">
        <v>179.58600000000001</v>
      </c>
      <c r="D40" s="16">
        <v>20.448</v>
      </c>
      <c r="E40" s="23">
        <v>601.10500000000002</v>
      </c>
      <c r="F40" s="16">
        <v>0</v>
      </c>
      <c r="G40" s="16">
        <v>0</v>
      </c>
      <c r="H40" s="16">
        <v>20.405999999999999</v>
      </c>
      <c r="I40" s="23">
        <v>4228.0940000000001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132.524</v>
      </c>
      <c r="D41" s="16">
        <v>-7.9450000000000003</v>
      </c>
      <c r="E41" s="23">
        <v>120.23099999999999</v>
      </c>
      <c r="F41" s="16">
        <v>0</v>
      </c>
      <c r="G41" s="16">
        <v>280.00700000000001</v>
      </c>
      <c r="H41" s="16">
        <v>31.88</v>
      </c>
      <c r="I41" s="23">
        <v>7231.9489999999996</v>
      </c>
      <c r="J41" s="16">
        <v>1030.2090000000001</v>
      </c>
      <c r="K41" s="16">
        <v>0</v>
      </c>
      <c r="L41" s="16">
        <v>31.532</v>
      </c>
      <c r="M41" s="23">
        <v>3290.3490000000002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0.32500000000000001</v>
      </c>
      <c r="E42" s="25">
        <v>12.45</v>
      </c>
      <c r="F42" s="24">
        <v>0</v>
      </c>
      <c r="G42" s="24">
        <v>0</v>
      </c>
      <c r="H42" s="24">
        <v>0.09</v>
      </c>
      <c r="I42" s="25">
        <v>71.561000000000007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486.64400000000001</v>
      </c>
      <c r="D43" s="19">
        <f t="shared" ref="D43:M43" si="4">SUM(D34:D42)</f>
        <v>20.916</v>
      </c>
      <c r="E43" s="20">
        <f t="shared" si="4"/>
        <v>3137.8150000000005</v>
      </c>
      <c r="F43" s="19">
        <f t="shared" si="4"/>
        <v>0</v>
      </c>
      <c r="G43" s="19">
        <f t="shared" si="4"/>
        <v>542.24900000000002</v>
      </c>
      <c r="H43" s="19">
        <f t="shared" si="4"/>
        <v>133.93</v>
      </c>
      <c r="I43" s="20">
        <f t="shared" si="4"/>
        <v>22025.737000000001</v>
      </c>
      <c r="J43" s="19">
        <f t="shared" si="4"/>
        <v>1484.9760000000001</v>
      </c>
      <c r="K43" s="19">
        <f t="shared" si="4"/>
        <v>0</v>
      </c>
      <c r="L43" s="19">
        <f t="shared" si="4"/>
        <v>51.262</v>
      </c>
      <c r="M43" s="20">
        <f t="shared" si="4"/>
        <v>4886.4850000000006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60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8818.5640000000003</v>
      </c>
      <c r="D11" s="21">
        <f t="shared" si="0"/>
        <v>336.61099999999999</v>
      </c>
      <c r="E11" s="22">
        <f t="shared" si="0"/>
        <v>8855.4030000000002</v>
      </c>
      <c r="F11" s="15">
        <f t="shared" si="0"/>
        <v>0</v>
      </c>
      <c r="G11" s="15">
        <f t="shared" si="0"/>
        <v>3088.7019999999998</v>
      </c>
      <c r="H11" s="21">
        <f t="shared" si="0"/>
        <v>2984.6019999999999</v>
      </c>
      <c r="I11" s="22">
        <f t="shared" si="0"/>
        <v>147096.25399999999</v>
      </c>
      <c r="J11" s="15">
        <f t="shared" si="0"/>
        <v>18154.096000000001</v>
      </c>
      <c r="K11" s="15">
        <f t="shared" si="0"/>
        <v>110.58799999999999</v>
      </c>
      <c r="L11" s="21">
        <f t="shared" si="0"/>
        <v>1283.6030000000001</v>
      </c>
      <c r="M11" s="22">
        <f t="shared" si="0"/>
        <v>102159.954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518.69999999999993</v>
      </c>
      <c r="D12" s="16">
        <f t="shared" si="1"/>
        <v>45.088999999999999</v>
      </c>
      <c r="E12" s="23">
        <f t="shared" si="1"/>
        <v>2624.2439999999992</v>
      </c>
      <c r="F12" s="16">
        <f t="shared" si="1"/>
        <v>0</v>
      </c>
      <c r="G12" s="16">
        <f t="shared" si="1"/>
        <v>998.26600000000008</v>
      </c>
      <c r="H12" s="16">
        <f t="shared" si="1"/>
        <v>118.032</v>
      </c>
      <c r="I12" s="23">
        <f t="shared" si="1"/>
        <v>21233.223000000002</v>
      </c>
      <c r="J12" s="16">
        <f t="shared" si="1"/>
        <v>467.98299999999995</v>
      </c>
      <c r="K12" s="16">
        <f t="shared" si="1"/>
        <v>0</v>
      </c>
      <c r="L12" s="16">
        <f t="shared" si="1"/>
        <v>47.993000000000002</v>
      </c>
      <c r="M12" s="23">
        <f t="shared" si="1"/>
        <v>5084.75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9337.264000000001</v>
      </c>
      <c r="D13" s="19">
        <f t="shared" si="2"/>
        <v>381.7</v>
      </c>
      <c r="E13" s="20">
        <f t="shared" si="2"/>
        <v>11479.646999999999</v>
      </c>
      <c r="F13" s="19">
        <f t="shared" si="2"/>
        <v>0</v>
      </c>
      <c r="G13" s="19">
        <f t="shared" si="2"/>
        <v>4086.9679999999998</v>
      </c>
      <c r="H13" s="19">
        <f t="shared" si="2"/>
        <v>3102.634</v>
      </c>
      <c r="I13" s="20">
        <f t="shared" si="2"/>
        <v>168329.47699999998</v>
      </c>
      <c r="J13" s="19">
        <f t="shared" si="2"/>
        <v>18622.079000000002</v>
      </c>
      <c r="K13" s="19">
        <f t="shared" si="2"/>
        <v>110.58799999999999</v>
      </c>
      <c r="L13" s="19">
        <f t="shared" si="2"/>
        <v>1331.596</v>
      </c>
      <c r="M13" s="20">
        <f t="shared" si="2"/>
        <v>107244.704</v>
      </c>
    </row>
    <row r="16" spans="1:13" ht="15" x14ac:dyDescent="0.2">
      <c r="A16" s="29" t="s">
        <v>39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168.06800000000001</v>
      </c>
      <c r="D19" s="21">
        <v>1.7749999999999999</v>
      </c>
      <c r="E19" s="22">
        <v>161.886</v>
      </c>
      <c r="F19" s="21">
        <v>0</v>
      </c>
      <c r="G19" s="21">
        <v>0</v>
      </c>
      <c r="H19" s="21">
        <v>42.176000000000002</v>
      </c>
      <c r="I19" s="22">
        <v>5372.942</v>
      </c>
      <c r="J19" s="21">
        <v>1277.703</v>
      </c>
      <c r="K19" s="21">
        <v>0</v>
      </c>
      <c r="L19" s="21">
        <v>131.91399999999999</v>
      </c>
      <c r="M19" s="22">
        <v>5475.268</v>
      </c>
    </row>
    <row r="20" spans="1:13" x14ac:dyDescent="0.2">
      <c r="A20" s="13" t="s">
        <v>3</v>
      </c>
      <c r="B20" s="16">
        <v>0</v>
      </c>
      <c r="C20" s="16">
        <v>947.07</v>
      </c>
      <c r="D20" s="16">
        <v>19.664999999999999</v>
      </c>
      <c r="E20" s="23">
        <v>2259.1080000000002</v>
      </c>
      <c r="F20" s="16">
        <v>0</v>
      </c>
      <c r="G20" s="16">
        <v>49.872999999999998</v>
      </c>
      <c r="H20" s="16">
        <v>94.555000000000007</v>
      </c>
      <c r="I20" s="23">
        <v>15001.741</v>
      </c>
      <c r="J20" s="16">
        <v>5873.6689999999999</v>
      </c>
      <c r="K20" s="16">
        <v>0</v>
      </c>
      <c r="L20" s="16">
        <v>253.19300000000001</v>
      </c>
      <c r="M20" s="23">
        <v>12169.451999999999</v>
      </c>
    </row>
    <row r="21" spans="1:13" x14ac:dyDescent="0.2">
      <c r="A21" s="13" t="s">
        <v>4</v>
      </c>
      <c r="B21" s="16">
        <v>0</v>
      </c>
      <c r="C21" s="16">
        <v>891.096</v>
      </c>
      <c r="D21" s="16">
        <v>37.688000000000002</v>
      </c>
      <c r="E21" s="23">
        <v>807.22199999999998</v>
      </c>
      <c r="F21" s="16">
        <v>0</v>
      </c>
      <c r="G21" s="16">
        <v>856.19299999999998</v>
      </c>
      <c r="H21" s="16">
        <v>87.018000000000001</v>
      </c>
      <c r="I21" s="23">
        <v>22932.464</v>
      </c>
      <c r="J21" s="16">
        <v>5045.7269999999999</v>
      </c>
      <c r="K21" s="16">
        <v>15.475</v>
      </c>
      <c r="L21" s="16">
        <v>141.97499999999999</v>
      </c>
      <c r="M21" s="23">
        <v>18027.168000000001</v>
      </c>
    </row>
    <row r="22" spans="1:13" x14ac:dyDescent="0.2">
      <c r="A22" s="13" t="s">
        <v>5</v>
      </c>
      <c r="B22" s="16">
        <v>0</v>
      </c>
      <c r="C22" s="17">
        <v>764.96199999999999</v>
      </c>
      <c r="D22" s="16">
        <v>19.478999999999999</v>
      </c>
      <c r="E22" s="23">
        <v>658.38300000000004</v>
      </c>
      <c r="F22" s="16">
        <v>0</v>
      </c>
      <c r="G22" s="16">
        <v>162.108</v>
      </c>
      <c r="H22" s="16">
        <v>74.754999999999995</v>
      </c>
      <c r="I22" s="23">
        <v>14083.366</v>
      </c>
      <c r="J22" s="16">
        <v>1518.1010000000001</v>
      </c>
      <c r="K22" s="16">
        <v>1E-3</v>
      </c>
      <c r="L22" s="16">
        <v>115.51600000000001</v>
      </c>
      <c r="M22" s="23">
        <v>7689.7669999999998</v>
      </c>
    </row>
    <row r="23" spans="1:13" x14ac:dyDescent="0.2">
      <c r="A23" s="13" t="s">
        <v>6</v>
      </c>
      <c r="B23" s="16">
        <v>0</v>
      </c>
      <c r="C23" s="16">
        <v>1452.2539999999999</v>
      </c>
      <c r="D23" s="16">
        <v>-30.109000000000002</v>
      </c>
      <c r="E23" s="23">
        <v>879.64200000000005</v>
      </c>
      <c r="F23" s="16">
        <v>0</v>
      </c>
      <c r="G23" s="16">
        <v>230.16399999999999</v>
      </c>
      <c r="H23" s="16">
        <v>27.445</v>
      </c>
      <c r="I23" s="23">
        <v>17763.929</v>
      </c>
      <c r="J23" s="16">
        <v>1995.114</v>
      </c>
      <c r="K23" s="16">
        <v>0</v>
      </c>
      <c r="L23" s="16">
        <v>71.650000000000006</v>
      </c>
      <c r="M23" s="23">
        <v>10462.135</v>
      </c>
    </row>
    <row r="24" spans="1:13" x14ac:dyDescent="0.2">
      <c r="A24" s="13" t="s">
        <v>7</v>
      </c>
      <c r="B24" s="16">
        <v>0</v>
      </c>
      <c r="C24" s="16">
        <v>615.53700000000003</v>
      </c>
      <c r="D24" s="16">
        <v>38.619</v>
      </c>
      <c r="E24" s="23">
        <v>807.26900000000001</v>
      </c>
      <c r="F24" s="16">
        <v>0</v>
      </c>
      <c r="G24" s="16">
        <v>164.113</v>
      </c>
      <c r="H24" s="16">
        <v>247.53399999999999</v>
      </c>
      <c r="I24" s="23">
        <v>20910.249</v>
      </c>
      <c r="J24" s="16">
        <v>1757.4490000000001</v>
      </c>
      <c r="K24" s="16">
        <v>0</v>
      </c>
      <c r="L24" s="16">
        <v>225.80699999999999</v>
      </c>
      <c r="M24" s="23">
        <v>12926.026</v>
      </c>
    </row>
    <row r="25" spans="1:13" x14ac:dyDescent="0.2">
      <c r="A25" s="13" t="s">
        <v>8</v>
      </c>
      <c r="B25" s="16">
        <v>0</v>
      </c>
      <c r="C25" s="16">
        <v>1432.865</v>
      </c>
      <c r="D25" s="16">
        <v>86.793000000000006</v>
      </c>
      <c r="E25" s="23">
        <v>861.06500000000005</v>
      </c>
      <c r="F25" s="16">
        <v>0</v>
      </c>
      <c r="G25" s="16">
        <v>159.327</v>
      </c>
      <c r="H25" s="16">
        <v>399.03199999999998</v>
      </c>
      <c r="I25" s="23">
        <v>12009.406999999999</v>
      </c>
      <c r="J25" s="16">
        <v>467.291</v>
      </c>
      <c r="K25" s="16">
        <v>0.97</v>
      </c>
      <c r="L25" s="16">
        <v>66.921000000000006</v>
      </c>
      <c r="M25" s="23">
        <v>8477.24</v>
      </c>
    </row>
    <row r="26" spans="1:13" x14ac:dyDescent="0.2">
      <c r="A26" s="13" t="s">
        <v>9</v>
      </c>
      <c r="B26" s="16">
        <v>0</v>
      </c>
      <c r="C26" s="16">
        <v>1328.982</v>
      </c>
      <c r="D26" s="16">
        <v>71.936999999999998</v>
      </c>
      <c r="E26" s="23">
        <v>1380.251</v>
      </c>
      <c r="F26" s="16">
        <v>0</v>
      </c>
      <c r="G26" s="16">
        <v>1432.011</v>
      </c>
      <c r="H26" s="16">
        <v>1509.1759999999999</v>
      </c>
      <c r="I26" s="23">
        <v>24716.044999999998</v>
      </c>
      <c r="J26" s="16">
        <v>203.68600000000001</v>
      </c>
      <c r="K26" s="16">
        <v>0</v>
      </c>
      <c r="L26" s="16">
        <v>187.70400000000001</v>
      </c>
      <c r="M26" s="23">
        <v>18305.046999999999</v>
      </c>
    </row>
    <row r="27" spans="1:13" x14ac:dyDescent="0.2">
      <c r="A27" s="14" t="s">
        <v>10</v>
      </c>
      <c r="B27" s="18">
        <v>0</v>
      </c>
      <c r="C27" s="18">
        <v>1217.73</v>
      </c>
      <c r="D27" s="24">
        <v>90.763999999999996</v>
      </c>
      <c r="E27" s="25">
        <v>1040.577</v>
      </c>
      <c r="F27" s="24">
        <v>0</v>
      </c>
      <c r="G27" s="24">
        <v>34.912999999999997</v>
      </c>
      <c r="H27" s="24">
        <v>502.911</v>
      </c>
      <c r="I27" s="25">
        <v>14306.111000000001</v>
      </c>
      <c r="J27" s="24">
        <v>15.356</v>
      </c>
      <c r="K27" s="24">
        <v>94.141999999999996</v>
      </c>
      <c r="L27" s="24">
        <v>88.923000000000002</v>
      </c>
      <c r="M27" s="25">
        <v>8627.8510000000006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8818.5640000000003</v>
      </c>
      <c r="D28" s="19">
        <f t="shared" si="3"/>
        <v>336.61099999999999</v>
      </c>
      <c r="E28" s="20">
        <f t="shared" si="3"/>
        <v>8855.4030000000002</v>
      </c>
      <c r="F28" s="19">
        <f t="shared" si="3"/>
        <v>0</v>
      </c>
      <c r="G28" s="19">
        <f t="shared" si="3"/>
        <v>3088.7019999999998</v>
      </c>
      <c r="H28" s="19">
        <f t="shared" si="3"/>
        <v>2984.6019999999999</v>
      </c>
      <c r="I28" s="20">
        <f t="shared" si="3"/>
        <v>147096.25399999999</v>
      </c>
      <c r="J28" s="19">
        <f t="shared" si="3"/>
        <v>18154.096000000001</v>
      </c>
      <c r="K28" s="19">
        <f t="shared" si="3"/>
        <v>110.58799999999999</v>
      </c>
      <c r="L28" s="19">
        <f t="shared" si="3"/>
        <v>1283.6030000000001</v>
      </c>
      <c r="M28" s="20">
        <f t="shared" si="3"/>
        <v>102159.954</v>
      </c>
    </row>
    <row r="31" spans="1:13" ht="15" x14ac:dyDescent="0.2">
      <c r="A31" s="29" t="s">
        <v>38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1.163</v>
      </c>
      <c r="E34" s="22">
        <v>261.37200000000001</v>
      </c>
      <c r="F34" s="21">
        <v>0</v>
      </c>
      <c r="G34" s="21">
        <v>0</v>
      </c>
      <c r="H34" s="21">
        <v>1.1160000000000001</v>
      </c>
      <c r="I34" s="22">
        <v>816.40499999999997</v>
      </c>
      <c r="J34" s="21">
        <v>131.40299999999999</v>
      </c>
      <c r="K34" s="21">
        <v>0</v>
      </c>
      <c r="L34" s="21">
        <v>1.6279999999999999</v>
      </c>
      <c r="M34" s="22">
        <v>129.77500000000001</v>
      </c>
    </row>
    <row r="35" spans="1:13" x14ac:dyDescent="0.2">
      <c r="A35" s="13" t="s">
        <v>3</v>
      </c>
      <c r="B35" s="16">
        <v>0</v>
      </c>
      <c r="C35" s="16">
        <v>14.798</v>
      </c>
      <c r="D35" s="16">
        <v>0.38500000000000001</v>
      </c>
      <c r="E35" s="23">
        <v>337.09399999999999</v>
      </c>
      <c r="F35" s="16">
        <v>0</v>
      </c>
      <c r="G35" s="16">
        <v>0</v>
      </c>
      <c r="H35" s="16">
        <v>1.0489999999999999</v>
      </c>
      <c r="I35" s="23">
        <v>678.21799999999996</v>
      </c>
      <c r="J35" s="16">
        <v>167.267</v>
      </c>
      <c r="K35" s="16">
        <v>0</v>
      </c>
      <c r="L35" s="16">
        <v>0.81899999999999995</v>
      </c>
      <c r="M35" s="23">
        <v>633.678</v>
      </c>
    </row>
    <row r="36" spans="1:13" x14ac:dyDescent="0.2">
      <c r="A36" s="13" t="s">
        <v>4</v>
      </c>
      <c r="B36" s="16">
        <v>0</v>
      </c>
      <c r="C36" s="16">
        <v>327.84699999999998</v>
      </c>
      <c r="D36" s="16">
        <v>3.4060000000000001</v>
      </c>
      <c r="E36" s="23">
        <v>1437.31</v>
      </c>
      <c r="F36" s="16">
        <v>0</v>
      </c>
      <c r="G36" s="16">
        <v>7.9000000000000001E-2</v>
      </c>
      <c r="H36" s="16">
        <v>15.696999999999999</v>
      </c>
      <c r="I36" s="23">
        <v>3853.0030000000002</v>
      </c>
      <c r="J36" s="16">
        <v>0</v>
      </c>
      <c r="K36" s="16">
        <v>0</v>
      </c>
      <c r="L36" s="16">
        <v>0.377</v>
      </c>
      <c r="M36" s="23">
        <v>285.00400000000002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0.2</v>
      </c>
      <c r="E38" s="23">
        <v>18.47</v>
      </c>
      <c r="F38" s="16">
        <v>0</v>
      </c>
      <c r="G38" s="16">
        <v>0</v>
      </c>
      <c r="H38" s="16">
        <v>0.245</v>
      </c>
      <c r="I38" s="23">
        <v>179.42599999999999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0.80100000000000005</v>
      </c>
      <c r="D39" s="16">
        <v>3.4000000000000002E-2</v>
      </c>
      <c r="E39" s="23">
        <v>12.509</v>
      </c>
      <c r="F39" s="16">
        <v>0</v>
      </c>
      <c r="G39" s="16">
        <v>389.08100000000002</v>
      </c>
      <c r="H39" s="16">
        <v>-2.2250000000000001</v>
      </c>
      <c r="I39" s="23">
        <v>4525.201</v>
      </c>
      <c r="J39" s="16">
        <v>139.31299999999999</v>
      </c>
      <c r="K39" s="16">
        <v>0</v>
      </c>
      <c r="L39" s="16">
        <v>3.9079999999999999</v>
      </c>
      <c r="M39" s="23">
        <v>978.89599999999996</v>
      </c>
    </row>
    <row r="40" spans="1:13" x14ac:dyDescent="0.2">
      <c r="A40" s="13" t="s">
        <v>8</v>
      </c>
      <c r="B40" s="16">
        <v>0</v>
      </c>
      <c r="C40" s="16">
        <v>94.355999999999995</v>
      </c>
      <c r="D40" s="16">
        <v>36.985999999999997</v>
      </c>
      <c r="E40" s="23">
        <v>511.12</v>
      </c>
      <c r="F40" s="16">
        <v>0</v>
      </c>
      <c r="G40" s="16">
        <v>169.78</v>
      </c>
      <c r="H40" s="16">
        <v>62.929000000000002</v>
      </c>
      <c r="I40" s="23">
        <v>3998.576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80.897999999999996</v>
      </c>
      <c r="D41" s="16">
        <v>2.855</v>
      </c>
      <c r="E41" s="23">
        <v>33.978999999999999</v>
      </c>
      <c r="F41" s="16">
        <v>0</v>
      </c>
      <c r="G41" s="16">
        <v>439.32600000000002</v>
      </c>
      <c r="H41" s="16">
        <v>39.140999999999998</v>
      </c>
      <c r="I41" s="23">
        <v>7110.9129999999996</v>
      </c>
      <c r="J41" s="16">
        <v>30</v>
      </c>
      <c r="K41" s="16">
        <v>0</v>
      </c>
      <c r="L41" s="16">
        <v>41.261000000000003</v>
      </c>
      <c r="M41" s="23">
        <v>3057.3969999999999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0.06</v>
      </c>
      <c r="E42" s="25">
        <v>12.39</v>
      </c>
      <c r="F42" s="24">
        <v>0</v>
      </c>
      <c r="G42" s="24">
        <v>0</v>
      </c>
      <c r="H42" s="24">
        <v>0.08</v>
      </c>
      <c r="I42" s="25">
        <v>71.480999999999995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518.69999999999993</v>
      </c>
      <c r="D43" s="19">
        <f t="shared" ref="D43:M43" si="4">SUM(D34:D42)</f>
        <v>45.088999999999999</v>
      </c>
      <c r="E43" s="20">
        <f t="shared" si="4"/>
        <v>2624.2439999999992</v>
      </c>
      <c r="F43" s="19">
        <f t="shared" si="4"/>
        <v>0</v>
      </c>
      <c r="G43" s="19">
        <f t="shared" si="4"/>
        <v>998.26600000000008</v>
      </c>
      <c r="H43" s="19">
        <f t="shared" si="4"/>
        <v>118.032</v>
      </c>
      <c r="I43" s="20">
        <f t="shared" si="4"/>
        <v>21233.223000000002</v>
      </c>
      <c r="J43" s="19">
        <f t="shared" si="4"/>
        <v>467.98299999999995</v>
      </c>
      <c r="K43" s="19">
        <f t="shared" si="4"/>
        <v>0</v>
      </c>
      <c r="L43" s="19">
        <f t="shared" si="4"/>
        <v>47.993000000000002</v>
      </c>
      <c r="M43" s="20">
        <f t="shared" si="4"/>
        <v>5084.75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61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5107.5169999999998</v>
      </c>
      <c r="D11" s="21">
        <f t="shared" si="0"/>
        <v>124.39400000000001</v>
      </c>
      <c r="E11" s="22">
        <f t="shared" si="0"/>
        <v>3200.6089999999999</v>
      </c>
      <c r="F11" s="15">
        <f t="shared" si="0"/>
        <v>0</v>
      </c>
      <c r="G11" s="15">
        <f t="shared" si="0"/>
        <v>5812.2579999999998</v>
      </c>
      <c r="H11" s="21">
        <f t="shared" si="0"/>
        <v>1838.0240000000001</v>
      </c>
      <c r="I11" s="22">
        <f t="shared" si="0"/>
        <v>140031.71600000001</v>
      </c>
      <c r="J11" s="15">
        <f t="shared" si="0"/>
        <v>7726.8869999999997</v>
      </c>
      <c r="K11" s="15">
        <f t="shared" si="0"/>
        <v>138.58699999999999</v>
      </c>
      <c r="L11" s="21">
        <f t="shared" si="0"/>
        <v>1648.8260000000002</v>
      </c>
      <c r="M11" s="22">
        <f t="shared" si="0"/>
        <v>108302.39199999999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282.98900000000003</v>
      </c>
      <c r="D12" s="16">
        <f t="shared" si="1"/>
        <v>34.527999999999999</v>
      </c>
      <c r="E12" s="23">
        <f t="shared" si="1"/>
        <v>1708.021</v>
      </c>
      <c r="F12" s="16">
        <f t="shared" si="1"/>
        <v>0</v>
      </c>
      <c r="G12" s="16">
        <f t="shared" si="1"/>
        <v>807.25099999999998</v>
      </c>
      <c r="H12" s="16">
        <f t="shared" si="1"/>
        <v>118.03100000000001</v>
      </c>
      <c r="I12" s="23">
        <f t="shared" si="1"/>
        <v>20962.395000000004</v>
      </c>
      <c r="J12" s="16">
        <f t="shared" si="1"/>
        <v>1038.72</v>
      </c>
      <c r="K12" s="16">
        <f t="shared" si="1"/>
        <v>0</v>
      </c>
      <c r="L12" s="16">
        <f t="shared" si="1"/>
        <v>64.841999999999999</v>
      </c>
      <c r="M12" s="23">
        <f t="shared" si="1"/>
        <v>6004.9030000000002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5390.5059999999994</v>
      </c>
      <c r="D13" s="19">
        <f t="shared" si="2"/>
        <v>158.922</v>
      </c>
      <c r="E13" s="20">
        <f t="shared" si="2"/>
        <v>4908.63</v>
      </c>
      <c r="F13" s="19">
        <f t="shared" si="2"/>
        <v>0</v>
      </c>
      <c r="G13" s="19">
        <f t="shared" si="2"/>
        <v>6619.509</v>
      </c>
      <c r="H13" s="19">
        <f t="shared" si="2"/>
        <v>1956.0550000000001</v>
      </c>
      <c r="I13" s="20">
        <f t="shared" si="2"/>
        <v>160994.11100000003</v>
      </c>
      <c r="J13" s="19">
        <f t="shared" si="2"/>
        <v>8765.607</v>
      </c>
      <c r="K13" s="19">
        <f t="shared" si="2"/>
        <v>138.58699999999999</v>
      </c>
      <c r="L13" s="19">
        <f t="shared" si="2"/>
        <v>1713.6680000000003</v>
      </c>
      <c r="M13" s="20">
        <f t="shared" si="2"/>
        <v>114307.295</v>
      </c>
    </row>
    <row r="16" spans="1:13" ht="15" x14ac:dyDescent="0.2">
      <c r="A16" s="29" t="s">
        <v>34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94.995999999999995</v>
      </c>
      <c r="D19" s="21">
        <v>3.2770000000000001</v>
      </c>
      <c r="E19" s="22">
        <v>55.607999999999997</v>
      </c>
      <c r="F19" s="21">
        <v>0</v>
      </c>
      <c r="G19" s="21">
        <v>93.566999999999993</v>
      </c>
      <c r="H19" s="21">
        <v>39.604999999999997</v>
      </c>
      <c r="I19" s="22">
        <v>5269.3919999999998</v>
      </c>
      <c r="J19" s="21">
        <v>958.46299999999997</v>
      </c>
      <c r="K19" s="21">
        <v>0</v>
      </c>
      <c r="L19" s="21">
        <v>126.143</v>
      </c>
      <c r="M19" s="22">
        <v>6302.848</v>
      </c>
    </row>
    <row r="20" spans="1:13" x14ac:dyDescent="0.2">
      <c r="A20" s="13" t="s">
        <v>3</v>
      </c>
      <c r="B20" s="16">
        <v>0</v>
      </c>
      <c r="C20" s="16">
        <v>674.35</v>
      </c>
      <c r="D20" s="16">
        <v>34.709000000000003</v>
      </c>
      <c r="E20" s="23">
        <v>1383.194</v>
      </c>
      <c r="F20" s="16">
        <v>0</v>
      </c>
      <c r="G20" s="16">
        <v>15.023</v>
      </c>
      <c r="H20" s="16">
        <v>385.12</v>
      </c>
      <c r="I20" s="23">
        <v>13857.44</v>
      </c>
      <c r="J20" s="16">
        <v>1473.7550000000001</v>
      </c>
      <c r="K20" s="16">
        <v>85.638000000000005</v>
      </c>
      <c r="L20" s="16">
        <v>197.62799999999999</v>
      </c>
      <c r="M20" s="23">
        <v>13806.046</v>
      </c>
    </row>
    <row r="21" spans="1:13" x14ac:dyDescent="0.2">
      <c r="A21" s="13" t="s">
        <v>4</v>
      </c>
      <c r="B21" s="16">
        <v>0</v>
      </c>
      <c r="C21" s="16">
        <v>271.46699999999998</v>
      </c>
      <c r="D21" s="16">
        <v>1.651</v>
      </c>
      <c r="E21" s="23">
        <v>475.483</v>
      </c>
      <c r="F21" s="16">
        <v>0</v>
      </c>
      <c r="G21" s="16">
        <v>862.45600000000002</v>
      </c>
      <c r="H21" s="16">
        <v>71.584000000000003</v>
      </c>
      <c r="I21" s="23">
        <v>22851.827000000001</v>
      </c>
      <c r="J21" s="16">
        <v>2791.01</v>
      </c>
      <c r="K21" s="16">
        <v>0</v>
      </c>
      <c r="L21" s="16">
        <v>168.542</v>
      </c>
      <c r="M21" s="23">
        <v>20291.712</v>
      </c>
    </row>
    <row r="22" spans="1:13" x14ac:dyDescent="0.2">
      <c r="A22" s="13" t="s">
        <v>5</v>
      </c>
      <c r="B22" s="16">
        <v>0</v>
      </c>
      <c r="C22" s="17">
        <v>620.28899999999999</v>
      </c>
      <c r="D22" s="16">
        <v>9.5220000000000002</v>
      </c>
      <c r="E22" s="23">
        <v>16.114000000000001</v>
      </c>
      <c r="F22" s="16">
        <v>0</v>
      </c>
      <c r="G22" s="16">
        <v>640.16200000000003</v>
      </c>
      <c r="H22" s="16">
        <v>111.488</v>
      </c>
      <c r="I22" s="23">
        <v>13324.450999999999</v>
      </c>
      <c r="J22" s="16">
        <v>321.18200000000002</v>
      </c>
      <c r="K22" s="16">
        <v>0</v>
      </c>
      <c r="L22" s="16">
        <v>118.66200000000001</v>
      </c>
      <c r="M22" s="23">
        <v>7895.2290000000003</v>
      </c>
    </row>
    <row r="23" spans="1:13" x14ac:dyDescent="0.2">
      <c r="A23" s="13" t="s">
        <v>6</v>
      </c>
      <c r="B23" s="16">
        <v>0</v>
      </c>
      <c r="C23" s="16">
        <v>590.52700000000004</v>
      </c>
      <c r="D23" s="16">
        <v>-37.409999999999997</v>
      </c>
      <c r="E23" s="23">
        <v>237.77</v>
      </c>
      <c r="F23" s="16">
        <v>0</v>
      </c>
      <c r="G23" s="16">
        <v>1525.6030000000001</v>
      </c>
      <c r="H23" s="16">
        <v>83.57</v>
      </c>
      <c r="I23" s="23">
        <v>16785.699000000001</v>
      </c>
      <c r="J23" s="16">
        <v>603.25699999999995</v>
      </c>
      <c r="K23" s="16">
        <v>0</v>
      </c>
      <c r="L23" s="16">
        <v>122.35</v>
      </c>
      <c r="M23" s="23">
        <v>11148.995000000001</v>
      </c>
    </row>
    <row r="24" spans="1:13" x14ac:dyDescent="0.2">
      <c r="A24" s="13" t="s">
        <v>7</v>
      </c>
      <c r="B24" s="16">
        <v>0</v>
      </c>
      <c r="C24" s="16">
        <v>403.70499999999998</v>
      </c>
      <c r="D24" s="16">
        <v>25.515999999999998</v>
      </c>
      <c r="E24" s="23">
        <v>638.92600000000004</v>
      </c>
      <c r="F24" s="16">
        <v>0</v>
      </c>
      <c r="G24" s="16">
        <v>615.73400000000004</v>
      </c>
      <c r="H24" s="16">
        <v>156.65799999999999</v>
      </c>
      <c r="I24" s="23">
        <v>19937.367999999999</v>
      </c>
      <c r="J24" s="16">
        <v>1212.136</v>
      </c>
      <c r="K24" s="16">
        <v>0</v>
      </c>
      <c r="L24" s="16">
        <v>229.815</v>
      </c>
      <c r="M24" s="23">
        <v>14230.755999999999</v>
      </c>
    </row>
    <row r="25" spans="1:13" x14ac:dyDescent="0.2">
      <c r="A25" s="13" t="s">
        <v>8</v>
      </c>
      <c r="B25" s="16">
        <v>0</v>
      </c>
      <c r="C25" s="16">
        <v>479.31200000000001</v>
      </c>
      <c r="D25" s="16">
        <v>58.529000000000003</v>
      </c>
      <c r="E25" s="23">
        <v>182.27</v>
      </c>
      <c r="F25" s="16">
        <v>0</v>
      </c>
      <c r="G25" s="16">
        <v>722.10900000000004</v>
      </c>
      <c r="H25" s="16">
        <v>246.89699999999999</v>
      </c>
      <c r="I25" s="23">
        <v>11003.618</v>
      </c>
      <c r="J25" s="16">
        <v>50</v>
      </c>
      <c r="K25" s="16">
        <v>0.97</v>
      </c>
      <c r="L25" s="16">
        <v>269.16399999999999</v>
      </c>
      <c r="M25" s="23">
        <v>7918.3630000000003</v>
      </c>
    </row>
    <row r="26" spans="1:13" x14ac:dyDescent="0.2">
      <c r="A26" s="13" t="s">
        <v>9</v>
      </c>
      <c r="B26" s="16">
        <v>0</v>
      </c>
      <c r="C26" s="16">
        <v>1173.32</v>
      </c>
      <c r="D26" s="16">
        <v>9.7059999999999995</v>
      </c>
      <c r="E26" s="23">
        <v>186.43299999999999</v>
      </c>
      <c r="F26" s="16">
        <v>0</v>
      </c>
      <c r="G26" s="16">
        <v>883.41800000000001</v>
      </c>
      <c r="H26" s="16">
        <v>467.01400000000001</v>
      </c>
      <c r="I26" s="23">
        <v>23393.644</v>
      </c>
      <c r="J26" s="16">
        <v>200.584</v>
      </c>
      <c r="K26" s="16">
        <v>0</v>
      </c>
      <c r="L26" s="16">
        <v>248.07300000000001</v>
      </c>
      <c r="M26" s="23">
        <v>18194.885999999999</v>
      </c>
    </row>
    <row r="27" spans="1:13" x14ac:dyDescent="0.2">
      <c r="A27" s="14" t="s">
        <v>10</v>
      </c>
      <c r="B27" s="18">
        <v>0</v>
      </c>
      <c r="C27" s="18">
        <v>799.55100000000004</v>
      </c>
      <c r="D27" s="24">
        <v>18.893999999999998</v>
      </c>
      <c r="E27" s="25">
        <v>24.811</v>
      </c>
      <c r="F27" s="24">
        <v>0</v>
      </c>
      <c r="G27" s="24">
        <v>454.18599999999998</v>
      </c>
      <c r="H27" s="24">
        <v>276.08800000000002</v>
      </c>
      <c r="I27" s="25">
        <v>13608.277</v>
      </c>
      <c r="J27" s="24">
        <v>116.5</v>
      </c>
      <c r="K27" s="24">
        <v>51.978999999999999</v>
      </c>
      <c r="L27" s="24">
        <v>168.44900000000001</v>
      </c>
      <c r="M27" s="25">
        <v>8513.5570000000007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5107.5169999999998</v>
      </c>
      <c r="D28" s="19">
        <f t="shared" si="3"/>
        <v>124.39400000000001</v>
      </c>
      <c r="E28" s="20">
        <f t="shared" si="3"/>
        <v>3200.6089999999999</v>
      </c>
      <c r="F28" s="19">
        <f t="shared" si="3"/>
        <v>0</v>
      </c>
      <c r="G28" s="19">
        <f t="shared" si="3"/>
        <v>5812.2579999999998</v>
      </c>
      <c r="H28" s="19">
        <f t="shared" si="3"/>
        <v>1838.0240000000001</v>
      </c>
      <c r="I28" s="20">
        <f t="shared" si="3"/>
        <v>140031.71600000001</v>
      </c>
      <c r="J28" s="19">
        <f t="shared" si="3"/>
        <v>7726.8869999999997</v>
      </c>
      <c r="K28" s="19">
        <f t="shared" si="3"/>
        <v>138.58699999999999</v>
      </c>
      <c r="L28" s="19">
        <f t="shared" si="3"/>
        <v>1648.8260000000002</v>
      </c>
      <c r="M28" s="20">
        <f t="shared" si="3"/>
        <v>108302.39199999999</v>
      </c>
    </row>
    <row r="31" spans="1:13" ht="15" x14ac:dyDescent="0.2">
      <c r="A31" s="29" t="s">
        <v>37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2.2450000000000001</v>
      </c>
      <c r="E34" s="22">
        <v>259.12700000000001</v>
      </c>
      <c r="F34" s="21">
        <v>0</v>
      </c>
      <c r="G34" s="21">
        <v>0</v>
      </c>
      <c r="H34" s="21">
        <v>6.024</v>
      </c>
      <c r="I34" s="22">
        <v>811.13</v>
      </c>
      <c r="J34" s="21">
        <v>0</v>
      </c>
      <c r="K34" s="21">
        <v>0</v>
      </c>
      <c r="L34" s="21">
        <v>0.55600000000000005</v>
      </c>
      <c r="M34" s="22">
        <v>129.21899999999999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0.41099999999999998</v>
      </c>
      <c r="E35" s="23">
        <v>336.68299999999999</v>
      </c>
      <c r="F35" s="16">
        <v>0</v>
      </c>
      <c r="G35" s="16">
        <v>0</v>
      </c>
      <c r="H35" s="16">
        <v>1.359</v>
      </c>
      <c r="I35" s="23">
        <v>629.13800000000003</v>
      </c>
      <c r="J35" s="16">
        <v>0</v>
      </c>
      <c r="K35" s="16">
        <v>0</v>
      </c>
      <c r="L35" s="16">
        <v>1.7569999999999999</v>
      </c>
      <c r="M35" s="23">
        <v>678.29899999999998</v>
      </c>
    </row>
    <row r="36" spans="1:13" x14ac:dyDescent="0.2">
      <c r="A36" s="13" t="s">
        <v>4</v>
      </c>
      <c r="B36" s="16">
        <v>0</v>
      </c>
      <c r="C36" s="16">
        <v>140.791</v>
      </c>
      <c r="D36" s="16">
        <v>0.35399999999999998</v>
      </c>
      <c r="E36" s="23">
        <v>677.00699999999995</v>
      </c>
      <c r="F36" s="16">
        <v>0</v>
      </c>
      <c r="G36" s="16">
        <v>6.7960000000000003</v>
      </c>
      <c r="H36" s="16">
        <v>9.9369999999999994</v>
      </c>
      <c r="I36" s="23">
        <v>3810.404</v>
      </c>
      <c r="J36" s="16">
        <v>0</v>
      </c>
      <c r="K36" s="16">
        <v>0</v>
      </c>
      <c r="L36" s="16">
        <v>0.45</v>
      </c>
      <c r="M36" s="23">
        <v>284.55399999999997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0.26300000000000001</v>
      </c>
      <c r="E38" s="23">
        <v>17.835999999999999</v>
      </c>
      <c r="F38" s="16">
        <v>0</v>
      </c>
      <c r="G38" s="16">
        <v>0</v>
      </c>
      <c r="H38" s="16">
        <v>0.41399999999999998</v>
      </c>
      <c r="I38" s="23">
        <v>179.012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4.2000000000000003E-2</v>
      </c>
      <c r="E39" s="23">
        <v>12.313000000000001</v>
      </c>
      <c r="F39" s="16">
        <v>0</v>
      </c>
      <c r="G39" s="16">
        <v>198.47800000000001</v>
      </c>
      <c r="H39" s="16">
        <v>-6.8360000000000003</v>
      </c>
      <c r="I39" s="23">
        <v>4582.8530000000001</v>
      </c>
      <c r="J39" s="16">
        <v>575</v>
      </c>
      <c r="K39" s="16">
        <v>0</v>
      </c>
      <c r="L39" s="16">
        <v>2.867</v>
      </c>
      <c r="M39" s="23">
        <v>1497.9259999999999</v>
      </c>
    </row>
    <row r="40" spans="1:13" x14ac:dyDescent="0.2">
      <c r="A40" s="13" t="s">
        <v>8</v>
      </c>
      <c r="B40" s="16">
        <v>0</v>
      </c>
      <c r="C40" s="16">
        <v>110.218</v>
      </c>
      <c r="D40" s="16">
        <v>29.047000000000001</v>
      </c>
      <c r="E40" s="23">
        <v>392.71499999999997</v>
      </c>
      <c r="F40" s="16">
        <v>0</v>
      </c>
      <c r="G40" s="16">
        <v>0</v>
      </c>
      <c r="H40" s="16">
        <v>34.302</v>
      </c>
      <c r="I40" s="23">
        <v>3964.8440000000001</v>
      </c>
      <c r="J40" s="16">
        <v>0</v>
      </c>
      <c r="K40" s="16">
        <v>0</v>
      </c>
      <c r="L40" s="16">
        <v>0</v>
      </c>
      <c r="M40" s="23">
        <v>0</v>
      </c>
    </row>
    <row r="41" spans="1:13" x14ac:dyDescent="0.2">
      <c r="A41" s="13" t="s">
        <v>9</v>
      </c>
      <c r="B41" s="16">
        <v>0</v>
      </c>
      <c r="C41" s="16">
        <v>31.98</v>
      </c>
      <c r="D41" s="16">
        <v>2.1160000000000001</v>
      </c>
      <c r="E41" s="23">
        <v>0</v>
      </c>
      <c r="F41" s="16">
        <v>0</v>
      </c>
      <c r="G41" s="16">
        <v>601.97699999999998</v>
      </c>
      <c r="H41" s="16">
        <v>72.679000000000002</v>
      </c>
      <c r="I41" s="23">
        <v>6913.6850000000004</v>
      </c>
      <c r="J41" s="16">
        <v>463.72</v>
      </c>
      <c r="K41" s="16">
        <v>0</v>
      </c>
      <c r="L41" s="16">
        <v>59.212000000000003</v>
      </c>
      <c r="M41" s="23">
        <v>3414.9050000000002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0.05</v>
      </c>
      <c r="E42" s="25">
        <v>12.34</v>
      </c>
      <c r="F42" s="24">
        <v>0</v>
      </c>
      <c r="G42" s="24">
        <v>0</v>
      </c>
      <c r="H42" s="24">
        <v>0.152</v>
      </c>
      <c r="I42" s="25">
        <v>71.328999999999994</v>
      </c>
      <c r="J42" s="24">
        <v>0</v>
      </c>
      <c r="K42" s="24">
        <v>0</v>
      </c>
      <c r="L42" s="24">
        <v>0</v>
      </c>
      <c r="M42" s="25">
        <v>0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282.98900000000003</v>
      </c>
      <c r="D43" s="19">
        <f t="shared" ref="D43:M43" si="4">SUM(D34:D42)</f>
        <v>34.527999999999999</v>
      </c>
      <c r="E43" s="20">
        <f t="shared" si="4"/>
        <v>1708.021</v>
      </c>
      <c r="F43" s="19">
        <f t="shared" si="4"/>
        <v>0</v>
      </c>
      <c r="G43" s="19">
        <f t="shared" si="4"/>
        <v>807.25099999999998</v>
      </c>
      <c r="H43" s="19">
        <f t="shared" si="4"/>
        <v>118.03100000000001</v>
      </c>
      <c r="I43" s="20">
        <f t="shared" si="4"/>
        <v>20962.395000000004</v>
      </c>
      <c r="J43" s="19">
        <f t="shared" si="4"/>
        <v>1038.72</v>
      </c>
      <c r="K43" s="19">
        <f t="shared" si="4"/>
        <v>0</v>
      </c>
      <c r="L43" s="19">
        <f t="shared" si="4"/>
        <v>64.841999999999999</v>
      </c>
      <c r="M43" s="20">
        <f t="shared" si="4"/>
        <v>6004.9030000000002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3" width="6.28515625" style="10" bestFit="1" customWidth="1"/>
    <col min="4" max="4" width="6.140625" style="10" bestFit="1" customWidth="1"/>
    <col min="5" max="5" width="20.85546875" style="10" bestFit="1" customWidth="1"/>
    <col min="6" max="6" width="7" style="10" bestFit="1" customWidth="1"/>
    <col min="7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62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1255.7629999999999</v>
      </c>
      <c r="D11" s="21">
        <f t="shared" si="0"/>
        <v>7.7049999999999992</v>
      </c>
      <c r="E11" s="22">
        <f t="shared" si="0"/>
        <v>1363.2460000000001</v>
      </c>
      <c r="F11" s="15">
        <f t="shared" si="0"/>
        <v>0</v>
      </c>
      <c r="G11" s="15">
        <f t="shared" si="0"/>
        <v>9509.9249999999993</v>
      </c>
      <c r="H11" s="21">
        <f t="shared" si="0"/>
        <v>1867.5329999999999</v>
      </c>
      <c r="I11" s="22">
        <f t="shared" si="0"/>
        <v>129861.46900000001</v>
      </c>
      <c r="J11" s="15">
        <f t="shared" si="0"/>
        <v>10753.22</v>
      </c>
      <c r="K11" s="15">
        <f t="shared" si="0"/>
        <v>133.29999999999998</v>
      </c>
      <c r="L11" s="21">
        <f t="shared" si="0"/>
        <v>2549.1109999999999</v>
      </c>
      <c r="M11" s="22">
        <f t="shared" si="0"/>
        <v>117232.875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403.42599999999999</v>
      </c>
      <c r="D12" s="16">
        <f t="shared" si="1"/>
        <v>39.396999999999991</v>
      </c>
      <c r="E12" s="23">
        <f t="shared" si="1"/>
        <v>1456.7290000000003</v>
      </c>
      <c r="F12" s="16">
        <f t="shared" si="1"/>
        <v>0</v>
      </c>
      <c r="G12" s="16">
        <f t="shared" si="1"/>
        <v>1299.277</v>
      </c>
      <c r="H12" s="16">
        <f t="shared" si="1"/>
        <v>119.949</v>
      </c>
      <c r="I12" s="23">
        <f t="shared" si="1"/>
        <v>18237.515000000003</v>
      </c>
      <c r="J12" s="16">
        <f t="shared" si="1"/>
        <v>4007.0319999999997</v>
      </c>
      <c r="K12" s="16">
        <f t="shared" si="1"/>
        <v>20</v>
      </c>
      <c r="L12" s="16">
        <f t="shared" si="1"/>
        <v>95.042000000000002</v>
      </c>
      <c r="M12" s="23">
        <f t="shared" si="1"/>
        <v>9996.0590000000011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1659.1889999999999</v>
      </c>
      <c r="D13" s="19">
        <f t="shared" si="2"/>
        <v>47.10199999999999</v>
      </c>
      <c r="E13" s="20">
        <f t="shared" si="2"/>
        <v>2819.9750000000004</v>
      </c>
      <c r="F13" s="19">
        <f t="shared" si="2"/>
        <v>0</v>
      </c>
      <c r="G13" s="19">
        <f t="shared" si="2"/>
        <v>10809.201999999999</v>
      </c>
      <c r="H13" s="19">
        <f t="shared" si="2"/>
        <v>1987.482</v>
      </c>
      <c r="I13" s="20">
        <f t="shared" si="2"/>
        <v>148098.98400000003</v>
      </c>
      <c r="J13" s="19">
        <f t="shared" si="2"/>
        <v>14760.251999999999</v>
      </c>
      <c r="K13" s="19">
        <f t="shared" si="2"/>
        <v>153.29999999999998</v>
      </c>
      <c r="L13" s="19">
        <f t="shared" si="2"/>
        <v>2644.1529999999998</v>
      </c>
      <c r="M13" s="20">
        <f t="shared" si="2"/>
        <v>127228.93400000001</v>
      </c>
    </row>
    <row r="16" spans="1:13" ht="15" x14ac:dyDescent="0.2">
      <c r="A16" s="29" t="s">
        <v>35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56.54</v>
      </c>
      <c r="D19" s="21">
        <v>0.98599999999999999</v>
      </c>
      <c r="E19" s="22">
        <v>0</v>
      </c>
      <c r="F19" s="21">
        <v>0</v>
      </c>
      <c r="G19" s="21">
        <v>0</v>
      </c>
      <c r="H19" s="21">
        <v>11.433</v>
      </c>
      <c r="I19" s="22">
        <v>5257.9589999999998</v>
      </c>
      <c r="J19" s="21">
        <v>146.298</v>
      </c>
      <c r="K19" s="21">
        <v>0</v>
      </c>
      <c r="L19" s="21">
        <v>51.47</v>
      </c>
      <c r="M19" s="22">
        <v>6398.1959999999999</v>
      </c>
    </row>
    <row r="20" spans="1:13" x14ac:dyDescent="0.2">
      <c r="A20" s="13" t="s">
        <v>3</v>
      </c>
      <c r="B20" s="16">
        <v>0</v>
      </c>
      <c r="C20" s="16">
        <v>227.42400000000001</v>
      </c>
      <c r="D20" s="16">
        <v>6.4</v>
      </c>
      <c r="E20" s="23">
        <v>758.952</v>
      </c>
      <c r="F20" s="16">
        <v>0</v>
      </c>
      <c r="G20" s="16">
        <v>585.24099999999999</v>
      </c>
      <c r="H20" s="16">
        <v>79.132000000000005</v>
      </c>
      <c r="I20" s="23">
        <v>13669.022999999999</v>
      </c>
      <c r="J20" s="16">
        <v>1483.6679999999999</v>
      </c>
      <c r="K20" s="16">
        <v>0.04</v>
      </c>
      <c r="L20" s="16">
        <v>806.37699999999995</v>
      </c>
      <c r="M20" s="23">
        <v>14712.401</v>
      </c>
    </row>
    <row r="21" spans="1:13" x14ac:dyDescent="0.2">
      <c r="A21" s="13" t="s">
        <v>4</v>
      </c>
      <c r="B21" s="16">
        <v>0</v>
      </c>
      <c r="C21" s="16">
        <v>231.643</v>
      </c>
      <c r="D21" s="16">
        <v>-5.3869999999999996</v>
      </c>
      <c r="E21" s="23">
        <v>156.929</v>
      </c>
      <c r="F21" s="16">
        <v>0</v>
      </c>
      <c r="G21" s="16">
        <v>1214.704</v>
      </c>
      <c r="H21" s="16">
        <v>41.478999999999999</v>
      </c>
      <c r="I21" s="23">
        <v>22239.776000000002</v>
      </c>
      <c r="J21" s="16">
        <v>882.92600000000004</v>
      </c>
      <c r="K21" s="16">
        <v>0</v>
      </c>
      <c r="L21" s="16">
        <v>147.572</v>
      </c>
      <c r="M21" s="23">
        <v>21342.69</v>
      </c>
    </row>
    <row r="22" spans="1:13" x14ac:dyDescent="0.2">
      <c r="A22" s="13" t="s">
        <v>5</v>
      </c>
      <c r="B22" s="16">
        <v>0</v>
      </c>
      <c r="C22" s="17">
        <v>16.39</v>
      </c>
      <c r="D22" s="16">
        <v>0.46600000000000003</v>
      </c>
      <c r="E22" s="23">
        <v>0</v>
      </c>
      <c r="F22" s="16">
        <v>0</v>
      </c>
      <c r="G22" s="16">
        <v>1237.5150000000001</v>
      </c>
      <c r="H22" s="16">
        <v>26.986999999999998</v>
      </c>
      <c r="I22" s="23">
        <v>12088.812</v>
      </c>
      <c r="J22" s="16">
        <v>901.15</v>
      </c>
      <c r="K22" s="16">
        <v>0</v>
      </c>
      <c r="L22" s="16">
        <v>133.042</v>
      </c>
      <c r="M22" s="23">
        <v>8663.6389999999992</v>
      </c>
    </row>
    <row r="23" spans="1:13" x14ac:dyDescent="0.2">
      <c r="A23" s="13" t="s">
        <v>6</v>
      </c>
      <c r="B23" s="16">
        <v>0</v>
      </c>
      <c r="C23" s="16">
        <v>206.102</v>
      </c>
      <c r="D23" s="16">
        <v>-3.7949999999999999</v>
      </c>
      <c r="E23" s="23">
        <v>23.664999999999999</v>
      </c>
      <c r="F23" s="16">
        <v>0</v>
      </c>
      <c r="G23" s="16">
        <v>1254.905</v>
      </c>
      <c r="H23" s="16">
        <v>5.1050000000000004</v>
      </c>
      <c r="I23" s="23">
        <v>15444.084999999999</v>
      </c>
      <c r="J23" s="16">
        <v>3396.9830000000002</v>
      </c>
      <c r="K23" s="16">
        <v>0</v>
      </c>
      <c r="L23" s="16">
        <v>267.39999999999998</v>
      </c>
      <c r="M23" s="23">
        <v>14278.576999999999</v>
      </c>
    </row>
    <row r="24" spans="1:13" x14ac:dyDescent="0.2">
      <c r="A24" s="13" t="s">
        <v>7</v>
      </c>
      <c r="B24" s="16">
        <v>0</v>
      </c>
      <c r="C24" s="16">
        <v>312.85199999999998</v>
      </c>
      <c r="D24" s="16">
        <v>10.590999999999999</v>
      </c>
      <c r="E24" s="23">
        <v>282.50200000000001</v>
      </c>
      <c r="F24" s="16">
        <v>0</v>
      </c>
      <c r="G24" s="16">
        <v>2339.5880000000002</v>
      </c>
      <c r="H24" s="16">
        <v>220.78399999999999</v>
      </c>
      <c r="I24" s="23">
        <v>17256.841</v>
      </c>
      <c r="J24" s="16">
        <v>1416.6569999999999</v>
      </c>
      <c r="K24" s="16">
        <v>0.99399999999999999</v>
      </c>
      <c r="L24" s="16">
        <v>249.10300000000001</v>
      </c>
      <c r="M24" s="23">
        <v>15394.393</v>
      </c>
    </row>
    <row r="25" spans="1:13" x14ac:dyDescent="0.2">
      <c r="A25" s="13" t="s">
        <v>8</v>
      </c>
      <c r="B25" s="16">
        <v>0</v>
      </c>
      <c r="C25" s="16">
        <v>171.886</v>
      </c>
      <c r="D25" s="16">
        <v>17.09</v>
      </c>
      <c r="E25" s="23">
        <v>0</v>
      </c>
      <c r="F25" s="16">
        <v>0</v>
      </c>
      <c r="G25" s="16">
        <v>658.80700000000002</v>
      </c>
      <c r="H25" s="16">
        <v>224.84700000000001</v>
      </c>
      <c r="I25" s="23">
        <v>10768.611000000001</v>
      </c>
      <c r="J25" s="16">
        <v>0</v>
      </c>
      <c r="K25" s="16">
        <v>0.97</v>
      </c>
      <c r="L25" s="16">
        <v>121.675</v>
      </c>
      <c r="M25" s="23">
        <v>7796.5879999999997</v>
      </c>
    </row>
    <row r="26" spans="1:13" x14ac:dyDescent="0.2">
      <c r="A26" s="13" t="s">
        <v>9</v>
      </c>
      <c r="B26" s="16">
        <v>0</v>
      </c>
      <c r="C26" s="16">
        <v>32.926000000000002</v>
      </c>
      <c r="D26" s="16">
        <v>-18.849</v>
      </c>
      <c r="E26" s="23">
        <v>116.77500000000001</v>
      </c>
      <c r="F26" s="16">
        <v>0</v>
      </c>
      <c r="G26" s="16">
        <v>1371.5619999999999</v>
      </c>
      <c r="H26" s="16">
        <v>571.54100000000005</v>
      </c>
      <c r="I26" s="23">
        <v>21047.690999999999</v>
      </c>
      <c r="J26" s="16">
        <v>611.11699999999996</v>
      </c>
      <c r="K26" s="16">
        <v>0</v>
      </c>
      <c r="L26" s="16">
        <v>415.726</v>
      </c>
      <c r="M26" s="23">
        <v>18711.310000000001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0.20300000000000001</v>
      </c>
      <c r="E27" s="25">
        <v>24.422999999999998</v>
      </c>
      <c r="F27" s="24">
        <v>0</v>
      </c>
      <c r="G27" s="24">
        <v>847.60299999999995</v>
      </c>
      <c r="H27" s="24">
        <v>686.22500000000002</v>
      </c>
      <c r="I27" s="25">
        <v>12088.671</v>
      </c>
      <c r="J27" s="24">
        <v>1914.421</v>
      </c>
      <c r="K27" s="24">
        <v>131.29599999999999</v>
      </c>
      <c r="L27" s="24">
        <v>356.74599999999998</v>
      </c>
      <c r="M27" s="25">
        <v>9935.0810000000001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1255.7629999999999</v>
      </c>
      <c r="D28" s="19">
        <f t="shared" si="3"/>
        <v>7.7049999999999992</v>
      </c>
      <c r="E28" s="20">
        <f t="shared" si="3"/>
        <v>1363.2460000000001</v>
      </c>
      <c r="F28" s="19">
        <f t="shared" si="3"/>
        <v>0</v>
      </c>
      <c r="G28" s="19">
        <f t="shared" si="3"/>
        <v>9509.9249999999993</v>
      </c>
      <c r="H28" s="19">
        <f t="shared" si="3"/>
        <v>1867.5329999999999</v>
      </c>
      <c r="I28" s="20">
        <f t="shared" si="3"/>
        <v>129861.46900000001</v>
      </c>
      <c r="J28" s="19">
        <f t="shared" si="3"/>
        <v>10753.22</v>
      </c>
      <c r="K28" s="19">
        <f t="shared" si="3"/>
        <v>133.29999999999998</v>
      </c>
      <c r="L28" s="19">
        <f t="shared" si="3"/>
        <v>2549.1109999999999</v>
      </c>
      <c r="M28" s="20">
        <f t="shared" si="3"/>
        <v>117232.875</v>
      </c>
    </row>
    <row r="31" spans="1:13" ht="15" x14ac:dyDescent="0.2">
      <c r="A31" s="29" t="s">
        <v>36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0</v>
      </c>
      <c r="D34" s="21">
        <v>2.3940000000000001</v>
      </c>
      <c r="E34" s="22">
        <v>256.733</v>
      </c>
      <c r="F34" s="21">
        <v>0</v>
      </c>
      <c r="G34" s="21">
        <v>0</v>
      </c>
      <c r="H34" s="21">
        <v>0.80700000000000005</v>
      </c>
      <c r="I34" s="22">
        <v>801.83</v>
      </c>
      <c r="J34" s="21">
        <v>485.572</v>
      </c>
      <c r="K34" s="21">
        <v>0</v>
      </c>
      <c r="L34" s="21">
        <v>5.6310000000000002</v>
      </c>
      <c r="M34" s="22">
        <v>609.16</v>
      </c>
    </row>
    <row r="35" spans="1:13" x14ac:dyDescent="0.2">
      <c r="A35" s="13" t="s">
        <v>3</v>
      </c>
      <c r="B35" s="16">
        <v>0</v>
      </c>
      <c r="C35" s="16">
        <v>75.302999999999997</v>
      </c>
      <c r="D35" s="16">
        <v>14.606999999999999</v>
      </c>
      <c r="E35" s="23">
        <v>246.773</v>
      </c>
      <c r="F35" s="16">
        <v>0</v>
      </c>
      <c r="G35" s="16">
        <v>0</v>
      </c>
      <c r="H35" s="16">
        <v>2.4220000000000002</v>
      </c>
      <c r="I35" s="23">
        <v>673.822</v>
      </c>
      <c r="J35" s="16">
        <v>101</v>
      </c>
      <c r="K35" s="16">
        <v>0</v>
      </c>
      <c r="L35" s="16">
        <v>2.1139999999999999</v>
      </c>
      <c r="M35" s="23">
        <v>730.87400000000002</v>
      </c>
    </row>
    <row r="36" spans="1:13" x14ac:dyDescent="0.2">
      <c r="A36" s="13" t="s">
        <v>4</v>
      </c>
      <c r="B36" s="16">
        <v>0</v>
      </c>
      <c r="C36" s="16">
        <v>161.416</v>
      </c>
      <c r="D36" s="16">
        <v>3.8690000000000002</v>
      </c>
      <c r="E36" s="23">
        <v>511.22300000000001</v>
      </c>
      <c r="F36" s="16">
        <v>0</v>
      </c>
      <c r="G36" s="16">
        <v>138.91800000000001</v>
      </c>
      <c r="H36" s="16">
        <v>12.145</v>
      </c>
      <c r="I36" s="23">
        <v>3611.5219999999999</v>
      </c>
      <c r="J36" s="16">
        <v>1748.9639999999999</v>
      </c>
      <c r="K36" s="16">
        <v>20</v>
      </c>
      <c r="L36" s="16">
        <v>19.962</v>
      </c>
      <c r="M36" s="23">
        <v>1993.556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0.25900000000000001</v>
      </c>
      <c r="E38" s="23">
        <v>17.577000000000002</v>
      </c>
      <c r="F38" s="16">
        <v>0</v>
      </c>
      <c r="G38" s="16">
        <v>0</v>
      </c>
      <c r="H38" s="16">
        <v>0.51</v>
      </c>
      <c r="I38" s="23">
        <v>178.50200000000001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0.14399999999999999</v>
      </c>
      <c r="E39" s="23">
        <v>12.169</v>
      </c>
      <c r="F39" s="16">
        <v>0</v>
      </c>
      <c r="G39" s="16">
        <v>557.53</v>
      </c>
      <c r="H39" s="16">
        <v>-23.25</v>
      </c>
      <c r="I39" s="23">
        <v>3927.2370000000001</v>
      </c>
      <c r="J39" s="16">
        <v>231</v>
      </c>
      <c r="K39" s="16">
        <v>0</v>
      </c>
      <c r="L39" s="16">
        <v>5.1529999999999996</v>
      </c>
      <c r="M39" s="23">
        <v>1722.9760000000001</v>
      </c>
    </row>
    <row r="40" spans="1:13" x14ac:dyDescent="0.2">
      <c r="A40" s="13" t="s">
        <v>8</v>
      </c>
      <c r="B40" s="16">
        <v>0</v>
      </c>
      <c r="C40" s="16">
        <v>166.70699999999999</v>
      </c>
      <c r="D40" s="16">
        <v>17.111999999999998</v>
      </c>
      <c r="E40" s="23">
        <v>183.01599999999999</v>
      </c>
      <c r="F40" s="16">
        <v>0</v>
      </c>
      <c r="G40" s="16">
        <v>0</v>
      </c>
      <c r="H40" s="16">
        <v>46.546999999999997</v>
      </c>
      <c r="I40" s="23">
        <v>3139.835</v>
      </c>
      <c r="J40" s="16">
        <v>536.46799999999996</v>
      </c>
      <c r="K40" s="16">
        <v>0</v>
      </c>
      <c r="L40" s="16">
        <v>2.5049999999999999</v>
      </c>
      <c r="M40" s="23">
        <v>533.96299999999997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0.94699999999999995</v>
      </c>
      <c r="E41" s="23">
        <v>216.93299999999999</v>
      </c>
      <c r="F41" s="16">
        <v>0</v>
      </c>
      <c r="G41" s="16">
        <v>602.82899999999995</v>
      </c>
      <c r="H41" s="16">
        <v>80.643000000000001</v>
      </c>
      <c r="I41" s="23">
        <v>5833.5630000000001</v>
      </c>
      <c r="J41" s="16">
        <v>891.928</v>
      </c>
      <c r="K41" s="16">
        <v>0</v>
      </c>
      <c r="L41" s="16">
        <v>59.673999999999999</v>
      </c>
      <c r="M41" s="23">
        <v>4393.51</v>
      </c>
    </row>
    <row r="42" spans="1:13" x14ac:dyDescent="0.2">
      <c r="A42" s="14" t="s">
        <v>10</v>
      </c>
      <c r="B42" s="18">
        <v>0</v>
      </c>
      <c r="C42" s="18">
        <v>0</v>
      </c>
      <c r="D42" s="24">
        <v>6.5000000000000002E-2</v>
      </c>
      <c r="E42" s="25">
        <v>12.305</v>
      </c>
      <c r="F42" s="24">
        <v>0</v>
      </c>
      <c r="G42" s="24">
        <v>0</v>
      </c>
      <c r="H42" s="24">
        <v>0.125</v>
      </c>
      <c r="I42" s="25">
        <v>71.203999999999994</v>
      </c>
      <c r="J42" s="24">
        <v>12.1</v>
      </c>
      <c r="K42" s="24">
        <v>0</v>
      </c>
      <c r="L42" s="24">
        <v>3.0000000000000001E-3</v>
      </c>
      <c r="M42" s="25">
        <v>12.02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403.42599999999999</v>
      </c>
      <c r="D43" s="19">
        <f t="shared" ref="D43:M43" si="4">SUM(D34:D42)</f>
        <v>39.396999999999991</v>
      </c>
      <c r="E43" s="20">
        <f t="shared" si="4"/>
        <v>1456.7290000000003</v>
      </c>
      <c r="F43" s="19">
        <f t="shared" si="4"/>
        <v>0</v>
      </c>
      <c r="G43" s="19">
        <f t="shared" si="4"/>
        <v>1299.277</v>
      </c>
      <c r="H43" s="19">
        <f t="shared" si="4"/>
        <v>119.949</v>
      </c>
      <c r="I43" s="20">
        <f t="shared" si="4"/>
        <v>18237.515000000003</v>
      </c>
      <c r="J43" s="19">
        <f t="shared" si="4"/>
        <v>4007.0319999999997</v>
      </c>
      <c r="K43" s="19">
        <f t="shared" si="4"/>
        <v>20</v>
      </c>
      <c r="L43" s="19">
        <f t="shared" si="4"/>
        <v>95.042000000000002</v>
      </c>
      <c r="M43" s="20">
        <f t="shared" si="4"/>
        <v>9996.0590000000011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7" style="10" bestFit="1" customWidth="1"/>
    <col min="3" max="4" width="6.140625" style="10" bestFit="1" customWidth="1"/>
    <col min="5" max="5" width="20.85546875" style="10" bestFit="1" customWidth="1"/>
    <col min="6" max="6" width="7" style="10" bestFit="1" customWidth="1"/>
    <col min="7" max="7" width="7.42578125" style="10" bestFit="1" customWidth="1"/>
    <col min="8" max="8" width="6.28515625" style="10" bestFit="1" customWidth="1"/>
    <col min="9" max="9" width="20.85546875" style="10" bestFit="1" customWidth="1"/>
    <col min="10" max="10" width="7.42578125" style="10" bestFit="1" customWidth="1"/>
    <col min="11" max="11" width="6.140625" style="10" bestFit="1" customWidth="1"/>
    <col min="12" max="12" width="6.28515625" style="10" bestFit="1" customWidth="1"/>
    <col min="13" max="13" width="20.85546875" style="10" bestFit="1" customWidth="1"/>
    <col min="14" max="16384" width="11.42578125" style="10"/>
  </cols>
  <sheetData>
    <row r="1" spans="1:13" s="3" customFormat="1" ht="27" x14ac:dyDescent="0.35">
      <c r="A1" s="1" t="s">
        <v>12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26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29" t="s">
        <v>63</v>
      </c>
    </row>
    <row r="9" spans="1:13" x14ac:dyDescent="0.2">
      <c r="B9" s="30" t="s">
        <v>0</v>
      </c>
      <c r="C9" s="30"/>
      <c r="D9" s="30"/>
      <c r="E9" s="31"/>
      <c r="F9" s="30" t="s">
        <v>17</v>
      </c>
      <c r="G9" s="30"/>
      <c r="H9" s="30"/>
      <c r="I9" s="31"/>
      <c r="J9" s="30" t="s">
        <v>18</v>
      </c>
      <c r="K9" s="30"/>
      <c r="L9" s="30"/>
      <c r="M9" s="31"/>
    </row>
    <row r="10" spans="1:13" x14ac:dyDescent="0.2">
      <c r="A10" s="11" t="s">
        <v>52</v>
      </c>
      <c r="B10" s="32" t="s">
        <v>14</v>
      </c>
      <c r="C10" s="32" t="s">
        <v>15</v>
      </c>
      <c r="D10" s="32" t="s">
        <v>16</v>
      </c>
      <c r="E10" s="33" t="s">
        <v>24</v>
      </c>
      <c r="F10" s="32" t="s">
        <v>14</v>
      </c>
      <c r="G10" s="32" t="s">
        <v>15</v>
      </c>
      <c r="H10" s="32" t="s">
        <v>16</v>
      </c>
      <c r="I10" s="33" t="s">
        <v>24</v>
      </c>
      <c r="J10" s="32" t="s">
        <v>14</v>
      </c>
      <c r="K10" s="32" t="s">
        <v>15</v>
      </c>
      <c r="L10" s="32" t="s">
        <v>16</v>
      </c>
      <c r="M10" s="33" t="s">
        <v>24</v>
      </c>
    </row>
    <row r="11" spans="1:13" x14ac:dyDescent="0.2">
      <c r="A11" s="12" t="s">
        <v>53</v>
      </c>
      <c r="B11" s="15">
        <f t="shared" ref="B11:M11" si="0">B28</f>
        <v>0</v>
      </c>
      <c r="C11" s="15">
        <f t="shared" si="0"/>
        <v>68.015000000000001</v>
      </c>
      <c r="D11" s="21">
        <f t="shared" si="0"/>
        <v>-1.0699999999999996</v>
      </c>
      <c r="E11" s="22">
        <f t="shared" si="0"/>
        <v>1336.7559999999999</v>
      </c>
      <c r="F11" s="15">
        <f t="shared" si="0"/>
        <v>0</v>
      </c>
      <c r="G11" s="15">
        <f t="shared" si="0"/>
        <v>10932.7</v>
      </c>
      <c r="H11" s="21">
        <f t="shared" si="0"/>
        <v>1031.742</v>
      </c>
      <c r="I11" s="22">
        <f t="shared" si="0"/>
        <v>116498.69900000001</v>
      </c>
      <c r="J11" s="15">
        <f t="shared" si="0"/>
        <v>27525.571</v>
      </c>
      <c r="K11" s="15">
        <f t="shared" si="0"/>
        <v>0.81799999999999995</v>
      </c>
      <c r="L11" s="21">
        <f t="shared" si="0"/>
        <v>2084.8729999999996</v>
      </c>
      <c r="M11" s="22">
        <f t="shared" si="0"/>
        <v>142495.329</v>
      </c>
    </row>
    <row r="12" spans="1:13" x14ac:dyDescent="0.2">
      <c r="A12" s="13" t="s">
        <v>54</v>
      </c>
      <c r="B12" s="16">
        <f t="shared" ref="B12:M12" si="1">B43</f>
        <v>0</v>
      </c>
      <c r="C12" s="16">
        <f t="shared" si="1"/>
        <v>526.60199999999998</v>
      </c>
      <c r="D12" s="16">
        <f t="shared" si="1"/>
        <v>16.598999999999997</v>
      </c>
      <c r="E12" s="23">
        <f t="shared" si="1"/>
        <v>466.69699999999995</v>
      </c>
      <c r="F12" s="16">
        <f t="shared" si="1"/>
        <v>0</v>
      </c>
      <c r="G12" s="16">
        <f t="shared" si="1"/>
        <v>1563.2329999999999</v>
      </c>
      <c r="H12" s="16">
        <f t="shared" si="1"/>
        <v>34.516000000000005</v>
      </c>
      <c r="I12" s="23">
        <f t="shared" si="1"/>
        <v>16112.589</v>
      </c>
      <c r="J12" s="16">
        <f t="shared" si="1"/>
        <v>3875.5990000000002</v>
      </c>
      <c r="K12" s="16">
        <f t="shared" si="1"/>
        <v>131.93199999999999</v>
      </c>
      <c r="L12" s="16">
        <f t="shared" si="1"/>
        <v>141.34900000000002</v>
      </c>
      <c r="M12" s="23">
        <f t="shared" si="1"/>
        <v>15138.528999999999</v>
      </c>
    </row>
    <row r="13" spans="1:13" x14ac:dyDescent="0.2">
      <c r="A13" s="11" t="s">
        <v>11</v>
      </c>
      <c r="B13" s="19">
        <f t="shared" ref="B13:M13" si="2">SUM(B11:B12)</f>
        <v>0</v>
      </c>
      <c r="C13" s="19">
        <f t="shared" si="2"/>
        <v>594.61699999999996</v>
      </c>
      <c r="D13" s="19">
        <f t="shared" si="2"/>
        <v>15.528999999999996</v>
      </c>
      <c r="E13" s="20">
        <f t="shared" si="2"/>
        <v>1803.4529999999997</v>
      </c>
      <c r="F13" s="19">
        <f t="shared" si="2"/>
        <v>0</v>
      </c>
      <c r="G13" s="19">
        <f t="shared" si="2"/>
        <v>12495.933000000001</v>
      </c>
      <c r="H13" s="19">
        <f t="shared" si="2"/>
        <v>1066.258</v>
      </c>
      <c r="I13" s="20">
        <f t="shared" si="2"/>
        <v>132611.288</v>
      </c>
      <c r="J13" s="19">
        <f t="shared" si="2"/>
        <v>31401.17</v>
      </c>
      <c r="K13" s="19">
        <f t="shared" si="2"/>
        <v>132.75</v>
      </c>
      <c r="L13" s="19">
        <f t="shared" si="2"/>
        <v>2226.2219999999998</v>
      </c>
      <c r="M13" s="20">
        <f t="shared" si="2"/>
        <v>157633.85800000001</v>
      </c>
    </row>
    <row r="16" spans="1:13" ht="15" x14ac:dyDescent="0.2">
      <c r="A16" s="29" t="s">
        <v>32</v>
      </c>
    </row>
    <row r="17" spans="1:13" x14ac:dyDescent="0.2">
      <c r="B17" s="30" t="s">
        <v>0</v>
      </c>
      <c r="C17" s="30"/>
      <c r="D17" s="30"/>
      <c r="E17" s="31"/>
      <c r="F17" s="30" t="s">
        <v>17</v>
      </c>
      <c r="G17" s="30"/>
      <c r="H17" s="30"/>
      <c r="I17" s="31"/>
      <c r="J17" s="30" t="s">
        <v>18</v>
      </c>
      <c r="K17" s="30"/>
      <c r="L17" s="30"/>
      <c r="M17" s="31"/>
    </row>
    <row r="18" spans="1:13" x14ac:dyDescent="0.2">
      <c r="A18" s="11" t="s">
        <v>1</v>
      </c>
      <c r="B18" s="27" t="s">
        <v>14</v>
      </c>
      <c r="C18" s="27" t="s">
        <v>15</v>
      </c>
      <c r="D18" s="27" t="s">
        <v>16</v>
      </c>
      <c r="E18" s="28" t="s">
        <v>24</v>
      </c>
      <c r="F18" s="27" t="s">
        <v>14</v>
      </c>
      <c r="G18" s="27" t="s">
        <v>15</v>
      </c>
      <c r="H18" s="27" t="s">
        <v>16</v>
      </c>
      <c r="I18" s="28" t="s">
        <v>24</v>
      </c>
      <c r="J18" s="27" t="s">
        <v>14</v>
      </c>
      <c r="K18" s="27" t="s">
        <v>15</v>
      </c>
      <c r="L18" s="27" t="s">
        <v>16</v>
      </c>
      <c r="M18" s="28" t="s">
        <v>24</v>
      </c>
    </row>
    <row r="19" spans="1:13" x14ac:dyDescent="0.2">
      <c r="A19" s="12" t="s">
        <v>2</v>
      </c>
      <c r="B19" s="15">
        <v>0</v>
      </c>
      <c r="C19" s="15">
        <v>0</v>
      </c>
      <c r="D19" s="21">
        <v>0</v>
      </c>
      <c r="E19" s="22">
        <v>0</v>
      </c>
      <c r="F19" s="21">
        <v>0</v>
      </c>
      <c r="G19" s="21">
        <v>254.74199999999999</v>
      </c>
      <c r="H19" s="21">
        <v>14.625</v>
      </c>
      <c r="I19" s="22">
        <v>4972.8729999999996</v>
      </c>
      <c r="J19" s="21">
        <v>948.53200000000004</v>
      </c>
      <c r="K19" s="21">
        <v>0</v>
      </c>
      <c r="L19" s="21">
        <v>49.994999999999997</v>
      </c>
      <c r="M19" s="22">
        <v>7296.7330000000002</v>
      </c>
    </row>
    <row r="20" spans="1:13" x14ac:dyDescent="0.2">
      <c r="A20" s="13" t="s">
        <v>3</v>
      </c>
      <c r="B20" s="16">
        <v>0</v>
      </c>
      <c r="C20" s="16">
        <v>61.369</v>
      </c>
      <c r="D20" s="16">
        <v>0.53200000000000003</v>
      </c>
      <c r="E20" s="23">
        <v>576.87400000000002</v>
      </c>
      <c r="F20" s="16">
        <v>0</v>
      </c>
      <c r="G20" s="16">
        <v>1235.4749999999999</v>
      </c>
      <c r="H20" s="16">
        <v>69.197000000000003</v>
      </c>
      <c r="I20" s="23">
        <v>12615.370999999999</v>
      </c>
      <c r="J20" s="16">
        <v>4138.1629999999996</v>
      </c>
      <c r="K20" s="16">
        <v>0</v>
      </c>
      <c r="L20" s="16">
        <v>423.12200000000001</v>
      </c>
      <c r="M20" s="23">
        <v>18886.314999999999</v>
      </c>
    </row>
    <row r="21" spans="1:13" x14ac:dyDescent="0.2">
      <c r="A21" s="13" t="s">
        <v>4</v>
      </c>
      <c r="B21" s="16">
        <v>0</v>
      </c>
      <c r="C21" s="16">
        <v>0</v>
      </c>
      <c r="D21" s="16">
        <v>-4.2649999999999997</v>
      </c>
      <c r="E21" s="23">
        <v>156.738</v>
      </c>
      <c r="F21" s="16">
        <v>0</v>
      </c>
      <c r="G21" s="16">
        <v>2074.8069999999998</v>
      </c>
      <c r="H21" s="16">
        <v>53.444000000000003</v>
      </c>
      <c r="I21" s="23">
        <v>19755.310000000001</v>
      </c>
      <c r="J21" s="16">
        <v>5046.4650000000001</v>
      </c>
      <c r="K21" s="16">
        <v>0</v>
      </c>
      <c r="L21" s="16">
        <v>233.27699999999999</v>
      </c>
      <c r="M21" s="23">
        <v>26011.159</v>
      </c>
    </row>
    <row r="22" spans="1:13" x14ac:dyDescent="0.2">
      <c r="A22" s="13" t="s">
        <v>5</v>
      </c>
      <c r="B22" s="16">
        <v>0</v>
      </c>
      <c r="C22" s="17">
        <v>0</v>
      </c>
      <c r="D22" s="16">
        <v>0</v>
      </c>
      <c r="E22" s="23">
        <v>0</v>
      </c>
      <c r="F22" s="16">
        <v>0</v>
      </c>
      <c r="G22" s="16">
        <v>1421.5160000000001</v>
      </c>
      <c r="H22" s="16">
        <v>28.867999999999999</v>
      </c>
      <c r="I22" s="23">
        <v>10609.136</v>
      </c>
      <c r="J22" s="16">
        <v>2329.2950000000001</v>
      </c>
      <c r="K22" s="16">
        <v>0</v>
      </c>
      <c r="L22" s="16">
        <v>60.06</v>
      </c>
      <c r="M22" s="23">
        <v>10868.689</v>
      </c>
    </row>
    <row r="23" spans="1:13" x14ac:dyDescent="0.2">
      <c r="A23" s="13" t="s">
        <v>6</v>
      </c>
      <c r="B23" s="16">
        <v>0</v>
      </c>
      <c r="C23" s="16">
        <v>2.9140000000000001</v>
      </c>
      <c r="D23" s="16">
        <v>0.50800000000000001</v>
      </c>
      <c r="E23" s="23">
        <v>19.472999999999999</v>
      </c>
      <c r="F23" s="16">
        <v>0</v>
      </c>
      <c r="G23" s="16">
        <v>1076.308</v>
      </c>
      <c r="H23" s="16">
        <v>117.771</v>
      </c>
      <c r="I23" s="23">
        <v>14015.422</v>
      </c>
      <c r="J23" s="16">
        <v>4492.125</v>
      </c>
      <c r="K23" s="16">
        <v>0</v>
      </c>
      <c r="L23" s="16">
        <v>273.887</v>
      </c>
      <c r="M23" s="23">
        <v>18303.558000000001</v>
      </c>
    </row>
    <row r="24" spans="1:13" x14ac:dyDescent="0.2">
      <c r="A24" s="13" t="s">
        <v>7</v>
      </c>
      <c r="B24" s="16">
        <v>0</v>
      </c>
      <c r="C24" s="16">
        <v>0</v>
      </c>
      <c r="D24" s="16">
        <v>1.008</v>
      </c>
      <c r="E24" s="23">
        <v>462.33</v>
      </c>
      <c r="F24" s="16">
        <v>0</v>
      </c>
      <c r="G24" s="16">
        <v>1947.4</v>
      </c>
      <c r="H24" s="16">
        <v>234.04599999999999</v>
      </c>
      <c r="I24" s="23">
        <v>14874.135</v>
      </c>
      <c r="J24" s="16">
        <v>2580.0880000000002</v>
      </c>
      <c r="K24" s="16">
        <v>0.81799999999999995</v>
      </c>
      <c r="L24" s="16">
        <v>168.411</v>
      </c>
      <c r="M24" s="23">
        <v>17792.862000000001</v>
      </c>
    </row>
    <row r="25" spans="1:13" x14ac:dyDescent="0.2">
      <c r="A25" s="13" t="s">
        <v>8</v>
      </c>
      <c r="B25" s="16">
        <v>0</v>
      </c>
      <c r="C25" s="16">
        <v>0</v>
      </c>
      <c r="D25" s="16">
        <v>0</v>
      </c>
      <c r="E25" s="23">
        <v>0</v>
      </c>
      <c r="F25" s="16">
        <v>0</v>
      </c>
      <c r="G25" s="16">
        <v>588.52</v>
      </c>
      <c r="H25" s="16">
        <v>143.339</v>
      </c>
      <c r="I25" s="23">
        <v>9249.2510000000002</v>
      </c>
      <c r="J25" s="16">
        <v>620.37</v>
      </c>
      <c r="K25" s="16">
        <v>0</v>
      </c>
      <c r="L25" s="16">
        <v>123.55200000000001</v>
      </c>
      <c r="M25" s="23">
        <v>8293.5840000000007</v>
      </c>
    </row>
    <row r="26" spans="1:13" x14ac:dyDescent="0.2">
      <c r="A26" s="13" t="s">
        <v>9</v>
      </c>
      <c r="B26" s="16">
        <v>0</v>
      </c>
      <c r="C26" s="16">
        <v>3.7320000000000002</v>
      </c>
      <c r="D26" s="16">
        <v>0.93300000000000005</v>
      </c>
      <c r="E26" s="23">
        <v>97.417000000000002</v>
      </c>
      <c r="F26" s="16">
        <v>0</v>
      </c>
      <c r="G26" s="16">
        <v>1735.84</v>
      </c>
      <c r="H26" s="16">
        <v>146.35499999999999</v>
      </c>
      <c r="I26" s="23">
        <v>19161.142</v>
      </c>
      <c r="J26" s="16">
        <v>4372.1509999999998</v>
      </c>
      <c r="K26" s="16">
        <v>0</v>
      </c>
      <c r="L26" s="16">
        <v>519.50199999999995</v>
      </c>
      <c r="M26" s="23">
        <v>22459.200000000001</v>
      </c>
    </row>
    <row r="27" spans="1:13" x14ac:dyDescent="0.2">
      <c r="A27" s="14" t="s">
        <v>10</v>
      </c>
      <c r="B27" s="18">
        <v>0</v>
      </c>
      <c r="C27" s="18">
        <v>0</v>
      </c>
      <c r="D27" s="24">
        <v>0.214</v>
      </c>
      <c r="E27" s="25">
        <v>23.923999999999999</v>
      </c>
      <c r="F27" s="24">
        <v>0</v>
      </c>
      <c r="G27" s="24">
        <v>598.09199999999998</v>
      </c>
      <c r="H27" s="24">
        <v>224.09700000000001</v>
      </c>
      <c r="I27" s="25">
        <v>11246.058999999999</v>
      </c>
      <c r="J27" s="24">
        <v>2998.3820000000001</v>
      </c>
      <c r="K27" s="24">
        <v>0</v>
      </c>
      <c r="L27" s="24">
        <v>233.06700000000001</v>
      </c>
      <c r="M27" s="25">
        <v>12583.228999999999</v>
      </c>
    </row>
    <row r="28" spans="1:13" x14ac:dyDescent="0.2">
      <c r="A28" s="11" t="s">
        <v>11</v>
      </c>
      <c r="B28" s="19">
        <f t="shared" ref="B28:M28" si="3">SUM(B19:B27)</f>
        <v>0</v>
      </c>
      <c r="C28" s="19">
        <f t="shared" si="3"/>
        <v>68.015000000000001</v>
      </c>
      <c r="D28" s="19">
        <f t="shared" si="3"/>
        <v>-1.0699999999999996</v>
      </c>
      <c r="E28" s="20">
        <f t="shared" si="3"/>
        <v>1336.7559999999999</v>
      </c>
      <c r="F28" s="19">
        <f t="shared" si="3"/>
        <v>0</v>
      </c>
      <c r="G28" s="19">
        <f t="shared" si="3"/>
        <v>10932.7</v>
      </c>
      <c r="H28" s="19">
        <f t="shared" si="3"/>
        <v>1031.742</v>
      </c>
      <c r="I28" s="20">
        <f t="shared" si="3"/>
        <v>116498.69900000001</v>
      </c>
      <c r="J28" s="19">
        <f t="shared" si="3"/>
        <v>27525.571</v>
      </c>
      <c r="K28" s="19">
        <f t="shared" si="3"/>
        <v>0.81799999999999995</v>
      </c>
      <c r="L28" s="19">
        <f t="shared" si="3"/>
        <v>2084.8729999999996</v>
      </c>
      <c r="M28" s="20">
        <f t="shared" si="3"/>
        <v>142495.329</v>
      </c>
    </row>
    <row r="31" spans="1:13" ht="15" x14ac:dyDescent="0.2">
      <c r="A31" s="29" t="s">
        <v>33</v>
      </c>
    </row>
    <row r="32" spans="1:13" x14ac:dyDescent="0.2">
      <c r="B32" s="30" t="s">
        <v>0</v>
      </c>
      <c r="C32" s="30"/>
      <c r="D32" s="30"/>
      <c r="E32" s="31"/>
      <c r="F32" s="30" t="s">
        <v>17</v>
      </c>
      <c r="G32" s="30"/>
      <c r="H32" s="30"/>
      <c r="I32" s="31"/>
      <c r="J32" s="30" t="s">
        <v>18</v>
      </c>
      <c r="K32" s="30"/>
      <c r="L32" s="30"/>
      <c r="M32" s="31"/>
    </row>
    <row r="33" spans="1:13" x14ac:dyDescent="0.2">
      <c r="A33" s="11" t="s">
        <v>1</v>
      </c>
      <c r="B33" s="27" t="s">
        <v>14</v>
      </c>
      <c r="C33" s="27" t="s">
        <v>15</v>
      </c>
      <c r="D33" s="27" t="s">
        <v>16</v>
      </c>
      <c r="E33" s="28" t="s">
        <v>24</v>
      </c>
      <c r="F33" s="27" t="s">
        <v>14</v>
      </c>
      <c r="G33" s="27" t="s">
        <v>15</v>
      </c>
      <c r="H33" s="27" t="s">
        <v>16</v>
      </c>
      <c r="I33" s="28" t="s">
        <v>24</v>
      </c>
      <c r="J33" s="27" t="s">
        <v>14</v>
      </c>
      <c r="K33" s="27" t="s">
        <v>15</v>
      </c>
      <c r="L33" s="27" t="s">
        <v>16</v>
      </c>
      <c r="M33" s="28" t="s">
        <v>24</v>
      </c>
    </row>
    <row r="34" spans="1:13" x14ac:dyDescent="0.2">
      <c r="A34" s="12" t="s">
        <v>2</v>
      </c>
      <c r="B34" s="15">
        <v>0</v>
      </c>
      <c r="C34" s="15">
        <v>34</v>
      </c>
      <c r="D34" s="21">
        <v>1.093</v>
      </c>
      <c r="E34" s="22">
        <v>221.18299999999999</v>
      </c>
      <c r="F34" s="21">
        <v>0</v>
      </c>
      <c r="G34" s="21">
        <v>0</v>
      </c>
      <c r="H34" s="21">
        <v>0.621</v>
      </c>
      <c r="I34" s="22">
        <v>801.20899999999995</v>
      </c>
      <c r="J34" s="21">
        <v>622.53399999999999</v>
      </c>
      <c r="K34" s="21">
        <v>0</v>
      </c>
      <c r="L34" s="21">
        <v>17.225000000000001</v>
      </c>
      <c r="M34" s="22">
        <v>1213.269</v>
      </c>
    </row>
    <row r="35" spans="1:13" x14ac:dyDescent="0.2">
      <c r="A35" s="13" t="s">
        <v>3</v>
      </c>
      <c r="B35" s="16">
        <v>0</v>
      </c>
      <c r="C35" s="16">
        <v>0</v>
      </c>
      <c r="D35" s="16">
        <v>0.151</v>
      </c>
      <c r="E35" s="23">
        <v>0</v>
      </c>
      <c r="F35" s="16">
        <v>0</v>
      </c>
      <c r="G35" s="16">
        <v>0</v>
      </c>
      <c r="H35" s="16">
        <v>1.1180000000000001</v>
      </c>
      <c r="I35" s="23">
        <v>834.01300000000003</v>
      </c>
      <c r="J35" s="16">
        <v>142.631</v>
      </c>
      <c r="K35" s="16">
        <v>0</v>
      </c>
      <c r="L35" s="16">
        <v>2.2559999999999998</v>
      </c>
      <c r="M35" s="23">
        <v>871.27</v>
      </c>
    </row>
    <row r="36" spans="1:13" x14ac:dyDescent="0.2">
      <c r="A36" s="13" t="s">
        <v>4</v>
      </c>
      <c r="B36" s="16">
        <v>0</v>
      </c>
      <c r="C36" s="16">
        <v>366.36799999999999</v>
      </c>
      <c r="D36" s="16">
        <v>1.93</v>
      </c>
      <c r="E36" s="23">
        <v>140.24600000000001</v>
      </c>
      <c r="F36" s="16">
        <v>0</v>
      </c>
      <c r="G36" s="16">
        <v>59.139000000000003</v>
      </c>
      <c r="H36" s="16">
        <v>8.34</v>
      </c>
      <c r="I36" s="23">
        <v>3497.6849999999999</v>
      </c>
      <c r="J36" s="16">
        <v>5</v>
      </c>
      <c r="K36" s="16">
        <v>0</v>
      </c>
      <c r="L36" s="16">
        <v>14.292999999999999</v>
      </c>
      <c r="M36" s="23">
        <v>2181.712</v>
      </c>
    </row>
    <row r="37" spans="1:13" x14ac:dyDescent="0.2">
      <c r="A37" s="13" t="s">
        <v>5</v>
      </c>
      <c r="B37" s="16">
        <v>0</v>
      </c>
      <c r="C37" s="17">
        <v>0</v>
      </c>
      <c r="D37" s="16">
        <v>0</v>
      </c>
      <c r="E37" s="23">
        <v>0</v>
      </c>
      <c r="F37" s="16">
        <v>0</v>
      </c>
      <c r="G37" s="16">
        <v>0</v>
      </c>
      <c r="H37" s="16">
        <v>0</v>
      </c>
      <c r="I37" s="23">
        <v>0</v>
      </c>
      <c r="J37" s="16">
        <v>0</v>
      </c>
      <c r="K37" s="16">
        <v>0</v>
      </c>
      <c r="L37" s="16">
        <v>0</v>
      </c>
      <c r="M37" s="23">
        <v>0</v>
      </c>
    </row>
    <row r="38" spans="1:13" x14ac:dyDescent="0.2">
      <c r="A38" s="13" t="s">
        <v>6</v>
      </c>
      <c r="B38" s="16">
        <v>0</v>
      </c>
      <c r="C38" s="16">
        <v>0</v>
      </c>
      <c r="D38" s="16">
        <v>0.29099999999999998</v>
      </c>
      <c r="E38" s="23">
        <v>17.286000000000001</v>
      </c>
      <c r="F38" s="16">
        <v>0</v>
      </c>
      <c r="G38" s="16">
        <v>0</v>
      </c>
      <c r="H38" s="16">
        <v>0.34399999999999997</v>
      </c>
      <c r="I38" s="23">
        <v>178.15799999999999</v>
      </c>
      <c r="J38" s="16">
        <v>0</v>
      </c>
      <c r="K38" s="16">
        <v>0</v>
      </c>
      <c r="L38" s="16">
        <v>0</v>
      </c>
      <c r="M38" s="23">
        <v>0</v>
      </c>
    </row>
    <row r="39" spans="1:13" x14ac:dyDescent="0.2">
      <c r="A39" s="13" t="s">
        <v>7</v>
      </c>
      <c r="B39" s="16">
        <v>0</v>
      </c>
      <c r="C39" s="16">
        <v>0</v>
      </c>
      <c r="D39" s="16">
        <v>0.45100000000000001</v>
      </c>
      <c r="E39" s="23">
        <v>11.718</v>
      </c>
      <c r="F39" s="16">
        <v>0</v>
      </c>
      <c r="G39" s="16">
        <v>387.22199999999998</v>
      </c>
      <c r="H39" s="16">
        <v>39.002000000000002</v>
      </c>
      <c r="I39" s="23">
        <v>3446.174</v>
      </c>
      <c r="J39" s="16">
        <v>849.8</v>
      </c>
      <c r="K39" s="16">
        <v>0</v>
      </c>
      <c r="L39" s="16">
        <v>15.286</v>
      </c>
      <c r="M39" s="23">
        <v>2893.4369999999999</v>
      </c>
    </row>
    <row r="40" spans="1:13" x14ac:dyDescent="0.2">
      <c r="A40" s="13" t="s">
        <v>8</v>
      </c>
      <c r="B40" s="16">
        <v>0</v>
      </c>
      <c r="C40" s="16">
        <v>119.754</v>
      </c>
      <c r="D40" s="16">
        <v>12.651999999999999</v>
      </c>
      <c r="E40" s="23">
        <v>58.21</v>
      </c>
      <c r="F40" s="16">
        <v>0</v>
      </c>
      <c r="G40" s="16">
        <v>130.22800000000001</v>
      </c>
      <c r="H40" s="16">
        <v>14.262</v>
      </c>
      <c r="I40" s="23">
        <v>2224.9409999999998</v>
      </c>
      <c r="J40" s="16">
        <v>476</v>
      </c>
      <c r="K40" s="16">
        <v>131.93199999999999</v>
      </c>
      <c r="L40" s="16">
        <v>13.512</v>
      </c>
      <c r="M40" s="23">
        <v>1843.74</v>
      </c>
    </row>
    <row r="41" spans="1:13" x14ac:dyDescent="0.2">
      <c r="A41" s="13" t="s">
        <v>9</v>
      </c>
      <c r="B41" s="16">
        <v>0</v>
      </c>
      <c r="C41" s="16">
        <v>0</v>
      </c>
      <c r="D41" s="16">
        <v>0</v>
      </c>
      <c r="E41" s="23">
        <v>0</v>
      </c>
      <c r="F41" s="16">
        <v>0</v>
      </c>
      <c r="G41" s="16">
        <v>986.64400000000001</v>
      </c>
      <c r="H41" s="16">
        <v>-29.334</v>
      </c>
      <c r="I41" s="23">
        <v>5059.1580000000004</v>
      </c>
      <c r="J41" s="16">
        <v>1773.634</v>
      </c>
      <c r="K41" s="16">
        <v>0</v>
      </c>
      <c r="L41" s="16">
        <v>78.775000000000006</v>
      </c>
      <c r="M41" s="23">
        <v>6129.1030000000001</v>
      </c>
    </row>
    <row r="42" spans="1:13" x14ac:dyDescent="0.2">
      <c r="A42" s="14" t="s">
        <v>10</v>
      </c>
      <c r="B42" s="18">
        <v>0</v>
      </c>
      <c r="C42" s="18">
        <v>6.48</v>
      </c>
      <c r="D42" s="24">
        <v>3.1E-2</v>
      </c>
      <c r="E42" s="25">
        <v>18.053999999999998</v>
      </c>
      <c r="F42" s="24">
        <v>0</v>
      </c>
      <c r="G42" s="24">
        <v>0</v>
      </c>
      <c r="H42" s="24">
        <v>0.16300000000000001</v>
      </c>
      <c r="I42" s="25">
        <v>71.251000000000005</v>
      </c>
      <c r="J42" s="24">
        <v>6</v>
      </c>
      <c r="K42" s="24">
        <v>0</v>
      </c>
      <c r="L42" s="24">
        <v>2E-3</v>
      </c>
      <c r="M42" s="25">
        <v>5.9980000000000002</v>
      </c>
    </row>
    <row r="43" spans="1:13" x14ac:dyDescent="0.2">
      <c r="A43" s="11" t="s">
        <v>11</v>
      </c>
      <c r="B43" s="19">
        <f>SUM(B34:B42)</f>
        <v>0</v>
      </c>
      <c r="C43" s="19">
        <f>SUM(C34:C42)</f>
        <v>526.60199999999998</v>
      </c>
      <c r="D43" s="19">
        <f t="shared" ref="D43:M43" si="4">SUM(D34:D42)</f>
        <v>16.598999999999997</v>
      </c>
      <c r="E43" s="20">
        <f t="shared" si="4"/>
        <v>466.69699999999995</v>
      </c>
      <c r="F43" s="19">
        <f t="shared" si="4"/>
        <v>0</v>
      </c>
      <c r="G43" s="19">
        <f t="shared" si="4"/>
        <v>1563.2329999999999</v>
      </c>
      <c r="H43" s="19">
        <f t="shared" si="4"/>
        <v>34.516000000000005</v>
      </c>
      <c r="I43" s="20">
        <f t="shared" si="4"/>
        <v>16112.589</v>
      </c>
      <c r="J43" s="19">
        <f t="shared" si="4"/>
        <v>3875.5990000000002</v>
      </c>
      <c r="K43" s="19">
        <f t="shared" si="4"/>
        <v>131.93199999999999</v>
      </c>
      <c r="L43" s="19">
        <f t="shared" si="4"/>
        <v>141.34900000000002</v>
      </c>
      <c r="M43" s="20">
        <f t="shared" si="4"/>
        <v>15138.528999999999</v>
      </c>
    </row>
    <row r="46" spans="1:13" ht="15" x14ac:dyDescent="0.2">
      <c r="A46" s="29" t="s">
        <v>13</v>
      </c>
    </row>
    <row r="47" spans="1:13" x14ac:dyDescent="0.2">
      <c r="A47" s="10" t="s">
        <v>19</v>
      </c>
    </row>
    <row r="48" spans="1:13" x14ac:dyDescent="0.2">
      <c r="A48" s="10" t="s">
        <v>50</v>
      </c>
    </row>
    <row r="49" spans="1:1" x14ac:dyDescent="0.2">
      <c r="A49" s="10" t="s">
        <v>20</v>
      </c>
    </row>
    <row r="50" spans="1:1" x14ac:dyDescent="0.2">
      <c r="A50" s="10" t="s">
        <v>25</v>
      </c>
    </row>
    <row r="51" spans="1:1" x14ac:dyDescent="0.2">
      <c r="A51" s="10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2012-11-14T11:39:16Z</cp:lastPrinted>
  <dcterms:created xsi:type="dcterms:W3CDTF">2012-11-12T12:33:59Z</dcterms:created>
  <dcterms:modified xsi:type="dcterms:W3CDTF">2017-09-22T11:30:55Z</dcterms:modified>
</cp:coreProperties>
</file>