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1 BIO Tabeller Fylker\"/>
    </mc:Choice>
  </mc:AlternateContent>
  <bookViews>
    <workbookView xWindow="0" yWindow="0" windowWidth="28800" windowHeight="1177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12" l="1"/>
  <c r="M13" i="12" s="1"/>
  <c r="X27" i="12"/>
  <c r="W27" i="12"/>
  <c r="V27" i="12"/>
  <c r="J13" i="12" s="1"/>
  <c r="U27" i="12"/>
  <c r="I13" i="12" s="1"/>
  <c r="T27" i="12"/>
  <c r="S27" i="12"/>
  <c r="R27" i="12"/>
  <c r="F13" i="12" s="1"/>
  <c r="Q27" i="12"/>
  <c r="P27" i="12"/>
  <c r="D13" i="12" s="1"/>
  <c r="O27" i="12"/>
  <c r="N27" i="12"/>
  <c r="B13" i="12" s="1"/>
  <c r="M27" i="12"/>
  <c r="L27" i="12"/>
  <c r="K27" i="12"/>
  <c r="J27" i="12"/>
  <c r="J12" i="12" s="1"/>
  <c r="J14" i="12" s="1"/>
  <c r="I27" i="12"/>
  <c r="I12" i="12" s="1"/>
  <c r="I14" i="12" s="1"/>
  <c r="H27" i="12"/>
  <c r="G27" i="12"/>
  <c r="F27" i="12"/>
  <c r="F12" i="12" s="1"/>
  <c r="F14" i="12" s="1"/>
  <c r="E27" i="12"/>
  <c r="E12" i="12" s="1"/>
  <c r="D27" i="12"/>
  <c r="D12" i="12" s="1"/>
  <c r="D14" i="12" s="1"/>
  <c r="C27" i="12"/>
  <c r="B27" i="12"/>
  <c r="B12" i="12" s="1"/>
  <c r="B14" i="12" s="1"/>
  <c r="L13" i="12"/>
  <c r="K13" i="12"/>
  <c r="H13" i="12"/>
  <c r="G13" i="12"/>
  <c r="E13" i="12"/>
  <c r="C13" i="12"/>
  <c r="M12" i="12"/>
  <c r="L12" i="12"/>
  <c r="L14" i="12" s="1"/>
  <c r="K12" i="12"/>
  <c r="H12" i="12"/>
  <c r="H14" i="12" s="1"/>
  <c r="G12" i="12"/>
  <c r="C12" i="12"/>
  <c r="C14" i="12" s="1"/>
  <c r="G14" i="12" l="1"/>
  <c r="E14" i="12"/>
  <c r="K14" i="12"/>
  <c r="M14" i="12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M12" i="11"/>
  <c r="M14" i="11" s="1"/>
  <c r="L12" i="11"/>
  <c r="L14" i="11" s="1"/>
  <c r="K12" i="11"/>
  <c r="K14" i="11" s="1"/>
  <c r="J12" i="11"/>
  <c r="J14" i="11" s="1"/>
  <c r="I12" i="11"/>
  <c r="I14" i="11" s="1"/>
  <c r="H12" i="11"/>
  <c r="H14" i="11" s="1"/>
  <c r="G12" i="11"/>
  <c r="G14" i="11" s="1"/>
  <c r="F12" i="11"/>
  <c r="F14" i="11" s="1"/>
  <c r="E12" i="11"/>
  <c r="E14" i="11" s="1"/>
  <c r="D12" i="11"/>
  <c r="D14" i="11" s="1"/>
  <c r="C12" i="11"/>
  <c r="C14" i="11" s="1"/>
  <c r="B12" i="11"/>
  <c r="B14" i="11" s="1"/>
  <c r="Y27" i="10" l="1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M12" i="10"/>
  <c r="M14" i="10" s="1"/>
  <c r="L12" i="10"/>
  <c r="L14" i="10" s="1"/>
  <c r="K12" i="10"/>
  <c r="K14" i="10" s="1"/>
  <c r="J12" i="10"/>
  <c r="J14" i="10" s="1"/>
  <c r="I12" i="10"/>
  <c r="I14" i="10" s="1"/>
  <c r="H12" i="10"/>
  <c r="H14" i="10" s="1"/>
  <c r="G12" i="10"/>
  <c r="G14" i="10" s="1"/>
  <c r="F12" i="10"/>
  <c r="F14" i="10" s="1"/>
  <c r="E12" i="10"/>
  <c r="E14" i="10" s="1"/>
  <c r="D12" i="10"/>
  <c r="D14" i="10" s="1"/>
  <c r="C12" i="10"/>
  <c r="C14" i="10" s="1"/>
  <c r="B12" i="10"/>
  <c r="B14" i="10" s="1"/>
  <c r="Y27" i="9" l="1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M13" i="9"/>
  <c r="L13" i="9"/>
  <c r="K13" i="9"/>
  <c r="J13" i="9"/>
  <c r="I13" i="9"/>
  <c r="H13" i="9"/>
  <c r="G13" i="9"/>
  <c r="F13" i="9"/>
  <c r="E13" i="9"/>
  <c r="D13" i="9"/>
  <c r="C13" i="9"/>
  <c r="B13" i="9"/>
  <c r="M12" i="9"/>
  <c r="M14" i="9" s="1"/>
  <c r="L12" i="9"/>
  <c r="L14" i="9" s="1"/>
  <c r="K12" i="9"/>
  <c r="K14" i="9" s="1"/>
  <c r="J12" i="9"/>
  <c r="J14" i="9" s="1"/>
  <c r="I12" i="9"/>
  <c r="I14" i="9" s="1"/>
  <c r="H12" i="9"/>
  <c r="H14" i="9" s="1"/>
  <c r="G12" i="9"/>
  <c r="G14" i="9" s="1"/>
  <c r="F12" i="9"/>
  <c r="F14" i="9" s="1"/>
  <c r="E12" i="9"/>
  <c r="E14" i="9" s="1"/>
  <c r="D12" i="9"/>
  <c r="D14" i="9" s="1"/>
  <c r="C12" i="9"/>
  <c r="C14" i="9" s="1"/>
  <c r="B12" i="9"/>
  <c r="B14" i="9" s="1"/>
  <c r="Y27" i="8" l="1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M13" i="8"/>
  <c r="L13" i="8"/>
  <c r="K13" i="8"/>
  <c r="J13" i="8"/>
  <c r="I13" i="8"/>
  <c r="H13" i="8"/>
  <c r="G13" i="8"/>
  <c r="F13" i="8"/>
  <c r="E13" i="8"/>
  <c r="D13" i="8"/>
  <c r="C13" i="8"/>
  <c r="B13" i="8"/>
  <c r="M12" i="8"/>
  <c r="M14" i="8" s="1"/>
  <c r="L12" i="8"/>
  <c r="L14" i="8" s="1"/>
  <c r="K12" i="8"/>
  <c r="K14" i="8" s="1"/>
  <c r="J12" i="8"/>
  <c r="J14" i="8" s="1"/>
  <c r="I12" i="8"/>
  <c r="I14" i="8" s="1"/>
  <c r="H12" i="8"/>
  <c r="H14" i="8" s="1"/>
  <c r="G12" i="8"/>
  <c r="G14" i="8" s="1"/>
  <c r="F12" i="8"/>
  <c r="F14" i="8" s="1"/>
  <c r="E12" i="8"/>
  <c r="E14" i="8" s="1"/>
  <c r="D12" i="8"/>
  <c r="D14" i="8" s="1"/>
  <c r="C12" i="8"/>
  <c r="C14" i="8" s="1"/>
  <c r="B12" i="8"/>
  <c r="B14" i="8" s="1"/>
  <c r="Y27" i="7" l="1"/>
  <c r="X27" i="7"/>
  <c r="W27" i="7"/>
  <c r="V27" i="7"/>
  <c r="U27" i="7"/>
  <c r="T27" i="7"/>
  <c r="S27" i="7"/>
  <c r="R27" i="7"/>
  <c r="Q27" i="7"/>
  <c r="P27" i="7"/>
  <c r="O27" i="7"/>
  <c r="C13" i="7" s="1"/>
  <c r="N27" i="7"/>
  <c r="B13" i="7" s="1"/>
  <c r="M27" i="7"/>
  <c r="M12" i="7" s="1"/>
  <c r="L27" i="7"/>
  <c r="L12" i="7" s="1"/>
  <c r="K27" i="7"/>
  <c r="J27" i="7"/>
  <c r="J12" i="7" s="1"/>
  <c r="I27" i="7"/>
  <c r="I12" i="7" s="1"/>
  <c r="H27" i="7"/>
  <c r="H12" i="7" s="1"/>
  <c r="G27" i="7"/>
  <c r="F27" i="7"/>
  <c r="F12" i="7" s="1"/>
  <c r="E27" i="7"/>
  <c r="E12" i="7" s="1"/>
  <c r="D27" i="7"/>
  <c r="D12" i="7" s="1"/>
  <c r="C27" i="7"/>
  <c r="B27" i="7"/>
  <c r="B12" i="7" s="1"/>
  <c r="B14" i="7" s="1"/>
  <c r="M13" i="7"/>
  <c r="L13" i="7"/>
  <c r="K13" i="7"/>
  <c r="J13" i="7"/>
  <c r="I13" i="7"/>
  <c r="H13" i="7"/>
  <c r="G13" i="7"/>
  <c r="F13" i="7"/>
  <c r="E13" i="7"/>
  <c r="D13" i="7"/>
  <c r="K12" i="7"/>
  <c r="K14" i="7" s="1"/>
  <c r="G12" i="7"/>
  <c r="G14" i="7" s="1"/>
  <c r="C12" i="7"/>
  <c r="F14" i="7" l="1"/>
  <c r="J14" i="7"/>
  <c r="D14" i="7"/>
  <c r="H14" i="7"/>
  <c r="L14" i="7"/>
  <c r="E14" i="7"/>
  <c r="I14" i="7"/>
  <c r="M14" i="7"/>
  <c r="C14" i="7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D12" i="6" s="1"/>
  <c r="C27" i="6"/>
  <c r="C12" i="6" s="1"/>
  <c r="B27" i="6"/>
  <c r="M13" i="6"/>
  <c r="L13" i="6"/>
  <c r="K13" i="6"/>
  <c r="J13" i="6"/>
  <c r="I13" i="6"/>
  <c r="H13" i="6"/>
  <c r="G13" i="6"/>
  <c r="F13" i="6"/>
  <c r="E13" i="6"/>
  <c r="D13" i="6"/>
  <c r="C13" i="6"/>
  <c r="B13" i="6"/>
  <c r="M12" i="6"/>
  <c r="M14" i="6" s="1"/>
  <c r="L12" i="6"/>
  <c r="L14" i="6" s="1"/>
  <c r="K12" i="6"/>
  <c r="K14" i="6" s="1"/>
  <c r="J12" i="6"/>
  <c r="J14" i="6" s="1"/>
  <c r="I12" i="6"/>
  <c r="I14" i="6" s="1"/>
  <c r="H12" i="6"/>
  <c r="H14" i="6" s="1"/>
  <c r="G12" i="6"/>
  <c r="F12" i="6"/>
  <c r="F14" i="6" s="1"/>
  <c r="E12" i="6"/>
  <c r="E14" i="6" s="1"/>
  <c r="B12" i="6"/>
  <c r="B14" i="6" s="1"/>
  <c r="C14" i="6" l="1"/>
  <c r="D14" i="6"/>
  <c r="G14" i="6"/>
  <c r="Y27" i="5"/>
  <c r="X27" i="5"/>
  <c r="L13" i="5" s="1"/>
  <c r="W27" i="5"/>
  <c r="K13" i="5" s="1"/>
  <c r="V27" i="5"/>
  <c r="J13" i="5" s="1"/>
  <c r="U27" i="5"/>
  <c r="I13" i="5" s="1"/>
  <c r="T27" i="5"/>
  <c r="S27" i="5"/>
  <c r="G13" i="5" s="1"/>
  <c r="R27" i="5"/>
  <c r="F13" i="5" s="1"/>
  <c r="Q27" i="5"/>
  <c r="P27" i="5"/>
  <c r="D13" i="5" s="1"/>
  <c r="O27" i="5"/>
  <c r="C13" i="5" s="1"/>
  <c r="N27" i="5"/>
  <c r="B13" i="5" s="1"/>
  <c r="M27" i="5"/>
  <c r="L27" i="5"/>
  <c r="L12" i="5" s="1"/>
  <c r="K27" i="5"/>
  <c r="K12" i="5" s="1"/>
  <c r="J27" i="5"/>
  <c r="J12" i="5" s="1"/>
  <c r="J14" i="5" s="1"/>
  <c r="I27" i="5"/>
  <c r="I12" i="5" s="1"/>
  <c r="I14" i="5" s="1"/>
  <c r="H27" i="5"/>
  <c r="H12" i="5" s="1"/>
  <c r="G27" i="5"/>
  <c r="G12" i="5" s="1"/>
  <c r="G14" i="5" s="1"/>
  <c r="F27" i="5"/>
  <c r="F12" i="5" s="1"/>
  <c r="F14" i="5" s="1"/>
  <c r="E27" i="5"/>
  <c r="D27" i="5"/>
  <c r="D12" i="5" s="1"/>
  <c r="D14" i="5" s="1"/>
  <c r="C27" i="5"/>
  <c r="C12" i="5" s="1"/>
  <c r="B27" i="5"/>
  <c r="B12" i="5" s="1"/>
  <c r="B14" i="5" s="1"/>
  <c r="M13" i="5"/>
  <c r="H13" i="5"/>
  <c r="E13" i="5"/>
  <c r="M12" i="5"/>
  <c r="M14" i="5" s="1"/>
  <c r="E12" i="5"/>
  <c r="E14" i="5" l="1"/>
  <c r="C14" i="5"/>
  <c r="K14" i="5"/>
  <c r="H14" i="5"/>
  <c r="L14" i="5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M13" i="4"/>
  <c r="L13" i="4"/>
  <c r="K13" i="4"/>
  <c r="J13" i="4"/>
  <c r="I13" i="4"/>
  <c r="H13" i="4"/>
  <c r="G13" i="4"/>
  <c r="F13" i="4"/>
  <c r="E13" i="4"/>
  <c r="D13" i="4"/>
  <c r="C13" i="4"/>
  <c r="B13" i="4"/>
  <c r="M12" i="4"/>
  <c r="M14" i="4" s="1"/>
  <c r="L12" i="4"/>
  <c r="L14" i="4" s="1"/>
  <c r="K12" i="4"/>
  <c r="K14" i="4" s="1"/>
  <c r="J12" i="4"/>
  <c r="J14" i="4" s="1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B12" i="4"/>
  <c r="B14" i="4" s="1"/>
  <c r="Y27" i="3" l="1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M13" i="3"/>
  <c r="L13" i="3"/>
  <c r="K13" i="3"/>
  <c r="J13" i="3"/>
  <c r="I13" i="3"/>
  <c r="H13" i="3"/>
  <c r="G13" i="3"/>
  <c r="F13" i="3"/>
  <c r="E13" i="3"/>
  <c r="D13" i="3"/>
  <c r="C13" i="3"/>
  <c r="B13" i="3"/>
  <c r="M12" i="3"/>
  <c r="M14" i="3" s="1"/>
  <c r="L12" i="3"/>
  <c r="K12" i="3"/>
  <c r="K14" i="3" s="1"/>
  <c r="J12" i="3"/>
  <c r="J14" i="3" s="1"/>
  <c r="I12" i="3"/>
  <c r="I14" i="3" s="1"/>
  <c r="H12" i="3"/>
  <c r="H14" i="3" s="1"/>
  <c r="G12" i="3"/>
  <c r="G14" i="3" s="1"/>
  <c r="F12" i="3"/>
  <c r="F14" i="3" s="1"/>
  <c r="E12" i="3"/>
  <c r="E14" i="3" s="1"/>
  <c r="D12" i="3"/>
  <c r="D14" i="3" s="1"/>
  <c r="C12" i="3"/>
  <c r="C14" i="3" s="1"/>
  <c r="B12" i="3"/>
  <c r="B14" i="3" s="1"/>
  <c r="L14" i="3" l="1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M14" i="2" s="1"/>
  <c r="L12" i="2"/>
  <c r="L14" i="2" s="1"/>
  <c r="K12" i="2"/>
  <c r="K14" i="2" s="1"/>
  <c r="J12" i="2"/>
  <c r="J14" i="2" s="1"/>
  <c r="I12" i="2"/>
  <c r="I14" i="2" s="1"/>
  <c r="H12" i="2"/>
  <c r="H14" i="2" s="1"/>
  <c r="G12" i="2"/>
  <c r="G14" i="2" s="1"/>
  <c r="F12" i="2"/>
  <c r="F14" i="2" s="1"/>
  <c r="E12" i="2"/>
  <c r="E14" i="2" s="1"/>
  <c r="D12" i="2"/>
  <c r="D14" i="2" s="1"/>
  <c r="C12" i="2"/>
  <c r="C14" i="2" s="1"/>
  <c r="B12" i="2"/>
  <c r="B14" i="2" s="1"/>
  <c r="Y27" i="1" l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M14" i="1" s="1"/>
  <c r="L12" i="1"/>
  <c r="L14" i="1" s="1"/>
  <c r="K12" i="1"/>
  <c r="K14" i="1" s="1"/>
  <c r="J12" i="1"/>
  <c r="J14" i="1" s="1"/>
  <c r="I12" i="1"/>
  <c r="I14" i="1" s="1"/>
  <c r="H12" i="1"/>
  <c r="H14" i="1" s="1"/>
  <c r="G12" i="1"/>
  <c r="G14" i="1" s="1"/>
  <c r="F12" i="1"/>
  <c r="F14" i="1" s="1"/>
  <c r="E12" i="1"/>
  <c r="E14" i="1" s="1"/>
  <c r="D12" i="1"/>
  <c r="D14" i="1" s="1"/>
  <c r="C12" i="1"/>
  <c r="C14" i="1" s="1"/>
  <c r="B12" i="1"/>
  <c r="B14" i="1" s="1"/>
</calcChain>
</file>

<file path=xl/sharedStrings.xml><?xml version="1.0" encoding="utf-8"?>
<sst xmlns="http://schemas.openxmlformats.org/spreadsheetml/2006/main" count="852" uniqueCount="63">
  <si>
    <t>Innrapporterte tall slått sammen for art, fylke, måned og utsettsår</t>
  </si>
  <si>
    <t>Kilde: Fiskeridirektoratet, månedsrapportering fra oppdretter</t>
  </si>
  <si>
    <t>Totalt laks og regnbueørret</t>
  </si>
  <si>
    <t>Tidligere utsett</t>
  </si>
  <si>
    <t>Fjorårets utsett</t>
  </si>
  <si>
    <t>Årets utsett</t>
  </si>
  <si>
    <t>Art</t>
  </si>
  <si>
    <t>Utsett</t>
  </si>
  <si>
    <t>Uttak</t>
  </si>
  <si>
    <t>Svinn</t>
  </si>
  <si>
    <t>UB</t>
  </si>
  <si>
    <t>Laks</t>
  </si>
  <si>
    <t>Regnbueørret</t>
  </si>
  <si>
    <t>Totalt</t>
  </si>
  <si>
    <t>Fylke</t>
  </si>
  <si>
    <t>Nordland</t>
  </si>
  <si>
    <t>Trøndelag</t>
  </si>
  <si>
    <t>Møre og Romsdal</t>
  </si>
  <si>
    <t>Rogaland og Agder</t>
  </si>
  <si>
    <t>Forklaring</t>
  </si>
  <si>
    <t>Utsett = rapportert utsett av smolt/settefisk i løpet av måneden</t>
  </si>
  <si>
    <t>Uttak = rapportert uttak av fisk i løpet av måneden</t>
  </si>
  <si>
    <t>Svinn = registrert tap av fisk i løpet av måneden</t>
  </si>
  <si>
    <t>UB = rapportert utgående beholdning av fisk ved slutten av måneden</t>
  </si>
  <si>
    <t>Produksjonsoversikt 2020 (FYLKE)</t>
  </si>
  <si>
    <t>Innrapporterte produksjonstall i januar 2020 fordelt på utsettsår og art. Tall i 1000 stk</t>
  </si>
  <si>
    <t>Innrapporterte produksjonstall januar 2020 fordelt på utsettsår og fylke. Tall i 1000 stk</t>
  </si>
  <si>
    <t>Troms og Finnmark</t>
  </si>
  <si>
    <t>Vestland</t>
  </si>
  <si>
    <t>Innrapporterte produksjonstall i februar 2020 fordelt på utsettsår og art. Tall i 1000 stk</t>
  </si>
  <si>
    <t>Innrapporterte produksjonstall februar 2020 fordelt på utsettsår og fylke. Tall i 1000 stk</t>
  </si>
  <si>
    <t>Innrapporterte produksjonstall i mars 2020 fordelt på utsettsår og art. Tall i 1000 stk</t>
  </si>
  <si>
    <t>Innrapporterte produksjonstall mars 2020 fordelt på utsettsår og fylke. Tall i 1000 stk</t>
  </si>
  <si>
    <t>Innrapporterte produksjonstall i april 2020 fordelt på utsettsår og art. Tall i 1000 stk</t>
  </si>
  <si>
    <t>Innrapporterte produksjonstall april 2020 fordelt på utsettsår og fylke. Tall i 1000 stk</t>
  </si>
  <si>
    <t>Innrapporterte produksjonstall i mai 2020 fordelt på utsettsår og art. Tall i 1000 stk</t>
  </si>
  <si>
    <t>Innrapporterte produksjonstall mai 2020 fordelt på utsettsår og fylke. Tall i 1000 stk</t>
  </si>
  <si>
    <t>Innrapporterte data pr. 16.07.2020</t>
  </si>
  <si>
    <t>Innrapporterte produksjonstall i juni 2020 fordelt på utsettsår og art. Tall i 1000 stk</t>
  </si>
  <si>
    <t>Innrapporterte produksjonstall juni 2020 fordelt på utsettsår og fylke. Tall i 1000 stk</t>
  </si>
  <si>
    <t>Innrapporterte data pr. 14.08.2020</t>
  </si>
  <si>
    <t>Innrapporterte produksjonstall i juli 2020 fordelt på utsettsår og art. Tall i 1000 stk</t>
  </si>
  <si>
    <t>Innrapporterte produksjonstall juli 2020 fordelt på utsettsår og fylke. Tall i 1000 stk</t>
  </si>
  <si>
    <t>Innrapporterte data pr. 17.09.2020</t>
  </si>
  <si>
    <t>Innrapporterte produksjonstall i august 2020 fordelt på utsettsår og art. Tall i 1000 stk</t>
  </si>
  <si>
    <t>Innrapporterte produksjonstall august 2020 fordelt på utsettsår og fylke. Tall i 1000 stk</t>
  </si>
  <si>
    <t>Innrapporterte data pr. 22.10.2020</t>
  </si>
  <si>
    <t>Innrapporterte produksjonstall i september 2020 fordelt på utsettsår og art. Tall i 1000 stk</t>
  </si>
  <si>
    <t>Innrapporterte produksjonstall september 2020 fordelt på utsettsår og fylke. Tall i 1000 stk</t>
  </si>
  <si>
    <t>Innrapporterte data pr. 19.11.2020</t>
  </si>
  <si>
    <t>Innrapporterte produksjonstall i oktober 2020 fordelt på utsettsår og art. Tall i 1000 stk</t>
  </si>
  <si>
    <t>Innrapporterte produksjonstall oktober 2020 fordelt på utsettsår og fylke. Tall i 1000 stk</t>
  </si>
  <si>
    <t>Innrapporterte data pr. 17.12.2020</t>
  </si>
  <si>
    <t>Innrapporterte produksjonstall i november 2020 fordelt på utsettsår og art. Tall i 1000 stk</t>
  </si>
  <si>
    <t>Innrapporterte produksjonstall november 2020 fordelt på utsettsår og fylke. Tall i 1000 stk</t>
  </si>
  <si>
    <t>Innrapporterte data pr. 21.1.2021</t>
  </si>
  <si>
    <t>Innrapporterte produksjonstall i desember 2020 fordelt på utsettsår og art. Tall i 1000 stk</t>
  </si>
  <si>
    <t>Innrapporterte produksjonstall desember 2020 fordelt på utsettsår og fylke. Tall i 1000 stk</t>
  </si>
  <si>
    <t>Innrapporterte data pr. 18.02.2021</t>
  </si>
  <si>
    <t>Innrapporterte data pr. 18.3.2021</t>
  </si>
  <si>
    <t>Innrapporterte data pr. 15.4.2021</t>
  </si>
  <si>
    <t>Innrapporterte data pr. 20.5.2021</t>
  </si>
  <si>
    <t>Innrapporterte data pr.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</si>
</sst>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7" xfId="0" applyFont="1" applyFill="1" applyBorder="1"/>
    <xf numFmtId="3" fontId="5" fillId="0" borderId="8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0" borderId="11" xfId="0" applyFont="1" applyFill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3" fontId="5" fillId="0" borderId="12" xfId="0" applyNumberFormat="1" applyFont="1" applyBorder="1" applyAlignment="1">
      <alignment horizontal="right"/>
    </xf>
    <xf numFmtId="0" fontId="5" fillId="0" borderId="14" xfId="0" applyFont="1" applyFill="1" applyBorder="1"/>
    <xf numFmtId="3" fontId="5" fillId="0" borderId="15" xfId="0" applyNumberFormat="1" applyFont="1" applyBorder="1"/>
    <xf numFmtId="3" fontId="5" fillId="0" borderId="16" xfId="0" applyNumberFormat="1" applyFont="1" applyBorder="1"/>
    <xf numFmtId="3" fontId="5" fillId="0" borderId="17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3" fontId="12" fillId="2" borderId="5" xfId="0" applyNumberFormat="1" applyFont="1" applyFill="1" applyBorder="1"/>
    <xf numFmtId="3" fontId="12" fillId="2" borderId="6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8" width="6.42578125" style="5" bestFit="1" customWidth="1"/>
    <col min="9" max="9" width="8.28515625" style="5" bestFit="1" customWidth="1"/>
    <col min="10" max="10" width="6.5703125" style="5" bestFit="1" customWidth="1"/>
    <col min="11" max="11" width="5.85546875" style="5" bestFit="1" customWidth="1"/>
    <col min="12" max="12" width="6" style="5" bestFit="1" customWidth="1"/>
    <col min="13" max="13" width="7.140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4" width="6" style="5" bestFit="1" customWidth="1"/>
    <col min="25" max="25" width="3.5703125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37</v>
      </c>
    </row>
    <row r="6" spans="1:13" x14ac:dyDescent="0.2">
      <c r="A6" s="4"/>
    </row>
    <row r="8" spans="1:13" s="23" customFormat="1" ht="15.75" x14ac:dyDescent="0.25">
      <c r="A8" s="22" t="s">
        <v>25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19575.442000000003</v>
      </c>
      <c r="D12" s="9">
        <f t="shared" si="0"/>
        <v>1645.7260000000001</v>
      </c>
      <c r="E12" s="10">
        <f t="shared" si="0"/>
        <v>73110.839000000007</v>
      </c>
      <c r="F12" s="8">
        <f t="shared" si="0"/>
        <v>0</v>
      </c>
      <c r="G12" s="8">
        <f t="shared" si="0"/>
        <v>2230.8530000000001</v>
      </c>
      <c r="H12" s="9">
        <f t="shared" si="0"/>
        <v>3177.0869999999995</v>
      </c>
      <c r="I12" s="10">
        <f t="shared" si="0"/>
        <v>325935.147</v>
      </c>
      <c r="J12" s="8">
        <f t="shared" si="0"/>
        <v>9637.3379999999997</v>
      </c>
      <c r="K12" s="8">
        <f t="shared" si="0"/>
        <v>0.51400000000000001</v>
      </c>
      <c r="L12" s="9">
        <f t="shared" si="0"/>
        <v>112.03</v>
      </c>
      <c r="M12" s="10">
        <f t="shared" si="0"/>
        <v>13955.707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1261.0899999999999</v>
      </c>
      <c r="D13" s="12">
        <f t="shared" si="1"/>
        <v>-13.627999999999998</v>
      </c>
      <c r="E13" s="13">
        <f t="shared" si="1"/>
        <v>1297.414</v>
      </c>
      <c r="F13" s="12">
        <f t="shared" si="1"/>
        <v>0</v>
      </c>
      <c r="G13" s="12">
        <f t="shared" si="1"/>
        <v>546.505</v>
      </c>
      <c r="H13" s="12">
        <f t="shared" si="1"/>
        <v>266.05</v>
      </c>
      <c r="I13" s="13">
        <f t="shared" si="1"/>
        <v>21391.262000000002</v>
      </c>
      <c r="J13" s="12">
        <f t="shared" si="1"/>
        <v>0</v>
      </c>
      <c r="K13" s="12">
        <f t="shared" si="1"/>
        <v>0</v>
      </c>
      <c r="L13" s="12">
        <f t="shared" si="1"/>
        <v>0</v>
      </c>
      <c r="M13" s="13">
        <f t="shared" si="1"/>
        <v>0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20836.532000000003</v>
      </c>
      <c r="D14" s="27">
        <f t="shared" si="2"/>
        <v>1632.0980000000002</v>
      </c>
      <c r="E14" s="28">
        <f t="shared" si="2"/>
        <v>74408.253000000012</v>
      </c>
      <c r="F14" s="27">
        <f t="shared" si="2"/>
        <v>0</v>
      </c>
      <c r="G14" s="27">
        <f t="shared" si="2"/>
        <v>2777.3580000000002</v>
      </c>
      <c r="H14" s="27">
        <f t="shared" si="2"/>
        <v>3443.1369999999997</v>
      </c>
      <c r="I14" s="28">
        <f t="shared" si="2"/>
        <v>347326.40899999999</v>
      </c>
      <c r="J14" s="27">
        <f t="shared" si="2"/>
        <v>9637.3379999999997</v>
      </c>
      <c r="K14" s="27">
        <f t="shared" si="2"/>
        <v>0.51400000000000001</v>
      </c>
      <c r="L14" s="27">
        <f t="shared" si="2"/>
        <v>112.03</v>
      </c>
      <c r="M14" s="28">
        <f t="shared" si="2"/>
        <v>13955.707</v>
      </c>
    </row>
    <row r="17" spans="1:25" s="23" customFormat="1" ht="15.75" x14ac:dyDescent="0.25">
      <c r="A17" s="22" t="s">
        <v>26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4621.2309999999998</v>
      </c>
      <c r="D21" s="9">
        <v>414.65800000000002</v>
      </c>
      <c r="E21" s="10">
        <v>27010.008000000002</v>
      </c>
      <c r="F21" s="9">
        <v>0</v>
      </c>
      <c r="G21" s="9">
        <v>100.8</v>
      </c>
      <c r="H21" s="9">
        <v>981.11900000000003</v>
      </c>
      <c r="I21" s="10">
        <v>73418.861999999994</v>
      </c>
      <c r="J21" s="9">
        <v>328.25900000000001</v>
      </c>
      <c r="K21" s="9">
        <v>0</v>
      </c>
      <c r="L21" s="9">
        <v>5.1820000000000004</v>
      </c>
      <c r="M21" s="10">
        <v>1561.338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0</v>
      </c>
      <c r="T21" s="9">
        <v>2.5990000000000002</v>
      </c>
      <c r="U21" s="10">
        <v>335.62599999999998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3822.7730000000001</v>
      </c>
      <c r="D22" s="12">
        <v>291.851</v>
      </c>
      <c r="E22" s="13">
        <v>15987.513000000001</v>
      </c>
      <c r="F22" s="12">
        <v>0</v>
      </c>
      <c r="G22" s="12">
        <v>189.81299999999999</v>
      </c>
      <c r="H22" s="12">
        <v>540.75300000000004</v>
      </c>
      <c r="I22" s="13">
        <v>70032.353000000003</v>
      </c>
      <c r="J22" s="12">
        <v>444.10599999999999</v>
      </c>
      <c r="K22" s="12">
        <v>0</v>
      </c>
      <c r="L22" s="12">
        <v>16.798999999999999</v>
      </c>
      <c r="M22" s="13">
        <v>1306.373</v>
      </c>
      <c r="N22" s="12">
        <v>0</v>
      </c>
      <c r="O22" s="12">
        <v>146.11099999999999</v>
      </c>
      <c r="P22" s="12">
        <v>-22.033999999999999</v>
      </c>
      <c r="Q22" s="13">
        <v>55.052</v>
      </c>
      <c r="R22" s="12">
        <v>0</v>
      </c>
      <c r="S22" s="12">
        <v>0</v>
      </c>
      <c r="T22" s="12">
        <v>22.731999999999999</v>
      </c>
      <c r="U22" s="13">
        <v>1226.5930000000001</v>
      </c>
      <c r="V22" s="12">
        <v>0</v>
      </c>
      <c r="W22" s="12">
        <v>0</v>
      </c>
      <c r="X22" s="12">
        <v>0</v>
      </c>
      <c r="Y22" s="13">
        <v>0</v>
      </c>
    </row>
    <row r="23" spans="1:25" x14ac:dyDescent="0.2">
      <c r="A23" s="11" t="s">
        <v>16</v>
      </c>
      <c r="B23" s="12">
        <v>0</v>
      </c>
      <c r="C23" s="14">
        <v>2054.306</v>
      </c>
      <c r="D23" s="12">
        <v>134.03399999999999</v>
      </c>
      <c r="E23" s="13">
        <v>7946.393</v>
      </c>
      <c r="F23" s="12">
        <v>0</v>
      </c>
      <c r="G23" s="12">
        <v>308.73700000000002</v>
      </c>
      <c r="H23" s="12">
        <v>435.50299999999999</v>
      </c>
      <c r="I23" s="13">
        <v>80526.385999999999</v>
      </c>
      <c r="J23" s="12">
        <v>3552.0250000000001</v>
      </c>
      <c r="K23" s="12">
        <v>0</v>
      </c>
      <c r="L23" s="12">
        <v>53.695999999999998</v>
      </c>
      <c r="M23" s="13">
        <v>4379.5950000000003</v>
      </c>
      <c r="N23" s="12">
        <v>0</v>
      </c>
      <c r="O23" s="14">
        <v>96.370999999999995</v>
      </c>
      <c r="P23" s="12">
        <v>1.2589999999999999</v>
      </c>
      <c r="Q23" s="13">
        <v>273.01</v>
      </c>
      <c r="R23" s="12">
        <v>0</v>
      </c>
      <c r="S23" s="12">
        <v>0</v>
      </c>
      <c r="T23" s="12">
        <v>10.637</v>
      </c>
      <c r="U23" s="13">
        <v>930.05399999999997</v>
      </c>
      <c r="V23" s="12">
        <v>0</v>
      </c>
      <c r="W23" s="12">
        <v>0</v>
      </c>
      <c r="X23" s="12">
        <v>0</v>
      </c>
      <c r="Y23" s="13">
        <v>0</v>
      </c>
    </row>
    <row r="24" spans="1:25" x14ac:dyDescent="0.2">
      <c r="A24" s="11" t="s">
        <v>17</v>
      </c>
      <c r="B24" s="12">
        <v>0</v>
      </c>
      <c r="C24" s="12">
        <v>2431.556</v>
      </c>
      <c r="D24" s="12">
        <v>108.574</v>
      </c>
      <c r="E24" s="13">
        <v>6040.2709999999997</v>
      </c>
      <c r="F24" s="12">
        <v>0</v>
      </c>
      <c r="G24" s="12">
        <v>80.358000000000004</v>
      </c>
      <c r="H24" s="12">
        <v>62.777000000000001</v>
      </c>
      <c r="I24" s="13">
        <v>11135.467000000001</v>
      </c>
      <c r="J24" s="12">
        <v>4260.0370000000003</v>
      </c>
      <c r="K24" s="12">
        <v>0.51400000000000001</v>
      </c>
      <c r="L24" s="12">
        <v>39.966000000000001</v>
      </c>
      <c r="M24" s="13">
        <v>4496.6260000000002</v>
      </c>
      <c r="N24" s="12">
        <v>0</v>
      </c>
      <c r="O24" s="12">
        <v>248.45400000000001</v>
      </c>
      <c r="P24" s="12">
        <v>-1.6279999999999999</v>
      </c>
      <c r="Q24" s="13">
        <v>217.81299999999999</v>
      </c>
      <c r="R24" s="12">
        <v>0</v>
      </c>
      <c r="S24" s="12">
        <v>0</v>
      </c>
      <c r="T24" s="12">
        <v>34.14</v>
      </c>
      <c r="U24" s="13">
        <v>2690.3980000000001</v>
      </c>
      <c r="V24" s="12">
        <v>0</v>
      </c>
      <c r="W24" s="12">
        <v>0</v>
      </c>
      <c r="X24" s="12">
        <v>0</v>
      </c>
      <c r="Y24" s="13">
        <v>0</v>
      </c>
    </row>
    <row r="25" spans="1:25" x14ac:dyDescent="0.2">
      <c r="A25" s="11" t="s">
        <v>28</v>
      </c>
      <c r="B25" s="12">
        <v>0</v>
      </c>
      <c r="C25" s="12">
        <v>4202.826</v>
      </c>
      <c r="D25" s="12">
        <v>474.78300000000002</v>
      </c>
      <c r="E25" s="13">
        <v>10864.68</v>
      </c>
      <c r="F25" s="12">
        <v>0</v>
      </c>
      <c r="G25" s="12">
        <v>1507.2719999999999</v>
      </c>
      <c r="H25" s="12">
        <v>975.64599999999996</v>
      </c>
      <c r="I25" s="13">
        <v>64140.824000000001</v>
      </c>
      <c r="J25" s="12">
        <v>1052.9110000000001</v>
      </c>
      <c r="K25" s="12">
        <v>0</v>
      </c>
      <c r="L25" s="12">
        <v>-3.613</v>
      </c>
      <c r="M25" s="13">
        <v>2211.7750000000001</v>
      </c>
      <c r="N25" s="12">
        <v>0</v>
      </c>
      <c r="O25" s="12">
        <v>561.28099999999995</v>
      </c>
      <c r="P25" s="12">
        <v>11.827</v>
      </c>
      <c r="Q25" s="13">
        <v>751.53899999999999</v>
      </c>
      <c r="R25" s="12">
        <v>0</v>
      </c>
      <c r="S25" s="12">
        <v>546.505</v>
      </c>
      <c r="T25" s="12">
        <v>195.94200000000001</v>
      </c>
      <c r="U25" s="13">
        <v>16208.591</v>
      </c>
      <c r="V25" s="12">
        <v>0</v>
      </c>
      <c r="W25" s="12">
        <v>0</v>
      </c>
      <c r="X25" s="12">
        <v>0</v>
      </c>
      <c r="Y25" s="13">
        <v>0</v>
      </c>
    </row>
    <row r="26" spans="1:25" x14ac:dyDescent="0.2">
      <c r="A26" s="15" t="s">
        <v>18</v>
      </c>
      <c r="B26" s="16">
        <v>0</v>
      </c>
      <c r="C26" s="16">
        <v>2442.75</v>
      </c>
      <c r="D26" s="17">
        <v>221.82599999999999</v>
      </c>
      <c r="E26" s="18">
        <v>5261.9740000000002</v>
      </c>
      <c r="F26" s="17">
        <v>0</v>
      </c>
      <c r="G26" s="17">
        <v>43.872999999999998</v>
      </c>
      <c r="H26" s="17">
        <v>181.28899999999999</v>
      </c>
      <c r="I26" s="18">
        <v>26681.255000000001</v>
      </c>
      <c r="J26" s="17">
        <v>0</v>
      </c>
      <c r="K26" s="17">
        <v>0</v>
      </c>
      <c r="L26" s="17">
        <v>0</v>
      </c>
      <c r="M26" s="18">
        <v>0</v>
      </c>
      <c r="N26" s="16">
        <v>0</v>
      </c>
      <c r="O26" s="16">
        <v>208.87299999999999</v>
      </c>
      <c r="P26" s="17">
        <v>-3.052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0</v>
      </c>
      <c r="W26" s="17">
        <v>0</v>
      </c>
      <c r="X26" s="17">
        <v>0</v>
      </c>
      <c r="Y26" s="18">
        <v>0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19575.442000000003</v>
      </c>
      <c r="D27" s="27">
        <f t="shared" si="3"/>
        <v>1645.7260000000001</v>
      </c>
      <c r="E27" s="28">
        <f t="shared" si="3"/>
        <v>73110.839000000007</v>
      </c>
      <c r="F27" s="27">
        <f t="shared" si="3"/>
        <v>0</v>
      </c>
      <c r="G27" s="27">
        <f t="shared" si="3"/>
        <v>2230.8530000000001</v>
      </c>
      <c r="H27" s="27">
        <f t="shared" si="3"/>
        <v>3177.0869999999995</v>
      </c>
      <c r="I27" s="28">
        <f t="shared" si="3"/>
        <v>325935.147</v>
      </c>
      <c r="J27" s="27">
        <f t="shared" si="3"/>
        <v>9637.3379999999997</v>
      </c>
      <c r="K27" s="27">
        <f t="shared" si="3"/>
        <v>0.51400000000000001</v>
      </c>
      <c r="L27" s="27">
        <f t="shared" si="3"/>
        <v>112.03</v>
      </c>
      <c r="M27" s="28">
        <f t="shared" si="3"/>
        <v>13955.707</v>
      </c>
      <c r="N27" s="27">
        <f t="shared" si="3"/>
        <v>0</v>
      </c>
      <c r="O27" s="27">
        <f t="shared" si="3"/>
        <v>1261.0899999999999</v>
      </c>
      <c r="P27" s="27">
        <f t="shared" si="3"/>
        <v>-13.627999999999998</v>
      </c>
      <c r="Q27" s="28">
        <f t="shared" si="3"/>
        <v>1297.414</v>
      </c>
      <c r="R27" s="27">
        <f t="shared" si="3"/>
        <v>0</v>
      </c>
      <c r="S27" s="27">
        <f t="shared" si="3"/>
        <v>546.505</v>
      </c>
      <c r="T27" s="27">
        <f t="shared" si="3"/>
        <v>266.05</v>
      </c>
      <c r="U27" s="28">
        <f t="shared" si="3"/>
        <v>21391.262000000002</v>
      </c>
      <c r="V27" s="27">
        <f t="shared" si="3"/>
        <v>0</v>
      </c>
      <c r="W27" s="27">
        <f t="shared" si="3"/>
        <v>0</v>
      </c>
      <c r="X27" s="27">
        <f t="shared" si="3"/>
        <v>0</v>
      </c>
      <c r="Y27" s="28">
        <f t="shared" si="3"/>
        <v>0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7" width="7.140625" style="5" bestFit="1" customWidth="1"/>
    <col min="8" max="8" width="6.42578125" style="5" bestFit="1" customWidth="1"/>
    <col min="9" max="9" width="8.28515625" style="5" bestFit="1" customWidth="1"/>
    <col min="10" max="10" width="7.140625" style="5" bestFit="1" customWidth="1"/>
    <col min="11" max="11" width="5.85546875" style="5" bestFit="1" customWidth="1"/>
    <col min="12" max="12" width="6" style="5" bestFit="1" customWidth="1"/>
    <col min="13" max="13" width="8.28515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4" width="6" style="5" bestFit="1" customWidth="1"/>
    <col min="25" max="25" width="7.140625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60</v>
      </c>
    </row>
    <row r="6" spans="1:13" x14ac:dyDescent="0.2">
      <c r="A6" s="4"/>
    </row>
    <row r="8" spans="1:13" s="23" customFormat="1" ht="15.75" x14ac:dyDescent="0.25">
      <c r="A8" s="22" t="s">
        <v>50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113.8</v>
      </c>
      <c r="D12" s="9">
        <f t="shared" si="0"/>
        <v>4.2</v>
      </c>
      <c r="E12" s="10">
        <f t="shared" si="0"/>
        <v>388.9</v>
      </c>
      <c r="F12" s="8">
        <f t="shared" si="0"/>
        <v>0</v>
      </c>
      <c r="G12" s="8">
        <f t="shared" si="0"/>
        <v>29807.7</v>
      </c>
      <c r="H12" s="9">
        <f t="shared" si="0"/>
        <v>2500.1</v>
      </c>
      <c r="I12" s="10">
        <f t="shared" si="0"/>
        <v>145907.20000000001</v>
      </c>
      <c r="J12" s="8">
        <f t="shared" si="0"/>
        <v>35813.5</v>
      </c>
      <c r="K12" s="8">
        <f t="shared" si="0"/>
        <v>1150.3</v>
      </c>
      <c r="L12" s="9">
        <f t="shared" si="0"/>
        <v>2858.4</v>
      </c>
      <c r="M12" s="10">
        <f t="shared" si="0"/>
        <v>318687.29999999993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0</v>
      </c>
      <c r="D13" s="12">
        <f t="shared" si="1"/>
        <v>0.9</v>
      </c>
      <c r="E13" s="13">
        <f t="shared" si="1"/>
        <v>20.3</v>
      </c>
      <c r="F13" s="12">
        <f t="shared" si="1"/>
        <v>0</v>
      </c>
      <c r="G13" s="12">
        <f t="shared" si="1"/>
        <v>1875.7</v>
      </c>
      <c r="H13" s="12">
        <f t="shared" si="1"/>
        <v>128.70000000000002</v>
      </c>
      <c r="I13" s="13">
        <f t="shared" si="1"/>
        <v>5510.6</v>
      </c>
      <c r="J13" s="12">
        <f t="shared" si="1"/>
        <v>1904.8999999999999</v>
      </c>
      <c r="K13" s="12">
        <f t="shared" si="1"/>
        <v>138.1</v>
      </c>
      <c r="L13" s="12">
        <f t="shared" si="1"/>
        <v>139.5</v>
      </c>
      <c r="M13" s="13">
        <f t="shared" si="1"/>
        <v>19516.399999999998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113.8</v>
      </c>
      <c r="D14" s="27">
        <f t="shared" si="2"/>
        <v>5.1000000000000005</v>
      </c>
      <c r="E14" s="28">
        <f t="shared" si="2"/>
        <v>409.2</v>
      </c>
      <c r="F14" s="27">
        <f t="shared" si="2"/>
        <v>0</v>
      </c>
      <c r="G14" s="27">
        <f t="shared" si="2"/>
        <v>31683.4</v>
      </c>
      <c r="H14" s="27">
        <f t="shared" si="2"/>
        <v>2628.7999999999997</v>
      </c>
      <c r="I14" s="28">
        <f t="shared" si="2"/>
        <v>151417.80000000002</v>
      </c>
      <c r="J14" s="27">
        <f t="shared" si="2"/>
        <v>37718.400000000001</v>
      </c>
      <c r="K14" s="27">
        <f t="shared" si="2"/>
        <v>1288.3999999999999</v>
      </c>
      <c r="L14" s="27">
        <f t="shared" si="2"/>
        <v>2997.9</v>
      </c>
      <c r="M14" s="28">
        <f t="shared" si="2"/>
        <v>338203.69999999995</v>
      </c>
    </row>
    <row r="17" spans="1:25" s="23" customFormat="1" ht="15.75" x14ac:dyDescent="0.25">
      <c r="A17" s="22" t="s">
        <v>51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0</v>
      </c>
      <c r="D21" s="9">
        <v>0</v>
      </c>
      <c r="E21" s="10">
        <v>0</v>
      </c>
      <c r="F21" s="9">
        <v>0</v>
      </c>
      <c r="G21" s="9">
        <v>7291</v>
      </c>
      <c r="H21" s="9">
        <v>450.8</v>
      </c>
      <c r="I21" s="10">
        <v>44560.9</v>
      </c>
      <c r="J21" s="9">
        <v>8565.2999999999993</v>
      </c>
      <c r="K21" s="9">
        <v>0</v>
      </c>
      <c r="L21" s="9">
        <v>434.6</v>
      </c>
      <c r="M21" s="10">
        <v>74605.2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0</v>
      </c>
      <c r="T21" s="9">
        <v>0</v>
      </c>
      <c r="U21" s="10">
        <v>0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0</v>
      </c>
      <c r="D22" s="12">
        <v>2.2000000000000002</v>
      </c>
      <c r="E22" s="13">
        <v>89.1</v>
      </c>
      <c r="F22" s="12">
        <v>0</v>
      </c>
      <c r="G22" s="12">
        <v>6445.1</v>
      </c>
      <c r="H22" s="12">
        <v>391.5</v>
      </c>
      <c r="I22" s="13">
        <v>36033.800000000003</v>
      </c>
      <c r="J22" s="12">
        <v>10194.700000000001</v>
      </c>
      <c r="K22" s="12">
        <v>7.1</v>
      </c>
      <c r="L22" s="12">
        <v>367.9</v>
      </c>
      <c r="M22" s="13">
        <v>67749.899999999994</v>
      </c>
      <c r="N22" s="12">
        <v>0</v>
      </c>
      <c r="O22" s="12">
        <v>0</v>
      </c>
      <c r="P22" s="12">
        <v>0</v>
      </c>
      <c r="Q22" s="13">
        <v>0</v>
      </c>
      <c r="R22" s="12">
        <v>0</v>
      </c>
      <c r="S22" s="12">
        <v>182.2</v>
      </c>
      <c r="T22" s="12">
        <v>-3.9</v>
      </c>
      <c r="U22" s="13">
        <v>959.9</v>
      </c>
      <c r="V22" s="12">
        <v>104.8</v>
      </c>
      <c r="W22" s="12">
        <v>0</v>
      </c>
      <c r="X22" s="12">
        <v>4.2</v>
      </c>
      <c r="Y22" s="13">
        <v>384.7</v>
      </c>
    </row>
    <row r="23" spans="1:25" x14ac:dyDescent="0.2">
      <c r="A23" s="11" t="s">
        <v>16</v>
      </c>
      <c r="B23" s="12">
        <v>0</v>
      </c>
      <c r="C23" s="14">
        <v>0</v>
      </c>
      <c r="D23" s="12">
        <v>0</v>
      </c>
      <c r="E23" s="13">
        <v>0</v>
      </c>
      <c r="F23" s="12">
        <v>0</v>
      </c>
      <c r="G23" s="12">
        <v>6442</v>
      </c>
      <c r="H23" s="12">
        <v>423.4</v>
      </c>
      <c r="I23" s="13">
        <v>27691.8</v>
      </c>
      <c r="J23" s="12">
        <v>3932.9</v>
      </c>
      <c r="K23" s="12">
        <v>0</v>
      </c>
      <c r="L23" s="12">
        <v>194.4</v>
      </c>
      <c r="M23" s="13">
        <v>46050.1</v>
      </c>
      <c r="N23" s="12">
        <v>0</v>
      </c>
      <c r="O23" s="14">
        <v>0</v>
      </c>
      <c r="P23" s="12">
        <v>0</v>
      </c>
      <c r="Q23" s="13">
        <v>0</v>
      </c>
      <c r="R23" s="12">
        <v>0</v>
      </c>
      <c r="S23" s="12">
        <v>0</v>
      </c>
      <c r="T23" s="12">
        <v>1.2</v>
      </c>
      <c r="U23" s="13">
        <v>24.3</v>
      </c>
      <c r="V23" s="12">
        <v>0</v>
      </c>
      <c r="W23" s="12">
        <v>0</v>
      </c>
      <c r="X23" s="12">
        <v>0</v>
      </c>
      <c r="Y23" s="13">
        <v>28.8</v>
      </c>
    </row>
    <row r="24" spans="1:25" x14ac:dyDescent="0.2">
      <c r="A24" s="11" t="s">
        <v>17</v>
      </c>
      <c r="B24" s="12">
        <v>0</v>
      </c>
      <c r="C24" s="12">
        <v>0</v>
      </c>
      <c r="D24" s="12">
        <v>0.1</v>
      </c>
      <c r="E24" s="13">
        <v>32.1</v>
      </c>
      <c r="F24" s="12">
        <v>0</v>
      </c>
      <c r="G24" s="12">
        <v>1129</v>
      </c>
      <c r="H24" s="12">
        <v>65.599999999999994</v>
      </c>
      <c r="I24" s="13">
        <v>3578.2</v>
      </c>
      <c r="J24" s="12">
        <v>1555.5</v>
      </c>
      <c r="K24" s="12">
        <v>0</v>
      </c>
      <c r="L24" s="12">
        <v>779.6</v>
      </c>
      <c r="M24" s="13">
        <v>44082.7</v>
      </c>
      <c r="N24" s="12">
        <v>0</v>
      </c>
      <c r="O24" s="12">
        <v>0</v>
      </c>
      <c r="P24" s="12">
        <v>0</v>
      </c>
      <c r="Q24" s="13">
        <v>0</v>
      </c>
      <c r="R24" s="12">
        <v>0</v>
      </c>
      <c r="S24" s="12">
        <v>343.6</v>
      </c>
      <c r="T24" s="12">
        <v>11.5</v>
      </c>
      <c r="U24" s="13">
        <v>748.1</v>
      </c>
      <c r="V24" s="12">
        <v>0</v>
      </c>
      <c r="W24" s="12">
        <v>0</v>
      </c>
      <c r="X24" s="12">
        <v>35.9</v>
      </c>
      <c r="Y24" s="13">
        <v>2962.5</v>
      </c>
    </row>
    <row r="25" spans="1:25" x14ac:dyDescent="0.2">
      <c r="A25" s="11" t="s">
        <v>28</v>
      </c>
      <c r="B25" s="12">
        <v>0</v>
      </c>
      <c r="C25" s="12">
        <v>113.8</v>
      </c>
      <c r="D25" s="12">
        <v>1.9</v>
      </c>
      <c r="E25" s="13">
        <v>267.7</v>
      </c>
      <c r="F25" s="12">
        <v>0</v>
      </c>
      <c r="G25" s="12">
        <v>6744.9</v>
      </c>
      <c r="H25" s="12">
        <v>886</v>
      </c>
      <c r="I25" s="13">
        <v>19946.400000000001</v>
      </c>
      <c r="J25" s="12">
        <v>7782.8</v>
      </c>
      <c r="K25" s="12">
        <v>1143.2</v>
      </c>
      <c r="L25" s="12">
        <v>861.5</v>
      </c>
      <c r="M25" s="13">
        <v>64927.1</v>
      </c>
      <c r="N25" s="12">
        <v>0</v>
      </c>
      <c r="O25" s="12">
        <v>0</v>
      </c>
      <c r="P25" s="12">
        <v>0.9</v>
      </c>
      <c r="Q25" s="13">
        <v>20.3</v>
      </c>
      <c r="R25" s="12">
        <v>0</v>
      </c>
      <c r="S25" s="12">
        <v>1349.9</v>
      </c>
      <c r="T25" s="12">
        <v>119.9</v>
      </c>
      <c r="U25" s="13">
        <v>3778.3</v>
      </c>
      <c r="V25" s="12">
        <v>1277.3</v>
      </c>
      <c r="W25" s="12">
        <v>138.1</v>
      </c>
      <c r="X25" s="12">
        <v>97.5</v>
      </c>
      <c r="Y25" s="13">
        <v>15391.8</v>
      </c>
    </row>
    <row r="26" spans="1:25" x14ac:dyDescent="0.2">
      <c r="A26" s="15" t="s">
        <v>18</v>
      </c>
      <c r="B26" s="16">
        <v>0</v>
      </c>
      <c r="C26" s="16">
        <v>0</v>
      </c>
      <c r="D26" s="17">
        <v>0</v>
      </c>
      <c r="E26" s="18">
        <v>0</v>
      </c>
      <c r="F26" s="17">
        <v>0</v>
      </c>
      <c r="G26" s="17">
        <v>1755.7</v>
      </c>
      <c r="H26" s="17">
        <v>282.8</v>
      </c>
      <c r="I26" s="18">
        <v>14096.1</v>
      </c>
      <c r="J26" s="17">
        <v>3782.3</v>
      </c>
      <c r="K26" s="17">
        <v>0</v>
      </c>
      <c r="L26" s="17">
        <v>220.4</v>
      </c>
      <c r="M26" s="18">
        <v>21272.3</v>
      </c>
      <c r="N26" s="16">
        <v>0</v>
      </c>
      <c r="O26" s="16">
        <v>0</v>
      </c>
      <c r="P26" s="17">
        <v>0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522.79999999999995</v>
      </c>
      <c r="W26" s="17">
        <v>0</v>
      </c>
      <c r="X26" s="17">
        <v>1.9</v>
      </c>
      <c r="Y26" s="18">
        <v>748.6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113.8</v>
      </c>
      <c r="D27" s="27">
        <f t="shared" si="3"/>
        <v>4.2</v>
      </c>
      <c r="E27" s="28">
        <f t="shared" si="3"/>
        <v>388.9</v>
      </c>
      <c r="F27" s="27">
        <f t="shared" si="3"/>
        <v>0</v>
      </c>
      <c r="G27" s="27">
        <f t="shared" si="3"/>
        <v>29807.7</v>
      </c>
      <c r="H27" s="27">
        <f t="shared" si="3"/>
        <v>2500.1</v>
      </c>
      <c r="I27" s="28">
        <f t="shared" si="3"/>
        <v>145907.20000000001</v>
      </c>
      <c r="J27" s="27">
        <f t="shared" si="3"/>
        <v>35813.5</v>
      </c>
      <c r="K27" s="27">
        <f t="shared" si="3"/>
        <v>1150.3</v>
      </c>
      <c r="L27" s="27">
        <f t="shared" si="3"/>
        <v>2858.4</v>
      </c>
      <c r="M27" s="28">
        <f t="shared" si="3"/>
        <v>318687.29999999993</v>
      </c>
      <c r="N27" s="27">
        <f t="shared" si="3"/>
        <v>0</v>
      </c>
      <c r="O27" s="27">
        <f t="shared" si="3"/>
        <v>0</v>
      </c>
      <c r="P27" s="27">
        <f t="shared" si="3"/>
        <v>0.9</v>
      </c>
      <c r="Q27" s="28">
        <f t="shared" si="3"/>
        <v>20.3</v>
      </c>
      <c r="R27" s="27">
        <f t="shared" si="3"/>
        <v>0</v>
      </c>
      <c r="S27" s="27">
        <f t="shared" si="3"/>
        <v>1875.7</v>
      </c>
      <c r="T27" s="27">
        <f t="shared" si="3"/>
        <v>128.70000000000002</v>
      </c>
      <c r="U27" s="28">
        <f t="shared" si="3"/>
        <v>5510.6</v>
      </c>
      <c r="V27" s="27">
        <f t="shared" si="3"/>
        <v>1904.8999999999999</v>
      </c>
      <c r="W27" s="27">
        <f t="shared" si="3"/>
        <v>138.1</v>
      </c>
      <c r="X27" s="27">
        <f t="shared" si="3"/>
        <v>139.5</v>
      </c>
      <c r="Y27" s="28">
        <f t="shared" si="3"/>
        <v>19516.399999999998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7" width="7.140625" style="5" bestFit="1" customWidth="1"/>
    <col min="8" max="8" width="6.42578125" style="5" bestFit="1" customWidth="1"/>
    <col min="9" max="9" width="8.28515625" style="5" bestFit="1" customWidth="1"/>
    <col min="10" max="10" width="7.140625" style="5" bestFit="1" customWidth="1"/>
    <col min="11" max="11" width="5.85546875" style="5" bestFit="1" customWidth="1"/>
    <col min="12" max="12" width="6" style="5" bestFit="1" customWidth="1"/>
    <col min="13" max="13" width="8.28515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4" width="6" style="5" bestFit="1" customWidth="1"/>
    <col min="25" max="25" width="7.140625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61</v>
      </c>
    </row>
    <row r="6" spans="1:13" x14ac:dyDescent="0.2">
      <c r="A6" s="4"/>
    </row>
    <row r="8" spans="1:13" s="23" customFormat="1" ht="15.75" x14ac:dyDescent="0.25">
      <c r="A8" s="22" t="s">
        <v>53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0</v>
      </c>
      <c r="D12" s="9">
        <f t="shared" si="0"/>
        <v>5.8</v>
      </c>
      <c r="E12" s="10">
        <f t="shared" si="0"/>
        <v>381.7</v>
      </c>
      <c r="F12" s="8">
        <f t="shared" si="0"/>
        <v>0</v>
      </c>
      <c r="G12" s="8">
        <f t="shared" si="0"/>
        <v>26954.999999999996</v>
      </c>
      <c r="H12" s="9">
        <f t="shared" si="0"/>
        <v>1994.3999999999999</v>
      </c>
      <c r="I12" s="10">
        <f t="shared" si="0"/>
        <v>116736.3</v>
      </c>
      <c r="J12" s="8">
        <f t="shared" si="0"/>
        <v>16866.899999999998</v>
      </c>
      <c r="K12" s="8">
        <f t="shared" si="0"/>
        <v>1948</v>
      </c>
      <c r="L12" s="9">
        <f t="shared" si="0"/>
        <v>2366.7999999999997</v>
      </c>
      <c r="M12" s="10">
        <f t="shared" si="0"/>
        <v>336636.2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12</v>
      </c>
      <c r="D13" s="12">
        <f t="shared" si="1"/>
        <v>-1.5</v>
      </c>
      <c r="E13" s="13">
        <f t="shared" si="1"/>
        <v>4.9000000000000004</v>
      </c>
      <c r="F13" s="12">
        <f t="shared" si="1"/>
        <v>0</v>
      </c>
      <c r="G13" s="12">
        <f t="shared" si="1"/>
        <v>1639.2</v>
      </c>
      <c r="H13" s="12">
        <f t="shared" si="1"/>
        <v>63.699999999999996</v>
      </c>
      <c r="I13" s="13">
        <f t="shared" si="1"/>
        <v>3814.7</v>
      </c>
      <c r="J13" s="12">
        <f t="shared" si="1"/>
        <v>212.4</v>
      </c>
      <c r="K13" s="12">
        <f t="shared" si="1"/>
        <v>382.5</v>
      </c>
      <c r="L13" s="12">
        <f t="shared" si="1"/>
        <v>149.5</v>
      </c>
      <c r="M13" s="13">
        <f t="shared" si="1"/>
        <v>19223.400000000001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12</v>
      </c>
      <c r="D14" s="27">
        <f t="shared" si="2"/>
        <v>4.3</v>
      </c>
      <c r="E14" s="28">
        <f t="shared" si="2"/>
        <v>386.59999999999997</v>
      </c>
      <c r="F14" s="27">
        <f t="shared" si="2"/>
        <v>0</v>
      </c>
      <c r="G14" s="27">
        <f t="shared" si="2"/>
        <v>28594.199999999997</v>
      </c>
      <c r="H14" s="27">
        <f t="shared" si="2"/>
        <v>2058.1</v>
      </c>
      <c r="I14" s="28">
        <f t="shared" si="2"/>
        <v>120551</v>
      </c>
      <c r="J14" s="27">
        <f t="shared" si="2"/>
        <v>17079.3</v>
      </c>
      <c r="K14" s="27">
        <f t="shared" si="2"/>
        <v>2330.5</v>
      </c>
      <c r="L14" s="27">
        <f t="shared" si="2"/>
        <v>2516.2999999999997</v>
      </c>
      <c r="M14" s="28">
        <f t="shared" si="2"/>
        <v>355859.60000000003</v>
      </c>
    </row>
    <row r="17" spans="1:25" s="23" customFormat="1" ht="15.75" x14ac:dyDescent="0.25">
      <c r="A17" s="22" t="s">
        <v>54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0</v>
      </c>
      <c r="D21" s="9">
        <v>0</v>
      </c>
      <c r="E21" s="10">
        <v>0</v>
      </c>
      <c r="F21" s="9">
        <v>0</v>
      </c>
      <c r="G21" s="9">
        <v>6652.3</v>
      </c>
      <c r="H21" s="9">
        <v>182</v>
      </c>
      <c r="I21" s="10">
        <v>37190.6</v>
      </c>
      <c r="J21" s="9">
        <v>4094</v>
      </c>
      <c r="K21" s="9">
        <v>0</v>
      </c>
      <c r="L21" s="9">
        <v>308.89999999999998</v>
      </c>
      <c r="M21" s="10">
        <v>79344.3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0</v>
      </c>
      <c r="T21" s="9">
        <v>0</v>
      </c>
      <c r="U21" s="10">
        <v>0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0</v>
      </c>
      <c r="D22" s="12">
        <v>3.7</v>
      </c>
      <c r="E22" s="13">
        <v>84.2</v>
      </c>
      <c r="F22" s="12">
        <v>0</v>
      </c>
      <c r="G22" s="12">
        <v>7037.5</v>
      </c>
      <c r="H22" s="12">
        <v>229.1</v>
      </c>
      <c r="I22" s="13">
        <v>28966.6</v>
      </c>
      <c r="J22" s="12">
        <v>2768.6</v>
      </c>
      <c r="K22" s="12">
        <v>24</v>
      </c>
      <c r="L22" s="12">
        <v>267</v>
      </c>
      <c r="M22" s="13">
        <v>71581.8</v>
      </c>
      <c r="N22" s="12">
        <v>0</v>
      </c>
      <c r="O22" s="12">
        <v>0</v>
      </c>
      <c r="P22" s="12">
        <v>0</v>
      </c>
      <c r="Q22" s="13">
        <v>0</v>
      </c>
      <c r="R22" s="12">
        <v>0</v>
      </c>
      <c r="S22" s="12">
        <v>176.2</v>
      </c>
      <c r="T22" s="12">
        <v>2.2000000000000002</v>
      </c>
      <c r="U22" s="13">
        <v>781.5</v>
      </c>
      <c r="V22" s="12">
        <v>0</v>
      </c>
      <c r="W22" s="12">
        <v>0</v>
      </c>
      <c r="X22" s="12">
        <v>3</v>
      </c>
      <c r="Y22" s="13">
        <v>381.7</v>
      </c>
    </row>
    <row r="23" spans="1:25" x14ac:dyDescent="0.2">
      <c r="A23" s="11" t="s">
        <v>16</v>
      </c>
      <c r="B23" s="12">
        <v>0</v>
      </c>
      <c r="C23" s="14">
        <v>0</v>
      </c>
      <c r="D23" s="12">
        <v>0</v>
      </c>
      <c r="E23" s="13">
        <v>0</v>
      </c>
      <c r="F23" s="12">
        <v>0</v>
      </c>
      <c r="G23" s="12">
        <v>4957.3</v>
      </c>
      <c r="H23" s="12">
        <v>473.6</v>
      </c>
      <c r="I23" s="13">
        <v>22344.799999999999</v>
      </c>
      <c r="J23" s="12">
        <v>2601.6</v>
      </c>
      <c r="K23" s="12">
        <v>25.7</v>
      </c>
      <c r="L23" s="12">
        <v>206.2</v>
      </c>
      <c r="M23" s="13">
        <v>48558.8</v>
      </c>
      <c r="N23" s="12">
        <v>0</v>
      </c>
      <c r="O23" s="14">
        <v>0</v>
      </c>
      <c r="P23" s="12">
        <v>0</v>
      </c>
      <c r="Q23" s="13">
        <v>0</v>
      </c>
      <c r="R23" s="12">
        <v>0</v>
      </c>
      <c r="S23" s="12">
        <v>0</v>
      </c>
      <c r="T23" s="12">
        <v>-0.3</v>
      </c>
      <c r="U23" s="13">
        <v>22.3</v>
      </c>
      <c r="V23" s="12">
        <v>0</v>
      </c>
      <c r="W23" s="12">
        <v>0</v>
      </c>
      <c r="X23" s="12">
        <v>0.1</v>
      </c>
      <c r="Y23" s="13">
        <v>28.7</v>
      </c>
    </row>
    <row r="24" spans="1:25" x14ac:dyDescent="0.2">
      <c r="A24" s="11" t="s">
        <v>17</v>
      </c>
      <c r="B24" s="12">
        <v>0</v>
      </c>
      <c r="C24" s="12">
        <v>0</v>
      </c>
      <c r="D24" s="12">
        <v>0.8</v>
      </c>
      <c r="E24" s="13">
        <v>31.3</v>
      </c>
      <c r="F24" s="12">
        <v>0</v>
      </c>
      <c r="G24" s="12">
        <v>1183.0999999999999</v>
      </c>
      <c r="H24" s="12">
        <v>64.599999999999994</v>
      </c>
      <c r="I24" s="13">
        <v>2328.1999999999998</v>
      </c>
      <c r="J24" s="12">
        <v>1595.3</v>
      </c>
      <c r="K24" s="12">
        <v>0</v>
      </c>
      <c r="L24" s="12">
        <v>264.39999999999998</v>
      </c>
      <c r="M24" s="13">
        <v>45746.400000000001</v>
      </c>
      <c r="N24" s="12">
        <v>0</v>
      </c>
      <c r="O24" s="12">
        <v>0</v>
      </c>
      <c r="P24" s="12">
        <v>0</v>
      </c>
      <c r="Q24" s="13">
        <v>0</v>
      </c>
      <c r="R24" s="12">
        <v>0</v>
      </c>
      <c r="S24" s="12">
        <v>164.6</v>
      </c>
      <c r="T24" s="12">
        <v>2.5</v>
      </c>
      <c r="U24" s="13">
        <v>574.5</v>
      </c>
      <c r="V24" s="12">
        <v>0</v>
      </c>
      <c r="W24" s="12">
        <v>0</v>
      </c>
      <c r="X24" s="12">
        <v>25.2</v>
      </c>
      <c r="Y24" s="13">
        <v>2937.3</v>
      </c>
    </row>
    <row r="25" spans="1:25" x14ac:dyDescent="0.2">
      <c r="A25" s="11" t="s">
        <v>28</v>
      </c>
      <c r="B25" s="12">
        <v>0</v>
      </c>
      <c r="C25" s="12">
        <v>0</v>
      </c>
      <c r="D25" s="12">
        <v>1.3</v>
      </c>
      <c r="E25" s="13">
        <v>266.2</v>
      </c>
      <c r="F25" s="12">
        <v>0</v>
      </c>
      <c r="G25" s="12">
        <v>5003.1000000000004</v>
      </c>
      <c r="H25" s="12">
        <v>765.8</v>
      </c>
      <c r="I25" s="13">
        <v>14306.5</v>
      </c>
      <c r="J25" s="12">
        <v>3508.3</v>
      </c>
      <c r="K25" s="12">
        <v>1772.2</v>
      </c>
      <c r="L25" s="12">
        <v>1119.5999999999999</v>
      </c>
      <c r="M25" s="13">
        <v>66678.2</v>
      </c>
      <c r="N25" s="12">
        <v>0</v>
      </c>
      <c r="O25" s="12">
        <v>12</v>
      </c>
      <c r="P25" s="12">
        <v>-1.5</v>
      </c>
      <c r="Q25" s="13">
        <v>4.9000000000000004</v>
      </c>
      <c r="R25" s="12">
        <v>0</v>
      </c>
      <c r="S25" s="12">
        <v>1298.4000000000001</v>
      </c>
      <c r="T25" s="12">
        <v>59.3</v>
      </c>
      <c r="U25" s="13">
        <v>2436.4</v>
      </c>
      <c r="V25" s="12">
        <v>212.4</v>
      </c>
      <c r="W25" s="12">
        <v>382.5</v>
      </c>
      <c r="X25" s="12">
        <v>120.6</v>
      </c>
      <c r="Y25" s="13">
        <v>15127.7</v>
      </c>
    </row>
    <row r="26" spans="1:25" x14ac:dyDescent="0.2">
      <c r="A26" s="15" t="s">
        <v>18</v>
      </c>
      <c r="B26" s="16">
        <v>0</v>
      </c>
      <c r="C26" s="16">
        <v>0</v>
      </c>
      <c r="D26" s="17">
        <v>0</v>
      </c>
      <c r="E26" s="18">
        <v>0</v>
      </c>
      <c r="F26" s="17">
        <v>0</v>
      </c>
      <c r="G26" s="17">
        <v>2121.6999999999998</v>
      </c>
      <c r="H26" s="17">
        <v>279.3</v>
      </c>
      <c r="I26" s="18">
        <v>11599.6</v>
      </c>
      <c r="J26" s="17">
        <v>2299.1</v>
      </c>
      <c r="K26" s="17">
        <v>126.1</v>
      </c>
      <c r="L26" s="17">
        <v>200.7</v>
      </c>
      <c r="M26" s="18">
        <v>24726.7</v>
      </c>
      <c r="N26" s="16">
        <v>0</v>
      </c>
      <c r="O26" s="16">
        <v>0</v>
      </c>
      <c r="P26" s="17">
        <v>0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0</v>
      </c>
      <c r="W26" s="17">
        <v>0</v>
      </c>
      <c r="X26" s="17">
        <v>0.6</v>
      </c>
      <c r="Y26" s="18">
        <v>748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0</v>
      </c>
      <c r="D27" s="27">
        <f t="shared" si="3"/>
        <v>5.8</v>
      </c>
      <c r="E27" s="28">
        <f t="shared" si="3"/>
        <v>381.7</v>
      </c>
      <c r="F27" s="27">
        <f t="shared" si="3"/>
        <v>0</v>
      </c>
      <c r="G27" s="27">
        <f t="shared" si="3"/>
        <v>26954.999999999996</v>
      </c>
      <c r="H27" s="27">
        <f t="shared" si="3"/>
        <v>1994.3999999999999</v>
      </c>
      <c r="I27" s="28">
        <f t="shared" si="3"/>
        <v>116736.3</v>
      </c>
      <c r="J27" s="27">
        <f t="shared" si="3"/>
        <v>16866.899999999998</v>
      </c>
      <c r="K27" s="27">
        <f t="shared" si="3"/>
        <v>1948</v>
      </c>
      <c r="L27" s="27">
        <f t="shared" si="3"/>
        <v>2366.7999999999997</v>
      </c>
      <c r="M27" s="28">
        <f t="shared" si="3"/>
        <v>336636.2</v>
      </c>
      <c r="N27" s="27">
        <f t="shared" si="3"/>
        <v>0</v>
      </c>
      <c r="O27" s="27">
        <f t="shared" si="3"/>
        <v>12</v>
      </c>
      <c r="P27" s="27">
        <f t="shared" si="3"/>
        <v>-1.5</v>
      </c>
      <c r="Q27" s="28">
        <f t="shared" si="3"/>
        <v>4.9000000000000004</v>
      </c>
      <c r="R27" s="27">
        <f t="shared" si="3"/>
        <v>0</v>
      </c>
      <c r="S27" s="27">
        <f t="shared" si="3"/>
        <v>1639.2</v>
      </c>
      <c r="T27" s="27">
        <f t="shared" si="3"/>
        <v>63.699999999999996</v>
      </c>
      <c r="U27" s="28">
        <f t="shared" si="3"/>
        <v>3814.7</v>
      </c>
      <c r="V27" s="27">
        <f t="shared" si="3"/>
        <v>212.4</v>
      </c>
      <c r="W27" s="27">
        <f t="shared" si="3"/>
        <v>382.5</v>
      </c>
      <c r="X27" s="27">
        <f t="shared" si="3"/>
        <v>149.5</v>
      </c>
      <c r="Y27" s="28">
        <f t="shared" si="3"/>
        <v>19223.400000000001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7" width="7.140625" style="5" bestFit="1" customWidth="1"/>
    <col min="8" max="8" width="6.42578125" style="5" bestFit="1" customWidth="1"/>
    <col min="9" max="9" width="8.28515625" style="5" bestFit="1" customWidth="1"/>
    <col min="10" max="10" width="7.140625" style="5" bestFit="1" customWidth="1"/>
    <col min="11" max="11" width="5.85546875" style="5" bestFit="1" customWidth="1"/>
    <col min="12" max="12" width="6" style="5" bestFit="1" customWidth="1"/>
    <col min="13" max="13" width="8.28515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4" width="6" style="5" bestFit="1" customWidth="1"/>
    <col min="25" max="25" width="7.140625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62</v>
      </c>
    </row>
    <row r="6" spans="1:13" x14ac:dyDescent="0.2">
      <c r="A6" s="4"/>
    </row>
    <row r="8" spans="1:13" s="23" customFormat="1" ht="15.75" x14ac:dyDescent="0.25">
      <c r="A8" s="22" t="s">
        <v>56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83.7</v>
      </c>
      <c r="D12" s="9">
        <f t="shared" si="0"/>
        <v>4.5</v>
      </c>
      <c r="E12" s="10">
        <f t="shared" si="0"/>
        <v>290</v>
      </c>
      <c r="F12" s="8">
        <f t="shared" si="0"/>
        <v>0</v>
      </c>
      <c r="G12" s="8">
        <f t="shared" si="0"/>
        <v>24878.899999999998</v>
      </c>
      <c r="H12" s="9">
        <f t="shared" si="0"/>
        <v>1864.7</v>
      </c>
      <c r="I12" s="10">
        <f t="shared" si="0"/>
        <v>89718</v>
      </c>
      <c r="J12" s="8">
        <f t="shared" si="0"/>
        <v>7931.2</v>
      </c>
      <c r="K12" s="8">
        <f t="shared" si="0"/>
        <v>1781.3</v>
      </c>
      <c r="L12" s="9">
        <f t="shared" si="0"/>
        <v>3087.6</v>
      </c>
      <c r="M12" s="10">
        <f t="shared" si="0"/>
        <v>345173.00000000006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0.3</v>
      </c>
      <c r="D13" s="12">
        <f t="shared" si="1"/>
        <v>0.3</v>
      </c>
      <c r="E13" s="13">
        <f t="shared" si="1"/>
        <v>4.3</v>
      </c>
      <c r="F13" s="12">
        <f t="shared" si="1"/>
        <v>0</v>
      </c>
      <c r="G13" s="12">
        <f t="shared" si="1"/>
        <v>1261.0999999999999</v>
      </c>
      <c r="H13" s="12">
        <f t="shared" si="1"/>
        <v>12.100000000000001</v>
      </c>
      <c r="I13" s="13">
        <f t="shared" si="1"/>
        <v>2465.1</v>
      </c>
      <c r="J13" s="12">
        <f t="shared" si="1"/>
        <v>0</v>
      </c>
      <c r="K13" s="12">
        <f t="shared" si="1"/>
        <v>705.8</v>
      </c>
      <c r="L13" s="12">
        <f t="shared" si="1"/>
        <v>206.90000000000003</v>
      </c>
      <c r="M13" s="13">
        <f t="shared" si="1"/>
        <v>18329.7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84</v>
      </c>
      <c r="D14" s="27">
        <f t="shared" si="2"/>
        <v>4.8</v>
      </c>
      <c r="E14" s="28">
        <f t="shared" si="2"/>
        <v>294.3</v>
      </c>
      <c r="F14" s="27">
        <f t="shared" si="2"/>
        <v>0</v>
      </c>
      <c r="G14" s="27">
        <f t="shared" si="2"/>
        <v>26139.999999999996</v>
      </c>
      <c r="H14" s="27">
        <f t="shared" si="2"/>
        <v>1876.8</v>
      </c>
      <c r="I14" s="28">
        <f t="shared" si="2"/>
        <v>92183.1</v>
      </c>
      <c r="J14" s="27">
        <f t="shared" si="2"/>
        <v>7931.2</v>
      </c>
      <c r="K14" s="27">
        <f t="shared" si="2"/>
        <v>2487.1</v>
      </c>
      <c r="L14" s="27">
        <f t="shared" si="2"/>
        <v>3294.5</v>
      </c>
      <c r="M14" s="28">
        <f t="shared" si="2"/>
        <v>363502.70000000007</v>
      </c>
    </row>
    <row r="17" spans="1:25" s="23" customFormat="1" ht="15.75" x14ac:dyDescent="0.25">
      <c r="A17" s="22" t="s">
        <v>57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0</v>
      </c>
      <c r="D21" s="9">
        <v>0</v>
      </c>
      <c r="E21" s="10">
        <v>0</v>
      </c>
      <c r="F21" s="9">
        <v>0</v>
      </c>
      <c r="G21" s="9">
        <v>5867.6</v>
      </c>
      <c r="H21" s="9">
        <v>405.3</v>
      </c>
      <c r="I21" s="10">
        <v>30909.200000000001</v>
      </c>
      <c r="J21" s="9">
        <v>1650.5</v>
      </c>
      <c r="K21" s="9">
        <v>43.5</v>
      </c>
      <c r="L21" s="9">
        <v>477.8</v>
      </c>
      <c r="M21" s="10">
        <v>82217.600000000006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0</v>
      </c>
      <c r="T21" s="9">
        <v>0</v>
      </c>
      <c r="U21" s="10">
        <v>0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0</v>
      </c>
      <c r="D22" s="12">
        <v>3.2</v>
      </c>
      <c r="E22" s="13">
        <v>79.099999999999994</v>
      </c>
      <c r="F22" s="12">
        <v>0</v>
      </c>
      <c r="G22" s="12">
        <v>5881.2</v>
      </c>
      <c r="H22" s="12">
        <v>233.8</v>
      </c>
      <c r="I22" s="13">
        <v>22667.1</v>
      </c>
      <c r="J22" s="12">
        <v>3562.3</v>
      </c>
      <c r="K22" s="12">
        <v>62.9</v>
      </c>
      <c r="L22" s="12">
        <v>473</v>
      </c>
      <c r="M22" s="13">
        <v>76464.100000000006</v>
      </c>
      <c r="N22" s="12">
        <v>0</v>
      </c>
      <c r="O22" s="12">
        <v>0</v>
      </c>
      <c r="P22" s="12">
        <v>0</v>
      </c>
      <c r="Q22" s="13">
        <v>0</v>
      </c>
      <c r="R22" s="12">
        <v>0</v>
      </c>
      <c r="S22" s="12">
        <v>110.6</v>
      </c>
      <c r="T22" s="12">
        <v>-9.6999999999999993</v>
      </c>
      <c r="U22" s="13">
        <v>619.4</v>
      </c>
      <c r="V22" s="12">
        <v>0</v>
      </c>
      <c r="W22" s="12">
        <v>0</v>
      </c>
      <c r="X22" s="12">
        <v>0.9</v>
      </c>
      <c r="Y22" s="13">
        <v>380.8</v>
      </c>
    </row>
    <row r="23" spans="1:25" x14ac:dyDescent="0.2">
      <c r="A23" s="11" t="s">
        <v>16</v>
      </c>
      <c r="B23" s="12">
        <v>0</v>
      </c>
      <c r="C23" s="14">
        <v>0</v>
      </c>
      <c r="D23" s="12">
        <v>0</v>
      </c>
      <c r="E23" s="13">
        <v>0</v>
      </c>
      <c r="F23" s="12">
        <v>0</v>
      </c>
      <c r="G23" s="12">
        <v>5550.5</v>
      </c>
      <c r="H23" s="12">
        <v>371.4</v>
      </c>
      <c r="I23" s="13">
        <v>16390</v>
      </c>
      <c r="J23" s="12">
        <v>681.9</v>
      </c>
      <c r="K23" s="12">
        <v>122.8</v>
      </c>
      <c r="L23" s="12">
        <v>356.4</v>
      </c>
      <c r="M23" s="13">
        <v>49697</v>
      </c>
      <c r="N23" s="12">
        <v>0</v>
      </c>
      <c r="O23" s="14">
        <v>0</v>
      </c>
      <c r="P23" s="12">
        <v>0</v>
      </c>
      <c r="Q23" s="13">
        <v>0</v>
      </c>
      <c r="R23" s="12">
        <v>0</v>
      </c>
      <c r="S23" s="12">
        <v>16.899999999999999</v>
      </c>
      <c r="T23" s="12">
        <v>0.4</v>
      </c>
      <c r="U23" s="13">
        <v>2.9</v>
      </c>
      <c r="V23" s="12">
        <v>0</v>
      </c>
      <c r="W23" s="12">
        <v>0</v>
      </c>
      <c r="X23" s="12">
        <v>0.1</v>
      </c>
      <c r="Y23" s="13">
        <v>28.6</v>
      </c>
    </row>
    <row r="24" spans="1:25" x14ac:dyDescent="0.2">
      <c r="A24" s="11" t="s">
        <v>17</v>
      </c>
      <c r="B24" s="12">
        <v>0</v>
      </c>
      <c r="C24" s="12">
        <v>0</v>
      </c>
      <c r="D24" s="12">
        <v>0.2</v>
      </c>
      <c r="E24" s="13">
        <v>31.1</v>
      </c>
      <c r="F24" s="12">
        <v>0</v>
      </c>
      <c r="G24" s="12">
        <v>570.5</v>
      </c>
      <c r="H24" s="12">
        <v>87.3</v>
      </c>
      <c r="I24" s="13">
        <v>1674.9</v>
      </c>
      <c r="J24" s="12">
        <v>241.2</v>
      </c>
      <c r="K24" s="12">
        <v>132.6</v>
      </c>
      <c r="L24" s="12">
        <v>615.79999999999995</v>
      </c>
      <c r="M24" s="13">
        <v>45052.2</v>
      </c>
      <c r="N24" s="12">
        <v>0</v>
      </c>
      <c r="O24" s="12">
        <v>0</v>
      </c>
      <c r="P24" s="12">
        <v>0</v>
      </c>
      <c r="Q24" s="13">
        <v>0</v>
      </c>
      <c r="R24" s="12">
        <v>0</v>
      </c>
      <c r="S24" s="12">
        <v>165.5</v>
      </c>
      <c r="T24" s="12">
        <v>-10.199999999999999</v>
      </c>
      <c r="U24" s="13">
        <v>393.9</v>
      </c>
      <c r="V24" s="12">
        <v>0</v>
      </c>
      <c r="W24" s="12">
        <v>80</v>
      </c>
      <c r="X24" s="12">
        <v>35.799999999999997</v>
      </c>
      <c r="Y24" s="13">
        <v>2821.5</v>
      </c>
    </row>
    <row r="25" spans="1:25" x14ac:dyDescent="0.2">
      <c r="A25" s="11" t="s">
        <v>28</v>
      </c>
      <c r="B25" s="12">
        <v>0</v>
      </c>
      <c r="C25" s="12">
        <v>83.7</v>
      </c>
      <c r="D25" s="12">
        <v>1.1000000000000001</v>
      </c>
      <c r="E25" s="13">
        <v>179.8</v>
      </c>
      <c r="F25" s="12">
        <v>0</v>
      </c>
      <c r="G25" s="12">
        <v>4221.8999999999996</v>
      </c>
      <c r="H25" s="12">
        <v>461.7</v>
      </c>
      <c r="I25" s="13">
        <v>9454.6</v>
      </c>
      <c r="J25" s="12">
        <v>1405.6</v>
      </c>
      <c r="K25" s="12">
        <v>1415.4</v>
      </c>
      <c r="L25" s="12">
        <v>997.7</v>
      </c>
      <c r="M25" s="13">
        <v>66186.399999999994</v>
      </c>
      <c r="N25" s="12">
        <v>0</v>
      </c>
      <c r="O25" s="12">
        <v>0.3</v>
      </c>
      <c r="P25" s="12">
        <v>0.3</v>
      </c>
      <c r="Q25" s="13">
        <v>4.3</v>
      </c>
      <c r="R25" s="12">
        <v>0</v>
      </c>
      <c r="S25" s="12">
        <v>968.1</v>
      </c>
      <c r="T25" s="12">
        <v>31.6</v>
      </c>
      <c r="U25" s="13">
        <v>1448.9</v>
      </c>
      <c r="V25" s="12">
        <v>0</v>
      </c>
      <c r="W25" s="12">
        <v>625.79999999999995</v>
      </c>
      <c r="X25" s="12">
        <v>169.3</v>
      </c>
      <c r="Y25" s="13">
        <v>14351.5</v>
      </c>
    </row>
    <row r="26" spans="1:25" x14ac:dyDescent="0.2">
      <c r="A26" s="15" t="s">
        <v>18</v>
      </c>
      <c r="B26" s="16">
        <v>0</v>
      </c>
      <c r="C26" s="16">
        <v>0</v>
      </c>
      <c r="D26" s="17">
        <v>0</v>
      </c>
      <c r="E26" s="18">
        <v>0</v>
      </c>
      <c r="F26" s="17">
        <v>0</v>
      </c>
      <c r="G26" s="17">
        <v>2787.2</v>
      </c>
      <c r="H26" s="17">
        <v>305.2</v>
      </c>
      <c r="I26" s="18">
        <v>8622.2000000000007</v>
      </c>
      <c r="J26" s="17">
        <v>389.7</v>
      </c>
      <c r="K26" s="17">
        <v>4.0999999999999996</v>
      </c>
      <c r="L26" s="17">
        <v>166.9</v>
      </c>
      <c r="M26" s="18">
        <v>25555.7</v>
      </c>
      <c r="N26" s="16">
        <v>0</v>
      </c>
      <c r="O26" s="16">
        <v>0</v>
      </c>
      <c r="P26" s="17">
        <v>0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0</v>
      </c>
      <c r="W26" s="17">
        <v>0</v>
      </c>
      <c r="X26" s="17">
        <v>0.8</v>
      </c>
      <c r="Y26" s="18">
        <v>747.3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83.7</v>
      </c>
      <c r="D27" s="27">
        <f t="shared" si="3"/>
        <v>4.5</v>
      </c>
      <c r="E27" s="28">
        <f t="shared" si="3"/>
        <v>290</v>
      </c>
      <c r="F27" s="27">
        <f t="shared" si="3"/>
        <v>0</v>
      </c>
      <c r="G27" s="27">
        <f t="shared" si="3"/>
        <v>24878.899999999998</v>
      </c>
      <c r="H27" s="27">
        <f t="shared" si="3"/>
        <v>1864.7</v>
      </c>
      <c r="I27" s="28">
        <f t="shared" si="3"/>
        <v>89718</v>
      </c>
      <c r="J27" s="27">
        <f t="shared" si="3"/>
        <v>7931.2</v>
      </c>
      <c r="K27" s="27">
        <f t="shared" si="3"/>
        <v>1781.3</v>
      </c>
      <c r="L27" s="27">
        <f t="shared" si="3"/>
        <v>3087.6</v>
      </c>
      <c r="M27" s="28">
        <f t="shared" si="3"/>
        <v>345173.00000000006</v>
      </c>
      <c r="N27" s="27">
        <f t="shared" si="3"/>
        <v>0</v>
      </c>
      <c r="O27" s="27">
        <f t="shared" si="3"/>
        <v>0.3</v>
      </c>
      <c r="P27" s="27">
        <f t="shared" si="3"/>
        <v>0.3</v>
      </c>
      <c r="Q27" s="28">
        <f t="shared" si="3"/>
        <v>4.3</v>
      </c>
      <c r="R27" s="27">
        <f t="shared" si="3"/>
        <v>0</v>
      </c>
      <c r="S27" s="27">
        <f t="shared" si="3"/>
        <v>1261.0999999999999</v>
      </c>
      <c r="T27" s="27">
        <f t="shared" si="3"/>
        <v>12.100000000000001</v>
      </c>
      <c r="U27" s="28">
        <f t="shared" si="3"/>
        <v>2465.1</v>
      </c>
      <c r="V27" s="27">
        <f t="shared" si="3"/>
        <v>0</v>
      </c>
      <c r="W27" s="27">
        <f t="shared" si="3"/>
        <v>705.8</v>
      </c>
      <c r="X27" s="27">
        <f t="shared" si="3"/>
        <v>206.90000000000003</v>
      </c>
      <c r="Y27" s="28">
        <f t="shared" si="3"/>
        <v>18329.7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8" width="6.42578125" style="5" bestFit="1" customWidth="1"/>
    <col min="9" max="9" width="8.28515625" style="5" bestFit="1" customWidth="1"/>
    <col min="10" max="10" width="6.5703125" style="5" bestFit="1" customWidth="1"/>
    <col min="11" max="11" width="5.85546875" style="5" bestFit="1" customWidth="1"/>
    <col min="12" max="12" width="6" style="5" bestFit="1" customWidth="1"/>
    <col min="13" max="13" width="7.140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5" width="6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40</v>
      </c>
    </row>
    <row r="6" spans="1:13" x14ac:dyDescent="0.2">
      <c r="A6" s="4"/>
    </row>
    <row r="8" spans="1:13" s="23" customFormat="1" ht="15.75" x14ac:dyDescent="0.25">
      <c r="A8" s="22" t="s">
        <v>29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16496.358</v>
      </c>
      <c r="D12" s="9">
        <f t="shared" si="0"/>
        <v>1084.9639999999999</v>
      </c>
      <c r="E12" s="10">
        <f t="shared" si="0"/>
        <v>54105.49700000001</v>
      </c>
      <c r="F12" s="8">
        <f t="shared" si="0"/>
        <v>0</v>
      </c>
      <c r="G12" s="8">
        <f t="shared" si="0"/>
        <v>2992.9839999999999</v>
      </c>
      <c r="H12" s="9">
        <f t="shared" si="0"/>
        <v>3301.0439999999994</v>
      </c>
      <c r="I12" s="10">
        <f t="shared" si="0"/>
        <v>319012.38999999996</v>
      </c>
      <c r="J12" s="8">
        <f t="shared" si="0"/>
        <v>2842.6660000000002</v>
      </c>
      <c r="K12" s="8">
        <f t="shared" si="0"/>
        <v>15.295999999999999</v>
      </c>
      <c r="L12" s="9">
        <f t="shared" si="0"/>
        <v>416.04800000000006</v>
      </c>
      <c r="M12" s="10">
        <f t="shared" si="0"/>
        <v>17246.775999999998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633.34799999999996</v>
      </c>
      <c r="D13" s="12">
        <f t="shared" si="1"/>
        <v>31.916999999999994</v>
      </c>
      <c r="E13" s="13">
        <f t="shared" si="1"/>
        <v>675.78700000000003</v>
      </c>
      <c r="F13" s="12">
        <f t="shared" si="1"/>
        <v>0</v>
      </c>
      <c r="G13" s="12">
        <f t="shared" si="1"/>
        <v>734.59499999999991</v>
      </c>
      <c r="H13" s="12">
        <f t="shared" si="1"/>
        <v>255.77699999999999</v>
      </c>
      <c r="I13" s="13">
        <f t="shared" si="1"/>
        <v>20412.026000000002</v>
      </c>
      <c r="J13" s="12">
        <f t="shared" si="1"/>
        <v>1502.8409999999999</v>
      </c>
      <c r="K13" s="12">
        <f t="shared" si="1"/>
        <v>0</v>
      </c>
      <c r="L13" s="12">
        <f t="shared" si="1"/>
        <v>9.6539999999999999</v>
      </c>
      <c r="M13" s="13">
        <f t="shared" si="1"/>
        <v>2180.511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17129.705999999998</v>
      </c>
      <c r="D14" s="27">
        <f t="shared" si="2"/>
        <v>1116.8809999999999</v>
      </c>
      <c r="E14" s="28">
        <f t="shared" si="2"/>
        <v>54781.284000000007</v>
      </c>
      <c r="F14" s="27">
        <f t="shared" si="2"/>
        <v>0</v>
      </c>
      <c r="G14" s="27">
        <f t="shared" si="2"/>
        <v>3727.5789999999997</v>
      </c>
      <c r="H14" s="27">
        <f t="shared" si="2"/>
        <v>3556.8209999999995</v>
      </c>
      <c r="I14" s="28">
        <f t="shared" si="2"/>
        <v>339424.41599999997</v>
      </c>
      <c r="J14" s="27">
        <f t="shared" si="2"/>
        <v>4345.5069999999996</v>
      </c>
      <c r="K14" s="27">
        <f t="shared" si="2"/>
        <v>15.295999999999999</v>
      </c>
      <c r="L14" s="27">
        <f t="shared" si="2"/>
        <v>425.70200000000006</v>
      </c>
      <c r="M14" s="28">
        <f t="shared" si="2"/>
        <v>19427.286999999997</v>
      </c>
    </row>
    <row r="17" spans="1:25" s="23" customFormat="1" ht="15.75" x14ac:dyDescent="0.25">
      <c r="A17" s="22" t="s">
        <v>30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4852.8130000000001</v>
      </c>
      <c r="D21" s="9">
        <v>392.72699999999998</v>
      </c>
      <c r="E21" s="10">
        <v>21685.558000000001</v>
      </c>
      <c r="F21" s="9">
        <v>0</v>
      </c>
      <c r="G21" s="9">
        <v>0</v>
      </c>
      <c r="H21" s="9">
        <v>883.57299999999998</v>
      </c>
      <c r="I21" s="10">
        <v>71479.303</v>
      </c>
      <c r="J21" s="9">
        <v>0</v>
      </c>
      <c r="K21" s="9">
        <v>0</v>
      </c>
      <c r="L21" s="9">
        <v>181.69300000000001</v>
      </c>
      <c r="M21" s="10">
        <v>2045.2809999999999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0</v>
      </c>
      <c r="T21" s="9">
        <v>0.72699999999999998</v>
      </c>
      <c r="U21" s="10">
        <v>334.899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2882.8820000000001</v>
      </c>
      <c r="D22" s="12">
        <v>218.953</v>
      </c>
      <c r="E22" s="13">
        <v>12718.86</v>
      </c>
      <c r="F22" s="12">
        <v>0</v>
      </c>
      <c r="G22" s="12">
        <v>477.16699999999997</v>
      </c>
      <c r="H22" s="12">
        <v>475.98899999999998</v>
      </c>
      <c r="I22" s="13">
        <v>68552.403999999995</v>
      </c>
      <c r="J22" s="12">
        <v>0</v>
      </c>
      <c r="K22" s="12">
        <v>0</v>
      </c>
      <c r="L22" s="12">
        <v>20.776</v>
      </c>
      <c r="M22" s="13">
        <v>1285.597</v>
      </c>
      <c r="N22" s="12">
        <v>0</v>
      </c>
      <c r="O22" s="12">
        <v>54.862000000000002</v>
      </c>
      <c r="P22" s="12">
        <v>0.505</v>
      </c>
      <c r="Q22" s="13">
        <v>0.317</v>
      </c>
      <c r="R22" s="12">
        <v>0</v>
      </c>
      <c r="S22" s="12">
        <v>1.6</v>
      </c>
      <c r="T22" s="12">
        <v>33.676000000000002</v>
      </c>
      <c r="U22" s="13">
        <v>1191.317</v>
      </c>
      <c r="V22" s="12">
        <v>0</v>
      </c>
      <c r="W22" s="12">
        <v>0</v>
      </c>
      <c r="X22" s="12">
        <v>0</v>
      </c>
      <c r="Y22" s="13">
        <v>0</v>
      </c>
    </row>
    <row r="23" spans="1:25" x14ac:dyDescent="0.2">
      <c r="A23" s="11" t="s">
        <v>16</v>
      </c>
      <c r="B23" s="12">
        <v>0</v>
      </c>
      <c r="C23" s="14">
        <v>2262.2730000000001</v>
      </c>
      <c r="D23" s="12">
        <v>95.960999999999999</v>
      </c>
      <c r="E23" s="13">
        <v>5039.1499999999996</v>
      </c>
      <c r="F23" s="12">
        <v>0</v>
      </c>
      <c r="G23" s="12">
        <v>1014.663</v>
      </c>
      <c r="H23" s="12">
        <v>809.47400000000005</v>
      </c>
      <c r="I23" s="13">
        <v>79149.822</v>
      </c>
      <c r="J23" s="12">
        <v>399.82600000000002</v>
      </c>
      <c r="K23" s="12">
        <v>0</v>
      </c>
      <c r="L23" s="12">
        <v>61.521000000000001</v>
      </c>
      <c r="M23" s="13">
        <v>4717.8999999999996</v>
      </c>
      <c r="N23" s="12">
        <v>0</v>
      </c>
      <c r="O23" s="14">
        <v>143.001</v>
      </c>
      <c r="P23" s="12">
        <v>-8.39</v>
      </c>
      <c r="Q23" s="13">
        <v>119.61499999999999</v>
      </c>
      <c r="R23" s="12">
        <v>0</v>
      </c>
      <c r="S23" s="12">
        <v>0</v>
      </c>
      <c r="T23" s="12">
        <v>8.0909999999999993</v>
      </c>
      <c r="U23" s="13">
        <v>921.96299999999997</v>
      </c>
      <c r="V23" s="12">
        <v>0</v>
      </c>
      <c r="W23" s="12">
        <v>0</v>
      </c>
      <c r="X23" s="12">
        <v>0</v>
      </c>
      <c r="Y23" s="13">
        <v>0</v>
      </c>
    </row>
    <row r="24" spans="1:25" x14ac:dyDescent="0.2">
      <c r="A24" s="11" t="s">
        <v>17</v>
      </c>
      <c r="B24" s="12">
        <v>0</v>
      </c>
      <c r="C24" s="12">
        <v>2021.739</v>
      </c>
      <c r="D24" s="12">
        <v>84.343999999999994</v>
      </c>
      <c r="E24" s="13">
        <v>3939.1959999999999</v>
      </c>
      <c r="F24" s="12">
        <v>0</v>
      </c>
      <c r="G24" s="12">
        <v>148.13999999999999</v>
      </c>
      <c r="H24" s="12">
        <v>148.10400000000001</v>
      </c>
      <c r="I24" s="13">
        <v>10835.576999999999</v>
      </c>
      <c r="J24" s="12">
        <v>2442.84</v>
      </c>
      <c r="K24" s="12">
        <v>0.12</v>
      </c>
      <c r="L24" s="12">
        <v>147.16200000000001</v>
      </c>
      <c r="M24" s="13">
        <v>6991.1189999999997</v>
      </c>
      <c r="N24" s="12">
        <v>0</v>
      </c>
      <c r="O24" s="12">
        <v>209.71100000000001</v>
      </c>
      <c r="P24" s="12">
        <v>-5.8</v>
      </c>
      <c r="Q24" s="13">
        <v>0</v>
      </c>
      <c r="R24" s="12">
        <v>0</v>
      </c>
      <c r="S24" s="12">
        <v>17.099</v>
      </c>
      <c r="T24" s="12">
        <v>18.885000000000002</v>
      </c>
      <c r="U24" s="13">
        <v>2654.4140000000002</v>
      </c>
      <c r="V24" s="12">
        <v>0</v>
      </c>
      <c r="W24" s="12">
        <v>0</v>
      </c>
      <c r="X24" s="12">
        <v>0</v>
      </c>
      <c r="Y24" s="13">
        <v>0</v>
      </c>
    </row>
    <row r="25" spans="1:25" x14ac:dyDescent="0.2">
      <c r="A25" s="11" t="s">
        <v>28</v>
      </c>
      <c r="B25" s="12">
        <v>0</v>
      </c>
      <c r="C25" s="12">
        <v>3180.0729999999999</v>
      </c>
      <c r="D25" s="12">
        <v>209.309</v>
      </c>
      <c r="E25" s="13">
        <v>6861.6840000000002</v>
      </c>
      <c r="F25" s="12">
        <v>0</v>
      </c>
      <c r="G25" s="12">
        <v>1270.374</v>
      </c>
      <c r="H25" s="12">
        <v>813.86699999999996</v>
      </c>
      <c r="I25" s="13">
        <v>62564.658000000003</v>
      </c>
      <c r="J25" s="12">
        <v>0</v>
      </c>
      <c r="K25" s="12">
        <v>15.176</v>
      </c>
      <c r="L25" s="12">
        <v>4.8959999999999999</v>
      </c>
      <c r="M25" s="13">
        <v>2206.8789999999999</v>
      </c>
      <c r="N25" s="12">
        <v>0</v>
      </c>
      <c r="O25" s="12">
        <v>225.774</v>
      </c>
      <c r="P25" s="12">
        <v>45.601999999999997</v>
      </c>
      <c r="Q25" s="13">
        <v>555.85500000000002</v>
      </c>
      <c r="R25" s="12">
        <v>0</v>
      </c>
      <c r="S25" s="12">
        <v>715.89599999999996</v>
      </c>
      <c r="T25" s="12">
        <v>194.398</v>
      </c>
      <c r="U25" s="13">
        <v>15309.433000000001</v>
      </c>
      <c r="V25" s="12">
        <v>1502.8409999999999</v>
      </c>
      <c r="W25" s="12">
        <v>0</v>
      </c>
      <c r="X25" s="12">
        <v>9.6539999999999999</v>
      </c>
      <c r="Y25" s="13">
        <v>2180.511</v>
      </c>
    </row>
    <row r="26" spans="1:25" x14ac:dyDescent="0.2">
      <c r="A26" s="15" t="s">
        <v>18</v>
      </c>
      <c r="B26" s="16">
        <v>0</v>
      </c>
      <c r="C26" s="16">
        <v>1296.578</v>
      </c>
      <c r="D26" s="17">
        <v>83.67</v>
      </c>
      <c r="E26" s="18">
        <v>3861.049</v>
      </c>
      <c r="F26" s="17">
        <v>0</v>
      </c>
      <c r="G26" s="17">
        <v>82.64</v>
      </c>
      <c r="H26" s="17">
        <v>170.03700000000001</v>
      </c>
      <c r="I26" s="18">
        <v>26430.626</v>
      </c>
      <c r="J26" s="17">
        <v>0</v>
      </c>
      <c r="K26" s="17">
        <v>0</v>
      </c>
      <c r="L26" s="17">
        <v>0</v>
      </c>
      <c r="M26" s="18">
        <v>0</v>
      </c>
      <c r="N26" s="16">
        <v>0</v>
      </c>
      <c r="O26" s="16">
        <v>0</v>
      </c>
      <c r="P26" s="17">
        <v>0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0</v>
      </c>
      <c r="W26" s="17">
        <v>0</v>
      </c>
      <c r="X26" s="17">
        <v>0</v>
      </c>
      <c r="Y26" s="18">
        <v>0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16496.358</v>
      </c>
      <c r="D27" s="27">
        <f t="shared" si="3"/>
        <v>1084.9639999999999</v>
      </c>
      <c r="E27" s="28">
        <f t="shared" si="3"/>
        <v>54105.49700000001</v>
      </c>
      <c r="F27" s="27">
        <f t="shared" si="3"/>
        <v>0</v>
      </c>
      <c r="G27" s="27">
        <f t="shared" si="3"/>
        <v>2992.9839999999999</v>
      </c>
      <c r="H27" s="27">
        <f t="shared" si="3"/>
        <v>3301.0439999999994</v>
      </c>
      <c r="I27" s="28">
        <f t="shared" si="3"/>
        <v>319012.38999999996</v>
      </c>
      <c r="J27" s="27">
        <f t="shared" si="3"/>
        <v>2842.6660000000002</v>
      </c>
      <c r="K27" s="27">
        <f t="shared" si="3"/>
        <v>15.295999999999999</v>
      </c>
      <c r="L27" s="27">
        <f t="shared" si="3"/>
        <v>416.04800000000006</v>
      </c>
      <c r="M27" s="28">
        <f t="shared" si="3"/>
        <v>17246.775999999998</v>
      </c>
      <c r="N27" s="27">
        <f t="shared" si="3"/>
        <v>0</v>
      </c>
      <c r="O27" s="27">
        <f t="shared" si="3"/>
        <v>633.34799999999996</v>
      </c>
      <c r="P27" s="27">
        <f t="shared" si="3"/>
        <v>31.916999999999994</v>
      </c>
      <c r="Q27" s="28">
        <f t="shared" si="3"/>
        <v>675.78700000000003</v>
      </c>
      <c r="R27" s="27">
        <f t="shared" si="3"/>
        <v>0</v>
      </c>
      <c r="S27" s="27">
        <f t="shared" si="3"/>
        <v>734.59499999999991</v>
      </c>
      <c r="T27" s="27">
        <f t="shared" si="3"/>
        <v>255.77699999999999</v>
      </c>
      <c r="U27" s="28">
        <f t="shared" si="3"/>
        <v>20412.026000000002</v>
      </c>
      <c r="V27" s="27">
        <f t="shared" si="3"/>
        <v>1502.8409999999999</v>
      </c>
      <c r="W27" s="27">
        <f t="shared" si="3"/>
        <v>0</v>
      </c>
      <c r="X27" s="27">
        <f t="shared" si="3"/>
        <v>9.6539999999999999</v>
      </c>
      <c r="Y27" s="28">
        <f t="shared" si="3"/>
        <v>2180.511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8" width="6.42578125" style="5" bestFit="1" customWidth="1"/>
    <col min="9" max="9" width="8.28515625" style="5" bestFit="1" customWidth="1"/>
    <col min="10" max="10" width="7.140625" style="5" bestFit="1" customWidth="1"/>
    <col min="11" max="11" width="5.85546875" style="5" bestFit="1" customWidth="1"/>
    <col min="12" max="12" width="6" style="5" bestFit="1" customWidth="1"/>
    <col min="13" max="13" width="7.140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5" width="6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43</v>
      </c>
    </row>
    <row r="6" spans="1:13" x14ac:dyDescent="0.2">
      <c r="A6" s="4"/>
    </row>
    <row r="8" spans="1:13" s="23" customFormat="1" ht="15.75" x14ac:dyDescent="0.25">
      <c r="A8" s="22" t="s">
        <v>31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17506.217000000001</v>
      </c>
      <c r="D12" s="9">
        <f t="shared" si="0"/>
        <v>765.68100000000004</v>
      </c>
      <c r="E12" s="10">
        <f t="shared" si="0"/>
        <v>35910.947999999997</v>
      </c>
      <c r="F12" s="8">
        <f t="shared" si="0"/>
        <v>0</v>
      </c>
      <c r="G12" s="8">
        <f t="shared" si="0"/>
        <v>4209.4970000000003</v>
      </c>
      <c r="H12" s="9">
        <f t="shared" si="0"/>
        <v>3558.2509999999997</v>
      </c>
      <c r="I12" s="10">
        <f t="shared" si="0"/>
        <v>311659.94600000005</v>
      </c>
      <c r="J12" s="8">
        <f t="shared" si="0"/>
        <v>8083.9400000000005</v>
      </c>
      <c r="K12" s="8">
        <f t="shared" si="0"/>
        <v>33.582000000000001</v>
      </c>
      <c r="L12" s="9">
        <f t="shared" si="0"/>
        <v>635.81799999999998</v>
      </c>
      <c r="M12" s="10">
        <f t="shared" si="0"/>
        <v>35409.351999999999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493.21500000000003</v>
      </c>
      <c r="D13" s="12">
        <f t="shared" si="1"/>
        <v>27.338999999999999</v>
      </c>
      <c r="E13" s="13">
        <f t="shared" si="1"/>
        <v>651.79399999999998</v>
      </c>
      <c r="F13" s="12">
        <f t="shared" si="1"/>
        <v>0</v>
      </c>
      <c r="G13" s="12">
        <f t="shared" si="1"/>
        <v>1001.308</v>
      </c>
      <c r="H13" s="12">
        <f t="shared" si="1"/>
        <v>255.476</v>
      </c>
      <c r="I13" s="13">
        <f t="shared" si="1"/>
        <v>19255.118000000002</v>
      </c>
      <c r="J13" s="12">
        <f t="shared" si="1"/>
        <v>2779.2049999999999</v>
      </c>
      <c r="K13" s="12">
        <f t="shared" si="1"/>
        <v>0</v>
      </c>
      <c r="L13" s="12">
        <f t="shared" si="1"/>
        <v>31.887</v>
      </c>
      <c r="M13" s="13">
        <f t="shared" si="1"/>
        <v>5638.8010000000004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17999.432000000001</v>
      </c>
      <c r="D14" s="27">
        <f t="shared" si="2"/>
        <v>793.02</v>
      </c>
      <c r="E14" s="28">
        <f t="shared" si="2"/>
        <v>36562.741999999998</v>
      </c>
      <c r="F14" s="27">
        <f t="shared" si="2"/>
        <v>0</v>
      </c>
      <c r="G14" s="27">
        <f t="shared" si="2"/>
        <v>5210.8050000000003</v>
      </c>
      <c r="H14" s="27">
        <f t="shared" si="2"/>
        <v>3813.7269999999999</v>
      </c>
      <c r="I14" s="28">
        <f t="shared" si="2"/>
        <v>330915.06400000007</v>
      </c>
      <c r="J14" s="27">
        <f t="shared" si="2"/>
        <v>10863.145</v>
      </c>
      <c r="K14" s="27">
        <f t="shared" si="2"/>
        <v>33.582000000000001</v>
      </c>
      <c r="L14" s="27">
        <f t="shared" si="2"/>
        <v>667.70499999999993</v>
      </c>
      <c r="M14" s="28">
        <f t="shared" si="2"/>
        <v>41048.152999999998</v>
      </c>
    </row>
    <row r="17" spans="1:25" s="23" customFormat="1" ht="15.75" x14ac:dyDescent="0.25">
      <c r="A17" s="22" t="s">
        <v>32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5322.6980000000003</v>
      </c>
      <c r="D21" s="9">
        <v>272.49200000000002</v>
      </c>
      <c r="E21" s="10">
        <v>15891.21</v>
      </c>
      <c r="F21" s="9">
        <v>0</v>
      </c>
      <c r="G21" s="9">
        <v>0</v>
      </c>
      <c r="H21" s="9">
        <v>864.36</v>
      </c>
      <c r="I21" s="10">
        <v>70514.887000000002</v>
      </c>
      <c r="J21" s="9">
        <v>722.06299999999999</v>
      </c>
      <c r="K21" s="9">
        <v>0</v>
      </c>
      <c r="L21" s="9">
        <v>315.77499999999998</v>
      </c>
      <c r="M21" s="10">
        <v>3050.694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0</v>
      </c>
      <c r="T21" s="9">
        <v>1.3109999999999999</v>
      </c>
      <c r="U21" s="10">
        <v>333.58800000000002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4685.2209999999995</v>
      </c>
      <c r="D22" s="12">
        <v>117.46599999999999</v>
      </c>
      <c r="E22" s="13">
        <v>8087.55</v>
      </c>
      <c r="F22" s="12">
        <v>0</v>
      </c>
      <c r="G22" s="12">
        <v>619.62199999999996</v>
      </c>
      <c r="H22" s="12">
        <v>369.67200000000003</v>
      </c>
      <c r="I22" s="13">
        <v>67556.995999999999</v>
      </c>
      <c r="J22" s="12">
        <v>0</v>
      </c>
      <c r="K22" s="12">
        <v>0</v>
      </c>
      <c r="L22" s="12">
        <v>21.922999999999998</v>
      </c>
      <c r="M22" s="13">
        <v>1263.672</v>
      </c>
      <c r="N22" s="12">
        <v>0</v>
      </c>
      <c r="O22" s="12">
        <v>0</v>
      </c>
      <c r="P22" s="12">
        <v>7.1999999999999995E-2</v>
      </c>
      <c r="Q22" s="13">
        <v>0.78700000000000003</v>
      </c>
      <c r="R22" s="12">
        <v>0</v>
      </c>
      <c r="S22" s="12">
        <v>0</v>
      </c>
      <c r="T22" s="12">
        <v>12.983000000000001</v>
      </c>
      <c r="U22" s="13">
        <v>1177.7919999999999</v>
      </c>
      <c r="V22" s="12">
        <v>0</v>
      </c>
      <c r="W22" s="12">
        <v>0</v>
      </c>
      <c r="X22" s="12">
        <v>0</v>
      </c>
      <c r="Y22" s="13">
        <v>0</v>
      </c>
    </row>
    <row r="23" spans="1:25" x14ac:dyDescent="0.2">
      <c r="A23" s="11" t="s">
        <v>16</v>
      </c>
      <c r="B23" s="12">
        <v>0</v>
      </c>
      <c r="C23" s="14">
        <v>2385.6849999999999</v>
      </c>
      <c r="D23" s="12">
        <v>59.488</v>
      </c>
      <c r="E23" s="13">
        <v>2866.7869999999998</v>
      </c>
      <c r="F23" s="12">
        <v>0</v>
      </c>
      <c r="G23" s="12">
        <v>1566.336</v>
      </c>
      <c r="H23" s="12">
        <v>567.84299999999996</v>
      </c>
      <c r="I23" s="13">
        <v>78041.626000000004</v>
      </c>
      <c r="J23" s="12">
        <v>940.27599999999995</v>
      </c>
      <c r="K23" s="12">
        <v>0</v>
      </c>
      <c r="L23" s="12">
        <v>40.139000000000003</v>
      </c>
      <c r="M23" s="13">
        <v>5617.9690000000001</v>
      </c>
      <c r="N23" s="12">
        <v>0</v>
      </c>
      <c r="O23" s="14">
        <v>120.324</v>
      </c>
      <c r="P23" s="12">
        <v>1.881</v>
      </c>
      <c r="Q23" s="13">
        <v>0</v>
      </c>
      <c r="R23" s="12">
        <v>0</v>
      </c>
      <c r="S23" s="12">
        <v>26.335999999999999</v>
      </c>
      <c r="T23" s="12">
        <v>3.7930000000000001</v>
      </c>
      <c r="U23" s="13">
        <v>891.83399999999995</v>
      </c>
      <c r="V23" s="12">
        <v>0</v>
      </c>
      <c r="W23" s="12">
        <v>0</v>
      </c>
      <c r="X23" s="12">
        <v>0</v>
      </c>
      <c r="Y23" s="13">
        <v>0</v>
      </c>
    </row>
    <row r="24" spans="1:25" x14ac:dyDescent="0.2">
      <c r="A24" s="11" t="s">
        <v>17</v>
      </c>
      <c r="B24" s="12">
        <v>0</v>
      </c>
      <c r="C24" s="12">
        <v>976.06600000000003</v>
      </c>
      <c r="D24" s="12">
        <v>44.189</v>
      </c>
      <c r="E24" s="13">
        <v>2985.078</v>
      </c>
      <c r="F24" s="12">
        <v>0</v>
      </c>
      <c r="G24" s="12">
        <v>103.60299999999999</v>
      </c>
      <c r="H24" s="12">
        <v>70.813000000000002</v>
      </c>
      <c r="I24" s="13">
        <v>10665.439</v>
      </c>
      <c r="J24" s="12">
        <v>747.94500000000005</v>
      </c>
      <c r="K24" s="12">
        <v>0</v>
      </c>
      <c r="L24" s="12">
        <v>185.10400000000001</v>
      </c>
      <c r="M24" s="13">
        <v>10065.002</v>
      </c>
      <c r="N24" s="12">
        <v>0</v>
      </c>
      <c r="O24" s="12">
        <v>0</v>
      </c>
      <c r="P24" s="12">
        <v>0</v>
      </c>
      <c r="Q24" s="13">
        <v>0</v>
      </c>
      <c r="R24" s="12">
        <v>0</v>
      </c>
      <c r="S24" s="12">
        <v>134.297</v>
      </c>
      <c r="T24" s="12">
        <v>20.533999999999999</v>
      </c>
      <c r="U24" s="13">
        <v>2500.4389999999999</v>
      </c>
      <c r="V24" s="12">
        <v>0</v>
      </c>
      <c r="W24" s="12">
        <v>0</v>
      </c>
      <c r="X24" s="12">
        <v>0</v>
      </c>
      <c r="Y24" s="13">
        <v>0</v>
      </c>
    </row>
    <row r="25" spans="1:25" x14ac:dyDescent="0.2">
      <c r="A25" s="11" t="s">
        <v>28</v>
      </c>
      <c r="B25" s="12">
        <v>0</v>
      </c>
      <c r="C25" s="12">
        <v>2558.3580000000002</v>
      </c>
      <c r="D25" s="12">
        <v>195.35499999999999</v>
      </c>
      <c r="E25" s="13">
        <v>3961.71</v>
      </c>
      <c r="F25" s="12">
        <v>0</v>
      </c>
      <c r="G25" s="12">
        <v>1505.029</v>
      </c>
      <c r="H25" s="12">
        <v>1185.49</v>
      </c>
      <c r="I25" s="13">
        <v>59341.95</v>
      </c>
      <c r="J25" s="12">
        <v>5673.6559999999999</v>
      </c>
      <c r="K25" s="12">
        <v>33.582000000000001</v>
      </c>
      <c r="L25" s="12">
        <v>72.350999999999999</v>
      </c>
      <c r="M25" s="13">
        <v>15111.981</v>
      </c>
      <c r="N25" s="12">
        <v>0</v>
      </c>
      <c r="O25" s="12">
        <v>372.89100000000002</v>
      </c>
      <c r="P25" s="12">
        <v>25.385999999999999</v>
      </c>
      <c r="Q25" s="13">
        <v>651.00699999999995</v>
      </c>
      <c r="R25" s="12">
        <v>0</v>
      </c>
      <c r="S25" s="12">
        <v>840.67499999999995</v>
      </c>
      <c r="T25" s="12">
        <v>216.85499999999999</v>
      </c>
      <c r="U25" s="13">
        <v>14351.465</v>
      </c>
      <c r="V25" s="12">
        <v>2779.2049999999999</v>
      </c>
      <c r="W25" s="12">
        <v>0</v>
      </c>
      <c r="X25" s="12">
        <v>31.887</v>
      </c>
      <c r="Y25" s="13">
        <v>5638.8010000000004</v>
      </c>
    </row>
    <row r="26" spans="1:25" x14ac:dyDescent="0.2">
      <c r="A26" s="15" t="s">
        <v>18</v>
      </c>
      <c r="B26" s="16">
        <v>0</v>
      </c>
      <c r="C26" s="16">
        <v>1578.1890000000001</v>
      </c>
      <c r="D26" s="17">
        <v>76.691000000000003</v>
      </c>
      <c r="E26" s="18">
        <v>2118.6129999999998</v>
      </c>
      <c r="F26" s="17">
        <v>0</v>
      </c>
      <c r="G26" s="17">
        <v>414.90699999999998</v>
      </c>
      <c r="H26" s="17">
        <v>500.07299999999998</v>
      </c>
      <c r="I26" s="18">
        <v>25539.047999999999</v>
      </c>
      <c r="J26" s="17">
        <v>0</v>
      </c>
      <c r="K26" s="17">
        <v>0</v>
      </c>
      <c r="L26" s="17">
        <v>0.52600000000000002</v>
      </c>
      <c r="M26" s="18">
        <v>300.03399999999999</v>
      </c>
      <c r="N26" s="16">
        <v>0</v>
      </c>
      <c r="O26" s="16">
        <v>0</v>
      </c>
      <c r="P26" s="17">
        <v>0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0</v>
      </c>
      <c r="W26" s="17">
        <v>0</v>
      </c>
      <c r="X26" s="17">
        <v>0</v>
      </c>
      <c r="Y26" s="18">
        <v>0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17506.217000000001</v>
      </c>
      <c r="D27" s="27">
        <f t="shared" si="3"/>
        <v>765.68100000000004</v>
      </c>
      <c r="E27" s="28">
        <f t="shared" si="3"/>
        <v>35910.947999999997</v>
      </c>
      <c r="F27" s="27">
        <f t="shared" si="3"/>
        <v>0</v>
      </c>
      <c r="G27" s="27">
        <f t="shared" si="3"/>
        <v>4209.4970000000003</v>
      </c>
      <c r="H27" s="27">
        <f t="shared" si="3"/>
        <v>3558.2509999999997</v>
      </c>
      <c r="I27" s="28">
        <f t="shared" si="3"/>
        <v>311659.94600000005</v>
      </c>
      <c r="J27" s="27">
        <f t="shared" si="3"/>
        <v>8083.9400000000005</v>
      </c>
      <c r="K27" s="27">
        <f t="shared" si="3"/>
        <v>33.582000000000001</v>
      </c>
      <c r="L27" s="27">
        <f t="shared" si="3"/>
        <v>635.81799999999998</v>
      </c>
      <c r="M27" s="28">
        <f t="shared" si="3"/>
        <v>35409.351999999999</v>
      </c>
      <c r="N27" s="27">
        <f t="shared" si="3"/>
        <v>0</v>
      </c>
      <c r="O27" s="27">
        <f t="shared" si="3"/>
        <v>493.21500000000003</v>
      </c>
      <c r="P27" s="27">
        <f t="shared" si="3"/>
        <v>27.338999999999999</v>
      </c>
      <c r="Q27" s="28">
        <f t="shared" si="3"/>
        <v>651.79399999999998</v>
      </c>
      <c r="R27" s="27">
        <f t="shared" si="3"/>
        <v>0</v>
      </c>
      <c r="S27" s="27">
        <f t="shared" si="3"/>
        <v>1001.308</v>
      </c>
      <c r="T27" s="27">
        <f t="shared" si="3"/>
        <v>255.476</v>
      </c>
      <c r="U27" s="28">
        <f t="shared" si="3"/>
        <v>19255.118000000002</v>
      </c>
      <c r="V27" s="27">
        <f t="shared" si="3"/>
        <v>2779.2049999999999</v>
      </c>
      <c r="W27" s="27">
        <f t="shared" si="3"/>
        <v>0</v>
      </c>
      <c r="X27" s="27">
        <f t="shared" si="3"/>
        <v>31.887</v>
      </c>
      <c r="Y27" s="28">
        <f t="shared" si="3"/>
        <v>5638.8010000000004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8" width="6.42578125" style="5" bestFit="1" customWidth="1"/>
    <col min="9" max="9" width="8.28515625" style="5" bestFit="1" customWidth="1"/>
    <col min="10" max="10" width="7.140625" style="5" bestFit="1" customWidth="1"/>
    <col min="11" max="11" width="5.85546875" style="5" bestFit="1" customWidth="1"/>
    <col min="12" max="12" width="6" style="5" bestFit="1" customWidth="1"/>
    <col min="13" max="13" width="7.140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5" width="6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46</v>
      </c>
    </row>
    <row r="6" spans="1:13" x14ac:dyDescent="0.2">
      <c r="A6" s="4"/>
    </row>
    <row r="8" spans="1:13" s="23" customFormat="1" ht="15.75" x14ac:dyDescent="0.25">
      <c r="A8" s="22" t="s">
        <v>33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12885.82</v>
      </c>
      <c r="D12" s="9">
        <f t="shared" si="0"/>
        <v>309.84299999999996</v>
      </c>
      <c r="E12" s="10">
        <f t="shared" si="0"/>
        <v>21953.051000000003</v>
      </c>
      <c r="F12" s="8">
        <f t="shared" si="0"/>
        <v>0</v>
      </c>
      <c r="G12" s="8">
        <f t="shared" si="0"/>
        <v>6953.9690000000001</v>
      </c>
      <c r="H12" s="9">
        <f t="shared" si="0"/>
        <v>3231.2019999999998</v>
      </c>
      <c r="I12" s="10">
        <f t="shared" si="0"/>
        <v>299608.64200000005</v>
      </c>
      <c r="J12" s="8">
        <f t="shared" si="0"/>
        <v>38162.653999999995</v>
      </c>
      <c r="K12" s="8">
        <f t="shared" si="0"/>
        <v>0</v>
      </c>
      <c r="L12" s="9">
        <f t="shared" si="0"/>
        <v>1264.568</v>
      </c>
      <c r="M12" s="10">
        <f t="shared" si="0"/>
        <v>87561.153999999995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229.88399999999999</v>
      </c>
      <c r="D13" s="12">
        <f t="shared" si="1"/>
        <v>0.81800000000000006</v>
      </c>
      <c r="E13" s="13">
        <f t="shared" si="1"/>
        <v>415.27200000000005</v>
      </c>
      <c r="F13" s="12">
        <f t="shared" si="1"/>
        <v>0</v>
      </c>
      <c r="G13" s="12">
        <f t="shared" si="1"/>
        <v>1306.4779999999998</v>
      </c>
      <c r="H13" s="12">
        <f t="shared" si="1"/>
        <v>354.51400000000001</v>
      </c>
      <c r="I13" s="13">
        <f t="shared" si="1"/>
        <v>18100.853000000003</v>
      </c>
      <c r="J13" s="12">
        <f t="shared" si="1"/>
        <v>1517.0630000000001</v>
      </c>
      <c r="K13" s="12">
        <f t="shared" si="1"/>
        <v>0</v>
      </c>
      <c r="L13" s="12">
        <f t="shared" si="1"/>
        <v>45.134999999999998</v>
      </c>
      <c r="M13" s="13">
        <f t="shared" si="1"/>
        <v>8311.0419999999995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13115.704</v>
      </c>
      <c r="D14" s="27">
        <f t="shared" si="2"/>
        <v>310.66099999999994</v>
      </c>
      <c r="E14" s="28">
        <f t="shared" si="2"/>
        <v>22368.323000000004</v>
      </c>
      <c r="F14" s="27">
        <f t="shared" si="2"/>
        <v>0</v>
      </c>
      <c r="G14" s="27">
        <f t="shared" si="2"/>
        <v>8260.4470000000001</v>
      </c>
      <c r="H14" s="27">
        <f t="shared" si="2"/>
        <v>3585.7159999999999</v>
      </c>
      <c r="I14" s="28">
        <f t="shared" si="2"/>
        <v>317709.49500000005</v>
      </c>
      <c r="J14" s="27">
        <f t="shared" si="2"/>
        <v>39679.716999999997</v>
      </c>
      <c r="K14" s="27">
        <f t="shared" si="2"/>
        <v>0</v>
      </c>
      <c r="L14" s="27">
        <f t="shared" si="2"/>
        <v>1309.703</v>
      </c>
      <c r="M14" s="28">
        <f t="shared" si="2"/>
        <v>95872.195999999996</v>
      </c>
    </row>
    <row r="17" spans="1:25" s="23" customFormat="1" ht="15.75" x14ac:dyDescent="0.25">
      <c r="A17" s="22" t="s">
        <v>34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4026.288</v>
      </c>
      <c r="D21" s="9">
        <v>83.911000000000001</v>
      </c>
      <c r="E21" s="10">
        <v>11547.252</v>
      </c>
      <c r="F21" s="9">
        <v>0</v>
      </c>
      <c r="G21" s="9">
        <v>179.17</v>
      </c>
      <c r="H21" s="9">
        <v>1022.874</v>
      </c>
      <c r="I21" s="10">
        <v>69304.759000000005</v>
      </c>
      <c r="J21" s="9">
        <v>6709.2460000000001</v>
      </c>
      <c r="K21" s="9">
        <v>0</v>
      </c>
      <c r="L21" s="9">
        <v>575.16700000000003</v>
      </c>
      <c r="M21" s="10">
        <v>12151.554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0</v>
      </c>
      <c r="T21" s="9">
        <v>0.98299999999999998</v>
      </c>
      <c r="U21" s="10">
        <v>332.60500000000002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2324.8780000000002</v>
      </c>
      <c r="D22" s="12">
        <v>29.004000000000001</v>
      </c>
      <c r="E22" s="13">
        <v>5561.3630000000003</v>
      </c>
      <c r="F22" s="12">
        <v>0</v>
      </c>
      <c r="G22" s="12">
        <v>1599.8309999999999</v>
      </c>
      <c r="H22" s="12">
        <v>286.65899999999999</v>
      </c>
      <c r="I22" s="13">
        <v>65034.284</v>
      </c>
      <c r="J22" s="12">
        <v>4816.6319999999996</v>
      </c>
      <c r="K22" s="12">
        <v>0</v>
      </c>
      <c r="L22" s="12">
        <v>107.577</v>
      </c>
      <c r="M22" s="13">
        <v>10211.123</v>
      </c>
      <c r="N22" s="12">
        <v>0</v>
      </c>
      <c r="O22" s="12">
        <v>0</v>
      </c>
      <c r="P22" s="12">
        <v>6.2E-2</v>
      </c>
      <c r="Q22" s="13">
        <v>0.72499999999999998</v>
      </c>
      <c r="R22" s="12">
        <v>0</v>
      </c>
      <c r="S22" s="12">
        <v>0.33</v>
      </c>
      <c r="T22" s="12">
        <v>4.4160000000000004</v>
      </c>
      <c r="U22" s="13">
        <v>1173.046</v>
      </c>
      <c r="V22" s="12">
        <v>0</v>
      </c>
      <c r="W22" s="12">
        <v>0</v>
      </c>
      <c r="X22" s="12">
        <v>0</v>
      </c>
      <c r="Y22" s="13">
        <v>0</v>
      </c>
    </row>
    <row r="23" spans="1:25" x14ac:dyDescent="0.2">
      <c r="A23" s="11" t="s">
        <v>16</v>
      </c>
      <c r="B23" s="12">
        <v>0</v>
      </c>
      <c r="C23" s="14">
        <v>1837.0260000000001</v>
      </c>
      <c r="D23" s="12">
        <v>37.799999999999997</v>
      </c>
      <c r="E23" s="13">
        <v>936.66800000000001</v>
      </c>
      <c r="F23" s="12">
        <v>0</v>
      </c>
      <c r="G23" s="12">
        <v>2855.3870000000002</v>
      </c>
      <c r="H23" s="12">
        <v>690.75</v>
      </c>
      <c r="I23" s="13">
        <v>73088.341</v>
      </c>
      <c r="J23" s="12">
        <v>8025.0190000000002</v>
      </c>
      <c r="K23" s="12">
        <v>0</v>
      </c>
      <c r="L23" s="12">
        <v>209.422</v>
      </c>
      <c r="M23" s="13">
        <v>13769.458000000001</v>
      </c>
      <c r="N23" s="12">
        <v>0</v>
      </c>
      <c r="O23" s="14">
        <v>0</v>
      </c>
      <c r="P23" s="12">
        <v>0</v>
      </c>
      <c r="Q23" s="13">
        <v>0</v>
      </c>
      <c r="R23" s="12">
        <v>0</v>
      </c>
      <c r="S23" s="12">
        <v>139.71</v>
      </c>
      <c r="T23" s="12">
        <v>2.3769999999999998</v>
      </c>
      <c r="U23" s="13">
        <v>749.74699999999996</v>
      </c>
      <c r="V23" s="12">
        <v>0</v>
      </c>
      <c r="W23" s="12">
        <v>0</v>
      </c>
      <c r="X23" s="12">
        <v>0</v>
      </c>
      <c r="Y23" s="13">
        <v>0</v>
      </c>
    </row>
    <row r="24" spans="1:25" x14ac:dyDescent="0.2">
      <c r="A24" s="11" t="s">
        <v>17</v>
      </c>
      <c r="B24" s="12">
        <v>0</v>
      </c>
      <c r="C24" s="12">
        <v>1535.521</v>
      </c>
      <c r="D24" s="12">
        <v>22.396999999999998</v>
      </c>
      <c r="E24" s="13">
        <v>1395.5740000000001</v>
      </c>
      <c r="F24" s="12">
        <v>0</v>
      </c>
      <c r="G24" s="12">
        <v>367.18200000000002</v>
      </c>
      <c r="H24" s="12">
        <v>114.371</v>
      </c>
      <c r="I24" s="13">
        <v>10165.475</v>
      </c>
      <c r="J24" s="12">
        <v>6945.2330000000002</v>
      </c>
      <c r="K24" s="12">
        <v>0</v>
      </c>
      <c r="L24" s="12">
        <v>118.62</v>
      </c>
      <c r="M24" s="13">
        <v>17374.067999999999</v>
      </c>
      <c r="N24" s="12">
        <v>0</v>
      </c>
      <c r="O24" s="12">
        <v>0</v>
      </c>
      <c r="P24" s="12">
        <v>0</v>
      </c>
      <c r="Q24" s="13">
        <v>0</v>
      </c>
      <c r="R24" s="12">
        <v>0</v>
      </c>
      <c r="S24" s="12">
        <v>127.068</v>
      </c>
      <c r="T24" s="12">
        <v>33.287999999999997</v>
      </c>
      <c r="U24" s="13">
        <v>2340.3710000000001</v>
      </c>
      <c r="V24" s="12">
        <v>0</v>
      </c>
      <c r="W24" s="12">
        <v>0</v>
      </c>
      <c r="X24" s="12">
        <v>4.3810000000000002</v>
      </c>
      <c r="Y24" s="13">
        <v>947.36800000000005</v>
      </c>
    </row>
    <row r="25" spans="1:25" x14ac:dyDescent="0.2">
      <c r="A25" s="11" t="s">
        <v>28</v>
      </c>
      <c r="B25" s="12">
        <v>0</v>
      </c>
      <c r="C25" s="12">
        <v>1961.287</v>
      </c>
      <c r="D25" s="12">
        <v>77.436999999999998</v>
      </c>
      <c r="E25" s="13">
        <v>1733.1469999999999</v>
      </c>
      <c r="F25" s="12">
        <v>0</v>
      </c>
      <c r="G25" s="12">
        <v>1574.1130000000001</v>
      </c>
      <c r="H25" s="12">
        <v>903.1</v>
      </c>
      <c r="I25" s="13">
        <v>57250.067000000003</v>
      </c>
      <c r="J25" s="12">
        <v>10493.666999999999</v>
      </c>
      <c r="K25" s="12">
        <v>0</v>
      </c>
      <c r="L25" s="12">
        <v>226.417</v>
      </c>
      <c r="M25" s="13">
        <v>30509.49</v>
      </c>
      <c r="N25" s="12">
        <v>0</v>
      </c>
      <c r="O25" s="12">
        <v>229.88399999999999</v>
      </c>
      <c r="P25" s="12">
        <v>0.75600000000000001</v>
      </c>
      <c r="Q25" s="13">
        <v>414.54700000000003</v>
      </c>
      <c r="R25" s="12">
        <v>0</v>
      </c>
      <c r="S25" s="12">
        <v>1039.3699999999999</v>
      </c>
      <c r="T25" s="12">
        <v>313.45</v>
      </c>
      <c r="U25" s="13">
        <v>13505.084000000001</v>
      </c>
      <c r="V25" s="12">
        <v>1517.0630000000001</v>
      </c>
      <c r="W25" s="12">
        <v>0</v>
      </c>
      <c r="X25" s="12">
        <v>40.753999999999998</v>
      </c>
      <c r="Y25" s="13">
        <v>7363.674</v>
      </c>
    </row>
    <row r="26" spans="1:25" x14ac:dyDescent="0.2">
      <c r="A26" s="15" t="s">
        <v>18</v>
      </c>
      <c r="B26" s="16">
        <v>0</v>
      </c>
      <c r="C26" s="16">
        <v>1200.82</v>
      </c>
      <c r="D26" s="17">
        <v>59.293999999999997</v>
      </c>
      <c r="E26" s="18">
        <v>779.04700000000003</v>
      </c>
      <c r="F26" s="17">
        <v>0</v>
      </c>
      <c r="G26" s="17">
        <v>378.286</v>
      </c>
      <c r="H26" s="17">
        <v>213.44800000000001</v>
      </c>
      <c r="I26" s="18">
        <v>24765.716</v>
      </c>
      <c r="J26" s="17">
        <v>1172.857</v>
      </c>
      <c r="K26" s="17">
        <v>0</v>
      </c>
      <c r="L26" s="17">
        <v>27.364999999999998</v>
      </c>
      <c r="M26" s="18">
        <v>3545.4609999999998</v>
      </c>
      <c r="N26" s="16">
        <v>0</v>
      </c>
      <c r="O26" s="16">
        <v>0</v>
      </c>
      <c r="P26" s="17">
        <v>0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0</v>
      </c>
      <c r="W26" s="17">
        <v>0</v>
      </c>
      <c r="X26" s="17">
        <v>0</v>
      </c>
      <c r="Y26" s="18">
        <v>0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12885.82</v>
      </c>
      <c r="D27" s="27">
        <f t="shared" si="3"/>
        <v>309.84299999999996</v>
      </c>
      <c r="E27" s="28">
        <f t="shared" si="3"/>
        <v>21953.051000000003</v>
      </c>
      <c r="F27" s="27">
        <f t="shared" si="3"/>
        <v>0</v>
      </c>
      <c r="G27" s="27">
        <f t="shared" si="3"/>
        <v>6953.9690000000001</v>
      </c>
      <c r="H27" s="27">
        <f t="shared" si="3"/>
        <v>3231.2019999999998</v>
      </c>
      <c r="I27" s="28">
        <f t="shared" si="3"/>
        <v>299608.64200000005</v>
      </c>
      <c r="J27" s="27">
        <f t="shared" si="3"/>
        <v>38162.653999999995</v>
      </c>
      <c r="K27" s="27">
        <f t="shared" si="3"/>
        <v>0</v>
      </c>
      <c r="L27" s="27">
        <f t="shared" si="3"/>
        <v>1264.568</v>
      </c>
      <c r="M27" s="28">
        <f t="shared" si="3"/>
        <v>87561.153999999995</v>
      </c>
      <c r="N27" s="27">
        <f t="shared" si="3"/>
        <v>0</v>
      </c>
      <c r="O27" s="27">
        <f t="shared" si="3"/>
        <v>229.88399999999999</v>
      </c>
      <c r="P27" s="27">
        <f t="shared" si="3"/>
        <v>0.81800000000000006</v>
      </c>
      <c r="Q27" s="28">
        <f t="shared" si="3"/>
        <v>415.27200000000005</v>
      </c>
      <c r="R27" s="27">
        <f t="shared" si="3"/>
        <v>0</v>
      </c>
      <c r="S27" s="27">
        <f t="shared" si="3"/>
        <v>1306.4779999999998</v>
      </c>
      <c r="T27" s="27">
        <f t="shared" si="3"/>
        <v>354.51400000000001</v>
      </c>
      <c r="U27" s="28">
        <f t="shared" si="3"/>
        <v>18100.853000000003</v>
      </c>
      <c r="V27" s="27">
        <f t="shared" si="3"/>
        <v>1517.0630000000001</v>
      </c>
      <c r="W27" s="27">
        <f t="shared" si="3"/>
        <v>0</v>
      </c>
      <c r="X27" s="27">
        <f t="shared" si="3"/>
        <v>45.134999999999998</v>
      </c>
      <c r="Y27" s="28">
        <f t="shared" si="3"/>
        <v>8311.0419999999995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7" width="7.140625" style="5" bestFit="1" customWidth="1"/>
    <col min="8" max="8" width="6.42578125" style="5" bestFit="1" customWidth="1"/>
    <col min="9" max="9" width="8.28515625" style="5" bestFit="1" customWidth="1"/>
    <col min="10" max="10" width="7.140625" style="5" bestFit="1" customWidth="1"/>
    <col min="11" max="11" width="5.85546875" style="5" bestFit="1" customWidth="1"/>
    <col min="12" max="12" width="6" style="5" bestFit="1" customWidth="1"/>
    <col min="13" max="13" width="8.28515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5" width="6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49</v>
      </c>
    </row>
    <row r="6" spans="1:13" x14ac:dyDescent="0.2">
      <c r="A6" s="4"/>
    </row>
    <row r="8" spans="1:13" s="23" customFormat="1" ht="15.75" x14ac:dyDescent="0.25">
      <c r="A8" s="22" t="s">
        <v>35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9428.7209999999995</v>
      </c>
      <c r="D12" s="9">
        <f t="shared" si="0"/>
        <v>165.12400000000002</v>
      </c>
      <c r="E12" s="10">
        <f t="shared" si="0"/>
        <v>11607.130000000001</v>
      </c>
      <c r="F12" s="8">
        <f t="shared" si="0"/>
        <v>0</v>
      </c>
      <c r="G12" s="8">
        <f t="shared" si="0"/>
        <v>11324.977999999999</v>
      </c>
      <c r="H12" s="9">
        <f t="shared" si="0"/>
        <v>2704.0729999999999</v>
      </c>
      <c r="I12" s="10">
        <f t="shared" si="0"/>
        <v>285633.29900000006</v>
      </c>
      <c r="J12" s="8">
        <f t="shared" si="0"/>
        <v>43412.118999999999</v>
      </c>
      <c r="K12" s="8">
        <f t="shared" si="0"/>
        <v>0</v>
      </c>
      <c r="L12" s="9">
        <f t="shared" si="0"/>
        <v>1986.8419999999999</v>
      </c>
      <c r="M12" s="10">
        <f t="shared" si="0"/>
        <v>135756.86000000002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137.90299999999999</v>
      </c>
      <c r="D13" s="12">
        <f t="shared" si="1"/>
        <v>2.82</v>
      </c>
      <c r="E13" s="13">
        <f t="shared" si="1"/>
        <v>272.18</v>
      </c>
      <c r="F13" s="12">
        <f t="shared" si="1"/>
        <v>0</v>
      </c>
      <c r="G13" s="12">
        <f t="shared" si="1"/>
        <v>1209.7149999999999</v>
      </c>
      <c r="H13" s="12">
        <f t="shared" si="1"/>
        <v>212.78100000000001</v>
      </c>
      <c r="I13" s="13">
        <f t="shared" si="1"/>
        <v>16645.088</v>
      </c>
      <c r="J13" s="12">
        <f t="shared" si="1"/>
        <v>659.78899999999999</v>
      </c>
      <c r="K13" s="12">
        <f t="shared" si="1"/>
        <v>0</v>
      </c>
      <c r="L13" s="12">
        <f t="shared" si="1"/>
        <v>30.766999999999999</v>
      </c>
      <c r="M13" s="13">
        <f t="shared" si="1"/>
        <v>9395.9150000000009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9566.6239999999998</v>
      </c>
      <c r="D14" s="27">
        <f t="shared" si="2"/>
        <v>167.94400000000002</v>
      </c>
      <c r="E14" s="28">
        <f t="shared" si="2"/>
        <v>11879.310000000001</v>
      </c>
      <c r="F14" s="27">
        <f t="shared" si="2"/>
        <v>0</v>
      </c>
      <c r="G14" s="27">
        <f t="shared" si="2"/>
        <v>12534.692999999999</v>
      </c>
      <c r="H14" s="27">
        <f t="shared" si="2"/>
        <v>2916.8539999999998</v>
      </c>
      <c r="I14" s="28">
        <f t="shared" si="2"/>
        <v>302278.38700000005</v>
      </c>
      <c r="J14" s="27">
        <f t="shared" si="2"/>
        <v>44071.907999999996</v>
      </c>
      <c r="K14" s="27">
        <f t="shared" si="2"/>
        <v>0</v>
      </c>
      <c r="L14" s="27">
        <f t="shared" si="2"/>
        <v>2017.6089999999999</v>
      </c>
      <c r="M14" s="28">
        <f t="shared" si="2"/>
        <v>145152.77500000002</v>
      </c>
    </row>
    <row r="17" spans="1:25" s="23" customFormat="1" ht="15.75" x14ac:dyDescent="0.25">
      <c r="A17" s="22" t="s">
        <v>36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3640.2420000000002</v>
      </c>
      <c r="D21" s="9">
        <v>47.462000000000003</v>
      </c>
      <c r="E21" s="10">
        <v>7699.2179999999998</v>
      </c>
      <c r="F21" s="9">
        <v>0</v>
      </c>
      <c r="G21" s="9">
        <v>316.20100000000002</v>
      </c>
      <c r="H21" s="9">
        <v>514.33299999999997</v>
      </c>
      <c r="I21" s="10">
        <v>68394.831000000006</v>
      </c>
      <c r="J21" s="9">
        <v>14989.661</v>
      </c>
      <c r="K21" s="9">
        <v>0</v>
      </c>
      <c r="L21" s="9">
        <v>698.15800000000002</v>
      </c>
      <c r="M21" s="10">
        <v>27920.377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40.375999999999998</v>
      </c>
      <c r="T21" s="9">
        <v>1.228</v>
      </c>
      <c r="U21" s="10">
        <v>291.00099999999998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2830.9110000000001</v>
      </c>
      <c r="D22" s="12">
        <v>-40.06</v>
      </c>
      <c r="E22" s="13">
        <v>2620.6559999999999</v>
      </c>
      <c r="F22" s="12">
        <v>0</v>
      </c>
      <c r="G22" s="12">
        <v>1673.316</v>
      </c>
      <c r="H22" s="12">
        <v>357.07100000000003</v>
      </c>
      <c r="I22" s="13">
        <v>63750.025999999998</v>
      </c>
      <c r="J22" s="12">
        <v>13738.089</v>
      </c>
      <c r="K22" s="12">
        <v>0</v>
      </c>
      <c r="L22" s="12">
        <v>741.94799999999998</v>
      </c>
      <c r="M22" s="13">
        <v>25215.296999999999</v>
      </c>
      <c r="N22" s="12">
        <v>0</v>
      </c>
      <c r="O22" s="12">
        <v>0.14199999999999999</v>
      </c>
      <c r="P22" s="12">
        <v>2E-3</v>
      </c>
      <c r="Q22" s="13">
        <v>4.8000000000000001E-2</v>
      </c>
      <c r="R22" s="12">
        <v>0</v>
      </c>
      <c r="S22" s="12">
        <v>2.4</v>
      </c>
      <c r="T22" s="12">
        <v>1.583</v>
      </c>
      <c r="U22" s="13">
        <v>1169.596</v>
      </c>
      <c r="V22" s="12">
        <v>0</v>
      </c>
      <c r="W22" s="12">
        <v>0</v>
      </c>
      <c r="X22" s="12">
        <v>9.1780000000000008</v>
      </c>
      <c r="Y22" s="13">
        <v>286.84199999999998</v>
      </c>
    </row>
    <row r="23" spans="1:25" x14ac:dyDescent="0.2">
      <c r="A23" s="11" t="s">
        <v>16</v>
      </c>
      <c r="B23" s="12">
        <v>0</v>
      </c>
      <c r="C23" s="14">
        <v>827.83199999999999</v>
      </c>
      <c r="D23" s="12">
        <v>31.138000000000002</v>
      </c>
      <c r="E23" s="13">
        <v>78.206999999999994</v>
      </c>
      <c r="F23" s="12">
        <v>0</v>
      </c>
      <c r="G23" s="12">
        <v>4255.9520000000002</v>
      </c>
      <c r="H23" s="12">
        <v>494.46300000000002</v>
      </c>
      <c r="I23" s="13">
        <v>68287.944000000003</v>
      </c>
      <c r="J23" s="12">
        <v>7201.4840000000004</v>
      </c>
      <c r="K23" s="12">
        <v>0</v>
      </c>
      <c r="L23" s="12">
        <v>241.541</v>
      </c>
      <c r="M23" s="13">
        <v>21753.778999999999</v>
      </c>
      <c r="N23" s="12">
        <v>0</v>
      </c>
      <c r="O23" s="14">
        <v>0</v>
      </c>
      <c r="P23" s="12">
        <v>0</v>
      </c>
      <c r="Q23" s="13">
        <v>0</v>
      </c>
      <c r="R23" s="12">
        <v>0</v>
      </c>
      <c r="S23" s="12">
        <v>203.04900000000001</v>
      </c>
      <c r="T23" s="12">
        <v>0.32900000000000001</v>
      </c>
      <c r="U23" s="13">
        <v>541.827</v>
      </c>
      <c r="V23" s="12">
        <v>0</v>
      </c>
      <c r="W23" s="12">
        <v>0</v>
      </c>
      <c r="X23" s="12">
        <v>0</v>
      </c>
      <c r="Y23" s="13">
        <v>0</v>
      </c>
    </row>
    <row r="24" spans="1:25" x14ac:dyDescent="0.2">
      <c r="A24" s="11" t="s">
        <v>17</v>
      </c>
      <c r="B24" s="12">
        <v>0</v>
      </c>
      <c r="C24" s="12">
        <v>1199.2639999999999</v>
      </c>
      <c r="D24" s="12">
        <v>6.3289999999999997</v>
      </c>
      <c r="E24" s="13">
        <v>158.87799999999999</v>
      </c>
      <c r="F24" s="12">
        <v>0</v>
      </c>
      <c r="G24" s="12">
        <v>124.13</v>
      </c>
      <c r="H24" s="12">
        <v>56.712000000000003</v>
      </c>
      <c r="I24" s="13">
        <v>9979.36</v>
      </c>
      <c r="J24" s="12">
        <v>6155.0540000000001</v>
      </c>
      <c r="K24" s="12">
        <v>0</v>
      </c>
      <c r="L24" s="12">
        <v>196.48400000000001</v>
      </c>
      <c r="M24" s="13">
        <v>23333.93</v>
      </c>
      <c r="N24" s="12">
        <v>0</v>
      </c>
      <c r="O24" s="12">
        <v>0</v>
      </c>
      <c r="P24" s="12">
        <v>0</v>
      </c>
      <c r="Q24" s="13">
        <v>0</v>
      </c>
      <c r="R24" s="12">
        <v>0</v>
      </c>
      <c r="S24" s="12">
        <v>160.84100000000001</v>
      </c>
      <c r="T24" s="12">
        <v>20.588000000000001</v>
      </c>
      <c r="U24" s="13">
        <v>2165.2339999999999</v>
      </c>
      <c r="V24" s="12">
        <v>0</v>
      </c>
      <c r="W24" s="12">
        <v>0</v>
      </c>
      <c r="X24" s="12">
        <v>0.60699999999999998</v>
      </c>
      <c r="Y24" s="13">
        <v>949.87199999999996</v>
      </c>
    </row>
    <row r="25" spans="1:25" x14ac:dyDescent="0.2">
      <c r="A25" s="11" t="s">
        <v>28</v>
      </c>
      <c r="B25" s="12">
        <v>0</v>
      </c>
      <c r="C25" s="12">
        <v>798.04600000000005</v>
      </c>
      <c r="D25" s="12">
        <v>99.847999999999999</v>
      </c>
      <c r="E25" s="13">
        <v>401.95699999999999</v>
      </c>
      <c r="F25" s="12">
        <v>0</v>
      </c>
      <c r="G25" s="12">
        <v>3534.884</v>
      </c>
      <c r="H25" s="12">
        <v>1016.026</v>
      </c>
      <c r="I25" s="13">
        <v>52256.999000000003</v>
      </c>
      <c r="J25" s="12">
        <v>1327.8309999999999</v>
      </c>
      <c r="K25" s="12">
        <v>0</v>
      </c>
      <c r="L25" s="12">
        <v>94.933999999999997</v>
      </c>
      <c r="M25" s="13">
        <v>33481.921000000002</v>
      </c>
      <c r="N25" s="12">
        <v>0</v>
      </c>
      <c r="O25" s="12">
        <v>137.761</v>
      </c>
      <c r="P25" s="12">
        <v>2.8180000000000001</v>
      </c>
      <c r="Q25" s="13">
        <v>272.13200000000001</v>
      </c>
      <c r="R25" s="12">
        <v>0</v>
      </c>
      <c r="S25" s="12">
        <v>803.04899999999998</v>
      </c>
      <c r="T25" s="12">
        <v>189.053</v>
      </c>
      <c r="U25" s="13">
        <v>12477.43</v>
      </c>
      <c r="V25" s="12">
        <v>659.78899999999999</v>
      </c>
      <c r="W25" s="12">
        <v>0</v>
      </c>
      <c r="X25" s="12">
        <v>20.981999999999999</v>
      </c>
      <c r="Y25" s="13">
        <v>8159.201</v>
      </c>
    </row>
    <row r="26" spans="1:25" x14ac:dyDescent="0.2">
      <c r="A26" s="15" t="s">
        <v>18</v>
      </c>
      <c r="B26" s="16">
        <v>0</v>
      </c>
      <c r="C26" s="16">
        <v>132.42599999999999</v>
      </c>
      <c r="D26" s="17">
        <v>20.407</v>
      </c>
      <c r="E26" s="18">
        <v>648.21400000000006</v>
      </c>
      <c r="F26" s="17">
        <v>0</v>
      </c>
      <c r="G26" s="17">
        <v>1420.4949999999999</v>
      </c>
      <c r="H26" s="17">
        <v>265.46800000000002</v>
      </c>
      <c r="I26" s="18">
        <v>22964.138999999999</v>
      </c>
      <c r="J26" s="17">
        <v>0</v>
      </c>
      <c r="K26" s="17">
        <v>0</v>
      </c>
      <c r="L26" s="17">
        <v>13.776999999999999</v>
      </c>
      <c r="M26" s="18">
        <v>4051.556</v>
      </c>
      <c r="N26" s="16">
        <v>0</v>
      </c>
      <c r="O26" s="16">
        <v>0</v>
      </c>
      <c r="P26" s="17">
        <v>0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0</v>
      </c>
      <c r="W26" s="17">
        <v>0</v>
      </c>
      <c r="X26" s="17">
        <v>0</v>
      </c>
      <c r="Y26" s="18">
        <v>0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9428.7209999999995</v>
      </c>
      <c r="D27" s="27">
        <f t="shared" si="3"/>
        <v>165.12400000000002</v>
      </c>
      <c r="E27" s="28">
        <f t="shared" si="3"/>
        <v>11607.130000000001</v>
      </c>
      <c r="F27" s="27">
        <f t="shared" si="3"/>
        <v>0</v>
      </c>
      <c r="G27" s="27">
        <f t="shared" si="3"/>
        <v>11324.977999999999</v>
      </c>
      <c r="H27" s="27">
        <f t="shared" si="3"/>
        <v>2704.0729999999999</v>
      </c>
      <c r="I27" s="28">
        <f t="shared" si="3"/>
        <v>285633.29900000006</v>
      </c>
      <c r="J27" s="27">
        <f t="shared" si="3"/>
        <v>43412.118999999999</v>
      </c>
      <c r="K27" s="27">
        <f t="shared" si="3"/>
        <v>0</v>
      </c>
      <c r="L27" s="27">
        <f t="shared" si="3"/>
        <v>1986.8419999999999</v>
      </c>
      <c r="M27" s="28">
        <f t="shared" si="3"/>
        <v>135756.86000000002</v>
      </c>
      <c r="N27" s="27">
        <f t="shared" si="3"/>
        <v>0</v>
      </c>
      <c r="O27" s="27">
        <f t="shared" si="3"/>
        <v>137.90299999999999</v>
      </c>
      <c r="P27" s="27">
        <f t="shared" si="3"/>
        <v>2.82</v>
      </c>
      <c r="Q27" s="28">
        <f t="shared" si="3"/>
        <v>272.18</v>
      </c>
      <c r="R27" s="27">
        <f t="shared" si="3"/>
        <v>0</v>
      </c>
      <c r="S27" s="27">
        <f t="shared" si="3"/>
        <v>1209.7149999999999</v>
      </c>
      <c r="T27" s="27">
        <f t="shared" si="3"/>
        <v>212.78100000000001</v>
      </c>
      <c r="U27" s="28">
        <f t="shared" si="3"/>
        <v>16645.088</v>
      </c>
      <c r="V27" s="27">
        <f t="shared" si="3"/>
        <v>659.78899999999999</v>
      </c>
      <c r="W27" s="27">
        <f t="shared" si="3"/>
        <v>0</v>
      </c>
      <c r="X27" s="27">
        <f t="shared" si="3"/>
        <v>30.766999999999999</v>
      </c>
      <c r="Y27" s="28">
        <f t="shared" si="3"/>
        <v>9395.9150000000009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7" width="7.140625" style="5" bestFit="1" customWidth="1"/>
    <col min="8" max="8" width="6.42578125" style="5" bestFit="1" customWidth="1"/>
    <col min="9" max="9" width="8.28515625" style="5" bestFit="1" customWidth="1"/>
    <col min="10" max="10" width="7.140625" style="5" bestFit="1" customWidth="1"/>
    <col min="11" max="11" width="5.85546875" style="5" bestFit="1" customWidth="1"/>
    <col min="12" max="12" width="6" style="5" bestFit="1" customWidth="1"/>
    <col min="13" max="13" width="8.28515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5" width="6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52</v>
      </c>
    </row>
    <row r="6" spans="1:13" x14ac:dyDescent="0.2">
      <c r="A6" s="4"/>
    </row>
    <row r="8" spans="1:13" s="23" customFormat="1" ht="15.75" x14ac:dyDescent="0.25">
      <c r="A8" s="22" t="s">
        <v>38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4969</v>
      </c>
      <c r="D12" s="9">
        <f t="shared" si="0"/>
        <v>125</v>
      </c>
      <c r="E12" s="10">
        <f t="shared" si="0"/>
        <v>6935</v>
      </c>
      <c r="F12" s="8">
        <f t="shared" si="0"/>
        <v>0</v>
      </c>
      <c r="G12" s="8">
        <f t="shared" si="0"/>
        <v>17417</v>
      </c>
      <c r="H12" s="9">
        <f t="shared" si="0"/>
        <v>3240</v>
      </c>
      <c r="I12" s="10">
        <f t="shared" si="0"/>
        <v>264451</v>
      </c>
      <c r="J12" s="8">
        <f t="shared" si="0"/>
        <v>27132</v>
      </c>
      <c r="K12" s="8">
        <f t="shared" si="0"/>
        <v>14</v>
      </c>
      <c r="L12" s="9">
        <f t="shared" si="0"/>
        <v>1397</v>
      </c>
      <c r="M12" s="10">
        <f t="shared" si="0"/>
        <v>165030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177</v>
      </c>
      <c r="D13" s="12">
        <f t="shared" si="1"/>
        <v>-16</v>
      </c>
      <c r="E13" s="13">
        <f t="shared" si="1"/>
        <v>75</v>
      </c>
      <c r="F13" s="12">
        <f t="shared" si="1"/>
        <v>0</v>
      </c>
      <c r="G13" s="12">
        <f t="shared" si="1"/>
        <v>1694</v>
      </c>
      <c r="H13" s="12">
        <f t="shared" si="1"/>
        <v>217</v>
      </c>
      <c r="I13" s="13">
        <f t="shared" si="1"/>
        <v>15115</v>
      </c>
      <c r="J13" s="12">
        <f t="shared" si="1"/>
        <v>853</v>
      </c>
      <c r="K13" s="12">
        <f t="shared" si="1"/>
        <v>0</v>
      </c>
      <c r="L13" s="12">
        <f t="shared" si="1"/>
        <v>27</v>
      </c>
      <c r="M13" s="13">
        <f t="shared" si="1"/>
        <v>9842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5146</v>
      </c>
      <c r="D14" s="27">
        <f t="shared" si="2"/>
        <v>109</v>
      </c>
      <c r="E14" s="28">
        <f t="shared" si="2"/>
        <v>7010</v>
      </c>
      <c r="F14" s="27">
        <f t="shared" si="2"/>
        <v>0</v>
      </c>
      <c r="G14" s="27">
        <f t="shared" si="2"/>
        <v>19111</v>
      </c>
      <c r="H14" s="27">
        <f t="shared" si="2"/>
        <v>3457</v>
      </c>
      <c r="I14" s="28">
        <f t="shared" si="2"/>
        <v>279566</v>
      </c>
      <c r="J14" s="27">
        <f t="shared" si="2"/>
        <v>27985</v>
      </c>
      <c r="K14" s="27">
        <f t="shared" si="2"/>
        <v>14</v>
      </c>
      <c r="L14" s="27">
        <f t="shared" si="2"/>
        <v>1424</v>
      </c>
      <c r="M14" s="28">
        <f t="shared" si="2"/>
        <v>174872</v>
      </c>
    </row>
    <row r="17" spans="1:25" s="23" customFormat="1" ht="15.75" x14ac:dyDescent="0.25">
      <c r="A17" s="22" t="s">
        <v>39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2777</v>
      </c>
      <c r="D21" s="9">
        <v>92</v>
      </c>
      <c r="E21" s="10">
        <v>4807</v>
      </c>
      <c r="F21" s="9">
        <v>0</v>
      </c>
      <c r="G21" s="9">
        <v>1297</v>
      </c>
      <c r="H21" s="9">
        <v>822</v>
      </c>
      <c r="I21" s="10">
        <v>66614</v>
      </c>
      <c r="J21" s="9">
        <v>8818</v>
      </c>
      <c r="K21" s="9">
        <v>0</v>
      </c>
      <c r="L21" s="9">
        <v>418</v>
      </c>
      <c r="M21" s="10">
        <v>35445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148</v>
      </c>
      <c r="T21" s="9">
        <v>7</v>
      </c>
      <c r="U21" s="10">
        <v>148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1482</v>
      </c>
      <c r="D22" s="12">
        <v>28</v>
      </c>
      <c r="E22" s="13">
        <v>1119</v>
      </c>
      <c r="F22" s="12">
        <v>0</v>
      </c>
      <c r="G22" s="12">
        <v>3028</v>
      </c>
      <c r="H22" s="12">
        <v>298</v>
      </c>
      <c r="I22" s="13">
        <v>60352</v>
      </c>
      <c r="J22" s="12">
        <v>3376</v>
      </c>
      <c r="K22" s="12">
        <v>0</v>
      </c>
      <c r="L22" s="12">
        <v>630</v>
      </c>
      <c r="M22" s="13">
        <v>29822</v>
      </c>
      <c r="N22" s="12">
        <v>0</v>
      </c>
      <c r="O22" s="12">
        <v>0</v>
      </c>
      <c r="P22" s="12">
        <v>0</v>
      </c>
      <c r="Q22" s="13">
        <v>0</v>
      </c>
      <c r="R22" s="12">
        <v>0</v>
      </c>
      <c r="S22" s="12">
        <v>1</v>
      </c>
      <c r="T22" s="12">
        <v>2</v>
      </c>
      <c r="U22" s="13">
        <v>1167</v>
      </c>
      <c r="V22" s="12">
        <v>0</v>
      </c>
      <c r="W22" s="12">
        <v>0</v>
      </c>
      <c r="X22" s="12">
        <v>1</v>
      </c>
      <c r="Y22" s="13">
        <v>286</v>
      </c>
    </row>
    <row r="23" spans="1:25" x14ac:dyDescent="0.2">
      <c r="A23" s="11" t="s">
        <v>16</v>
      </c>
      <c r="B23" s="12">
        <v>0</v>
      </c>
      <c r="C23" s="14">
        <v>26</v>
      </c>
      <c r="D23" s="12">
        <v>3</v>
      </c>
      <c r="E23" s="13">
        <v>38</v>
      </c>
      <c r="F23" s="12">
        <v>0</v>
      </c>
      <c r="G23" s="12">
        <v>5394</v>
      </c>
      <c r="H23" s="12">
        <v>529</v>
      </c>
      <c r="I23" s="13">
        <v>62380</v>
      </c>
      <c r="J23" s="12">
        <v>2400</v>
      </c>
      <c r="K23" s="12">
        <v>0</v>
      </c>
      <c r="L23" s="12">
        <v>116</v>
      </c>
      <c r="M23" s="13">
        <v>25120</v>
      </c>
      <c r="N23" s="12">
        <v>0</v>
      </c>
      <c r="O23" s="14">
        <v>0</v>
      </c>
      <c r="P23" s="12">
        <v>0</v>
      </c>
      <c r="Q23" s="13">
        <v>0</v>
      </c>
      <c r="R23" s="12">
        <v>0</v>
      </c>
      <c r="S23" s="12">
        <v>222</v>
      </c>
      <c r="T23" s="12">
        <v>-1</v>
      </c>
      <c r="U23" s="13">
        <v>314</v>
      </c>
      <c r="V23" s="12">
        <v>0</v>
      </c>
      <c r="W23" s="12">
        <v>0</v>
      </c>
      <c r="X23" s="12">
        <v>0</v>
      </c>
      <c r="Y23" s="13">
        <v>0</v>
      </c>
    </row>
    <row r="24" spans="1:25" x14ac:dyDescent="0.2">
      <c r="A24" s="11" t="s">
        <v>17</v>
      </c>
      <c r="B24" s="12">
        <v>0</v>
      </c>
      <c r="C24" s="12">
        <v>106</v>
      </c>
      <c r="D24" s="12">
        <v>1</v>
      </c>
      <c r="E24" s="13">
        <v>65</v>
      </c>
      <c r="F24" s="12">
        <v>0</v>
      </c>
      <c r="G24" s="12">
        <v>662</v>
      </c>
      <c r="H24" s="12">
        <v>106</v>
      </c>
      <c r="I24" s="13">
        <v>9209</v>
      </c>
      <c r="J24" s="12">
        <v>5994</v>
      </c>
      <c r="K24" s="12">
        <v>0</v>
      </c>
      <c r="L24" s="12">
        <v>79</v>
      </c>
      <c r="M24" s="13">
        <v>30196</v>
      </c>
      <c r="N24" s="12">
        <v>0</v>
      </c>
      <c r="O24" s="12">
        <v>0</v>
      </c>
      <c r="P24" s="12">
        <v>0</v>
      </c>
      <c r="Q24" s="13">
        <v>0</v>
      </c>
      <c r="R24" s="12">
        <v>0</v>
      </c>
      <c r="S24" s="12">
        <v>179</v>
      </c>
      <c r="T24" s="12">
        <v>3</v>
      </c>
      <c r="U24" s="13">
        <v>1967</v>
      </c>
      <c r="V24" s="12">
        <v>519</v>
      </c>
      <c r="W24" s="12">
        <v>0</v>
      </c>
      <c r="X24" s="12">
        <v>1</v>
      </c>
      <c r="Y24" s="13">
        <v>1468</v>
      </c>
    </row>
    <row r="25" spans="1:25" x14ac:dyDescent="0.2">
      <c r="A25" s="11" t="s">
        <v>28</v>
      </c>
      <c r="B25" s="12">
        <v>0</v>
      </c>
      <c r="C25" s="12">
        <v>174</v>
      </c>
      <c r="D25" s="12">
        <v>2</v>
      </c>
      <c r="E25" s="13">
        <v>676</v>
      </c>
      <c r="F25" s="12">
        <v>0</v>
      </c>
      <c r="G25" s="12">
        <v>5505</v>
      </c>
      <c r="H25" s="12">
        <v>1220</v>
      </c>
      <c r="I25" s="13">
        <v>44964</v>
      </c>
      <c r="J25" s="12">
        <v>3733</v>
      </c>
      <c r="K25" s="12">
        <v>0</v>
      </c>
      <c r="L25" s="12">
        <v>132</v>
      </c>
      <c r="M25" s="13">
        <v>38027</v>
      </c>
      <c r="N25" s="12">
        <v>0</v>
      </c>
      <c r="O25" s="12">
        <v>177</v>
      </c>
      <c r="P25" s="12">
        <v>-16</v>
      </c>
      <c r="Q25" s="13">
        <v>75</v>
      </c>
      <c r="R25" s="12">
        <v>0</v>
      </c>
      <c r="S25" s="12">
        <v>1144</v>
      </c>
      <c r="T25" s="12">
        <v>206</v>
      </c>
      <c r="U25" s="13">
        <v>11519</v>
      </c>
      <c r="V25" s="12">
        <v>334</v>
      </c>
      <c r="W25" s="12">
        <v>0</v>
      </c>
      <c r="X25" s="12">
        <v>25</v>
      </c>
      <c r="Y25" s="13">
        <v>8088</v>
      </c>
    </row>
    <row r="26" spans="1:25" x14ac:dyDescent="0.2">
      <c r="A26" s="15" t="s">
        <v>18</v>
      </c>
      <c r="B26" s="16">
        <v>0</v>
      </c>
      <c r="C26" s="16">
        <v>404</v>
      </c>
      <c r="D26" s="17">
        <v>-1</v>
      </c>
      <c r="E26" s="18">
        <v>230</v>
      </c>
      <c r="F26" s="17">
        <v>0</v>
      </c>
      <c r="G26" s="17">
        <v>1531</v>
      </c>
      <c r="H26" s="17">
        <v>265</v>
      </c>
      <c r="I26" s="18">
        <v>20932</v>
      </c>
      <c r="J26" s="17">
        <v>2811</v>
      </c>
      <c r="K26" s="17">
        <v>14</v>
      </c>
      <c r="L26" s="17">
        <v>22</v>
      </c>
      <c r="M26" s="18">
        <v>6420</v>
      </c>
      <c r="N26" s="16">
        <v>0</v>
      </c>
      <c r="O26" s="16">
        <v>0</v>
      </c>
      <c r="P26" s="17">
        <v>0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0</v>
      </c>
      <c r="W26" s="17">
        <v>0</v>
      </c>
      <c r="X26" s="17">
        <v>0</v>
      </c>
      <c r="Y26" s="18">
        <v>0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4969</v>
      </c>
      <c r="D27" s="27">
        <f t="shared" si="3"/>
        <v>125</v>
      </c>
      <c r="E27" s="28">
        <f t="shared" si="3"/>
        <v>6935</v>
      </c>
      <c r="F27" s="27">
        <f t="shared" si="3"/>
        <v>0</v>
      </c>
      <c r="G27" s="27">
        <f t="shared" si="3"/>
        <v>17417</v>
      </c>
      <c r="H27" s="27">
        <f t="shared" si="3"/>
        <v>3240</v>
      </c>
      <c r="I27" s="28">
        <f t="shared" si="3"/>
        <v>264451</v>
      </c>
      <c r="J27" s="27">
        <f t="shared" si="3"/>
        <v>27132</v>
      </c>
      <c r="K27" s="27">
        <f t="shared" si="3"/>
        <v>14</v>
      </c>
      <c r="L27" s="27">
        <f t="shared" si="3"/>
        <v>1397</v>
      </c>
      <c r="M27" s="28">
        <f t="shared" si="3"/>
        <v>165030</v>
      </c>
      <c r="N27" s="27">
        <f t="shared" si="3"/>
        <v>0</v>
      </c>
      <c r="O27" s="27">
        <f t="shared" si="3"/>
        <v>177</v>
      </c>
      <c r="P27" s="27">
        <f t="shared" si="3"/>
        <v>-16</v>
      </c>
      <c r="Q27" s="28">
        <f t="shared" si="3"/>
        <v>75</v>
      </c>
      <c r="R27" s="27">
        <f t="shared" si="3"/>
        <v>0</v>
      </c>
      <c r="S27" s="27">
        <f t="shared" si="3"/>
        <v>1694</v>
      </c>
      <c r="T27" s="27">
        <f t="shared" si="3"/>
        <v>217</v>
      </c>
      <c r="U27" s="28">
        <f t="shared" si="3"/>
        <v>15115</v>
      </c>
      <c r="V27" s="27">
        <f t="shared" si="3"/>
        <v>853</v>
      </c>
      <c r="W27" s="27">
        <f t="shared" si="3"/>
        <v>0</v>
      </c>
      <c r="X27" s="27">
        <f t="shared" si="3"/>
        <v>27</v>
      </c>
      <c r="Y27" s="28">
        <f t="shared" si="3"/>
        <v>9842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7" width="7.140625" style="5" bestFit="1" customWidth="1"/>
    <col min="8" max="8" width="6.42578125" style="5" bestFit="1" customWidth="1"/>
    <col min="9" max="9" width="8.28515625" style="5" bestFit="1" customWidth="1"/>
    <col min="10" max="10" width="7.140625" style="5" bestFit="1" customWidth="1"/>
    <col min="11" max="11" width="5.85546875" style="5" bestFit="1" customWidth="1"/>
    <col min="12" max="12" width="6" style="5" bestFit="1" customWidth="1"/>
    <col min="13" max="13" width="8.28515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4" width="6" style="5" bestFit="1" customWidth="1"/>
    <col min="25" max="25" width="7.140625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55</v>
      </c>
    </row>
    <row r="6" spans="1:13" x14ac:dyDescent="0.2">
      <c r="A6" s="4"/>
    </row>
    <row r="8" spans="1:13" s="23" customFormat="1" ht="15.75" x14ac:dyDescent="0.25">
      <c r="A8" s="22" t="s">
        <v>41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2318.3999999999996</v>
      </c>
      <c r="D12" s="9">
        <f t="shared" si="0"/>
        <v>-24.500000000000004</v>
      </c>
      <c r="E12" s="10">
        <f t="shared" si="0"/>
        <v>4343.1000000000004</v>
      </c>
      <c r="F12" s="8">
        <f t="shared" si="0"/>
        <v>0</v>
      </c>
      <c r="G12" s="8">
        <f t="shared" si="0"/>
        <v>22131.200000000001</v>
      </c>
      <c r="H12" s="9">
        <f t="shared" si="0"/>
        <v>3461.4</v>
      </c>
      <c r="I12" s="10">
        <f t="shared" si="0"/>
        <v>238268.2</v>
      </c>
      <c r="J12" s="8">
        <f t="shared" si="0"/>
        <v>21175.4</v>
      </c>
      <c r="K12" s="8">
        <f t="shared" si="0"/>
        <v>0.9</v>
      </c>
      <c r="L12" s="9">
        <f t="shared" si="0"/>
        <v>775.3</v>
      </c>
      <c r="M12" s="10">
        <f t="shared" si="0"/>
        <v>192607.2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42</v>
      </c>
      <c r="D13" s="12">
        <f t="shared" si="1"/>
        <v>-8.6</v>
      </c>
      <c r="E13" s="13">
        <f t="shared" si="1"/>
        <v>22.8</v>
      </c>
      <c r="F13" s="12">
        <f t="shared" si="1"/>
        <v>0</v>
      </c>
      <c r="G13" s="12">
        <f t="shared" si="1"/>
        <v>1998.6</v>
      </c>
      <c r="H13" s="12">
        <f t="shared" si="1"/>
        <v>162.6</v>
      </c>
      <c r="I13" s="13">
        <f t="shared" si="1"/>
        <v>12467.4</v>
      </c>
      <c r="J13" s="12">
        <f t="shared" si="1"/>
        <v>2049.7000000000003</v>
      </c>
      <c r="K13" s="12">
        <f t="shared" si="1"/>
        <v>0</v>
      </c>
      <c r="L13" s="12">
        <f t="shared" si="1"/>
        <v>52.5</v>
      </c>
      <c r="M13" s="13">
        <f t="shared" si="1"/>
        <v>12143.5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2360.3999999999996</v>
      </c>
      <c r="D14" s="27">
        <f t="shared" si="2"/>
        <v>-33.1</v>
      </c>
      <c r="E14" s="28">
        <f t="shared" si="2"/>
        <v>4365.9000000000005</v>
      </c>
      <c r="F14" s="27">
        <f t="shared" si="2"/>
        <v>0</v>
      </c>
      <c r="G14" s="27">
        <f t="shared" si="2"/>
        <v>24129.8</v>
      </c>
      <c r="H14" s="27">
        <f t="shared" si="2"/>
        <v>3624</v>
      </c>
      <c r="I14" s="28">
        <f t="shared" si="2"/>
        <v>250735.6</v>
      </c>
      <c r="J14" s="27">
        <f t="shared" si="2"/>
        <v>23225.100000000002</v>
      </c>
      <c r="K14" s="27">
        <f t="shared" si="2"/>
        <v>0.9</v>
      </c>
      <c r="L14" s="27">
        <f t="shared" si="2"/>
        <v>827.8</v>
      </c>
      <c r="M14" s="28">
        <f t="shared" si="2"/>
        <v>204750.7</v>
      </c>
    </row>
    <row r="17" spans="1:25" s="23" customFormat="1" ht="15.75" x14ac:dyDescent="0.25">
      <c r="A17" s="22" t="s">
        <v>42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1577.3</v>
      </c>
      <c r="D21" s="9">
        <v>-34.1</v>
      </c>
      <c r="E21" s="10">
        <v>2998.3</v>
      </c>
      <c r="F21" s="9">
        <v>0</v>
      </c>
      <c r="G21" s="9">
        <v>1956.1</v>
      </c>
      <c r="H21" s="9">
        <v>1593.3</v>
      </c>
      <c r="I21" s="10">
        <v>63078.2</v>
      </c>
      <c r="J21" s="9">
        <v>7754.6</v>
      </c>
      <c r="K21" s="9">
        <v>0</v>
      </c>
      <c r="L21" s="9">
        <v>137.1</v>
      </c>
      <c r="M21" s="10">
        <v>45688.2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141.1</v>
      </c>
      <c r="T21" s="9">
        <v>-5.7</v>
      </c>
      <c r="U21" s="10">
        <v>0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327.3</v>
      </c>
      <c r="D22" s="12">
        <v>-2.1</v>
      </c>
      <c r="E22" s="13">
        <v>764.4</v>
      </c>
      <c r="F22" s="12">
        <v>0</v>
      </c>
      <c r="G22" s="12">
        <v>4536.3999999999996</v>
      </c>
      <c r="H22" s="12">
        <v>154</v>
      </c>
      <c r="I22" s="13">
        <v>55112.800000000003</v>
      </c>
      <c r="J22" s="12">
        <v>5332</v>
      </c>
      <c r="K22" s="12">
        <v>0</v>
      </c>
      <c r="L22" s="12">
        <v>86.6</v>
      </c>
      <c r="M22" s="13">
        <v>35415.300000000003</v>
      </c>
      <c r="N22" s="12">
        <v>0</v>
      </c>
      <c r="O22" s="12">
        <v>0</v>
      </c>
      <c r="P22" s="12">
        <v>0</v>
      </c>
      <c r="Q22" s="13">
        <v>0</v>
      </c>
      <c r="R22" s="12">
        <v>0</v>
      </c>
      <c r="S22" s="12">
        <v>0</v>
      </c>
      <c r="T22" s="12">
        <v>3.3</v>
      </c>
      <c r="U22" s="13">
        <v>1164.0999999999999</v>
      </c>
      <c r="V22" s="12">
        <v>0</v>
      </c>
      <c r="W22" s="12">
        <v>0</v>
      </c>
      <c r="X22" s="12">
        <v>0.7</v>
      </c>
      <c r="Y22" s="13">
        <v>285.2</v>
      </c>
    </row>
    <row r="23" spans="1:25" x14ac:dyDescent="0.2">
      <c r="A23" s="11" t="s">
        <v>16</v>
      </c>
      <c r="B23" s="12">
        <v>0</v>
      </c>
      <c r="C23" s="14">
        <v>24.4</v>
      </c>
      <c r="D23" s="12">
        <v>2.9</v>
      </c>
      <c r="E23" s="13">
        <v>13.5</v>
      </c>
      <c r="F23" s="12">
        <v>0</v>
      </c>
      <c r="G23" s="12">
        <v>8140.9</v>
      </c>
      <c r="H23" s="12">
        <v>628.1</v>
      </c>
      <c r="I23" s="13">
        <v>53442.3</v>
      </c>
      <c r="J23" s="12">
        <v>4987</v>
      </c>
      <c r="K23" s="12">
        <v>0</v>
      </c>
      <c r="L23" s="12">
        <v>113.6</v>
      </c>
      <c r="M23" s="13">
        <v>31509.7</v>
      </c>
      <c r="N23" s="12">
        <v>0</v>
      </c>
      <c r="O23" s="14">
        <v>0</v>
      </c>
      <c r="P23" s="12">
        <v>0</v>
      </c>
      <c r="Q23" s="13">
        <v>0</v>
      </c>
      <c r="R23" s="12">
        <v>0</v>
      </c>
      <c r="S23" s="12">
        <v>243.9</v>
      </c>
      <c r="T23" s="12">
        <v>-2.4</v>
      </c>
      <c r="U23" s="13">
        <v>64.099999999999994</v>
      </c>
      <c r="V23" s="12">
        <v>0</v>
      </c>
      <c r="W23" s="12">
        <v>0</v>
      </c>
      <c r="X23" s="12">
        <v>0</v>
      </c>
      <c r="Y23" s="13">
        <v>0</v>
      </c>
    </row>
    <row r="24" spans="1:25" x14ac:dyDescent="0.2">
      <c r="A24" s="11" t="s">
        <v>17</v>
      </c>
      <c r="B24" s="12">
        <v>0</v>
      </c>
      <c r="C24" s="12">
        <v>2</v>
      </c>
      <c r="D24" s="12">
        <v>0.6</v>
      </c>
      <c r="E24" s="13">
        <v>61.9</v>
      </c>
      <c r="F24" s="12">
        <v>0</v>
      </c>
      <c r="G24" s="12">
        <v>808.6</v>
      </c>
      <c r="H24" s="12">
        <v>91.4</v>
      </c>
      <c r="I24" s="13">
        <v>8297.6</v>
      </c>
      <c r="J24" s="12">
        <v>1146.9000000000001</v>
      </c>
      <c r="K24" s="12">
        <v>0</v>
      </c>
      <c r="L24" s="12">
        <v>208.7</v>
      </c>
      <c r="M24" s="13">
        <v>31244.799999999999</v>
      </c>
      <c r="N24" s="12">
        <v>0</v>
      </c>
      <c r="O24" s="12">
        <v>0</v>
      </c>
      <c r="P24" s="12">
        <v>0</v>
      </c>
      <c r="Q24" s="13">
        <v>0</v>
      </c>
      <c r="R24" s="12">
        <v>0</v>
      </c>
      <c r="S24" s="12">
        <v>339.3</v>
      </c>
      <c r="T24" s="12">
        <v>-5.6</v>
      </c>
      <c r="U24" s="13">
        <v>1605.1</v>
      </c>
      <c r="V24" s="12">
        <v>323.3</v>
      </c>
      <c r="W24" s="12">
        <v>0</v>
      </c>
      <c r="X24" s="12">
        <v>6.4</v>
      </c>
      <c r="Y24" s="13">
        <v>1867.6</v>
      </c>
    </row>
    <row r="25" spans="1:25" x14ac:dyDescent="0.2">
      <c r="A25" s="11" t="s">
        <v>28</v>
      </c>
      <c r="B25" s="12">
        <v>0</v>
      </c>
      <c r="C25" s="12">
        <v>149.19999999999999</v>
      </c>
      <c r="D25" s="12">
        <v>-3.1</v>
      </c>
      <c r="E25" s="13">
        <v>505</v>
      </c>
      <c r="F25" s="12">
        <v>0</v>
      </c>
      <c r="G25" s="12">
        <v>5636.2</v>
      </c>
      <c r="H25" s="12">
        <v>734.4</v>
      </c>
      <c r="I25" s="13">
        <v>38637.599999999999</v>
      </c>
      <c r="J25" s="12">
        <v>1954.9</v>
      </c>
      <c r="K25" s="12">
        <v>0.9</v>
      </c>
      <c r="L25" s="12">
        <v>216</v>
      </c>
      <c r="M25" s="13">
        <v>42263.7</v>
      </c>
      <c r="N25" s="12">
        <v>0</v>
      </c>
      <c r="O25" s="12">
        <v>42</v>
      </c>
      <c r="P25" s="12">
        <v>-8.6</v>
      </c>
      <c r="Q25" s="13">
        <v>22.8</v>
      </c>
      <c r="R25" s="12">
        <v>0</v>
      </c>
      <c r="S25" s="12">
        <v>1274.3</v>
      </c>
      <c r="T25" s="12">
        <v>173</v>
      </c>
      <c r="U25" s="13">
        <v>9634.1</v>
      </c>
      <c r="V25" s="12">
        <v>1726.4</v>
      </c>
      <c r="W25" s="12">
        <v>0</v>
      </c>
      <c r="X25" s="12">
        <v>45.4</v>
      </c>
      <c r="Y25" s="13">
        <v>9990.7000000000007</v>
      </c>
    </row>
    <row r="26" spans="1:25" x14ac:dyDescent="0.2">
      <c r="A26" s="15" t="s">
        <v>18</v>
      </c>
      <c r="B26" s="16">
        <v>0</v>
      </c>
      <c r="C26" s="16">
        <v>238.2</v>
      </c>
      <c r="D26" s="17">
        <v>11.3</v>
      </c>
      <c r="E26" s="18">
        <v>0</v>
      </c>
      <c r="F26" s="17">
        <v>0</v>
      </c>
      <c r="G26" s="17">
        <v>1053</v>
      </c>
      <c r="H26" s="17">
        <v>260.2</v>
      </c>
      <c r="I26" s="18">
        <v>19699.7</v>
      </c>
      <c r="J26" s="17">
        <v>0</v>
      </c>
      <c r="K26" s="17">
        <v>0</v>
      </c>
      <c r="L26" s="17">
        <v>13.3</v>
      </c>
      <c r="M26" s="18">
        <v>6485.5</v>
      </c>
      <c r="N26" s="16">
        <v>0</v>
      </c>
      <c r="O26" s="16">
        <v>0</v>
      </c>
      <c r="P26" s="17">
        <v>0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0</v>
      </c>
      <c r="W26" s="17">
        <v>0</v>
      </c>
      <c r="X26" s="17">
        <v>0</v>
      </c>
      <c r="Y26" s="18">
        <v>0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2318.3999999999996</v>
      </c>
      <c r="D27" s="27">
        <f t="shared" si="3"/>
        <v>-24.500000000000004</v>
      </c>
      <c r="E27" s="28">
        <f t="shared" si="3"/>
        <v>4343.1000000000004</v>
      </c>
      <c r="F27" s="27">
        <f t="shared" si="3"/>
        <v>0</v>
      </c>
      <c r="G27" s="27">
        <f t="shared" si="3"/>
        <v>22131.200000000001</v>
      </c>
      <c r="H27" s="27">
        <f t="shared" si="3"/>
        <v>3461.4</v>
      </c>
      <c r="I27" s="28">
        <f t="shared" si="3"/>
        <v>238268.2</v>
      </c>
      <c r="J27" s="27">
        <f t="shared" si="3"/>
        <v>21175.4</v>
      </c>
      <c r="K27" s="27">
        <f t="shared" si="3"/>
        <v>0.9</v>
      </c>
      <c r="L27" s="27">
        <f t="shared" si="3"/>
        <v>775.3</v>
      </c>
      <c r="M27" s="28">
        <f t="shared" si="3"/>
        <v>192607.2</v>
      </c>
      <c r="N27" s="27">
        <f t="shared" si="3"/>
        <v>0</v>
      </c>
      <c r="O27" s="27">
        <f t="shared" si="3"/>
        <v>42</v>
      </c>
      <c r="P27" s="27">
        <f t="shared" si="3"/>
        <v>-8.6</v>
      </c>
      <c r="Q27" s="28">
        <f t="shared" si="3"/>
        <v>22.8</v>
      </c>
      <c r="R27" s="27">
        <f t="shared" si="3"/>
        <v>0</v>
      </c>
      <c r="S27" s="27">
        <f t="shared" si="3"/>
        <v>1998.6</v>
      </c>
      <c r="T27" s="27">
        <f t="shared" si="3"/>
        <v>162.6</v>
      </c>
      <c r="U27" s="28">
        <f t="shared" si="3"/>
        <v>12467.4</v>
      </c>
      <c r="V27" s="27">
        <f t="shared" si="3"/>
        <v>2049.7000000000003</v>
      </c>
      <c r="W27" s="27">
        <f t="shared" si="3"/>
        <v>0</v>
      </c>
      <c r="X27" s="27">
        <f t="shared" si="3"/>
        <v>52.5</v>
      </c>
      <c r="Y27" s="28">
        <f t="shared" si="3"/>
        <v>12143.5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7" width="7.140625" style="5" bestFit="1" customWidth="1"/>
    <col min="8" max="8" width="6.42578125" style="5" bestFit="1" customWidth="1"/>
    <col min="9" max="9" width="8.28515625" style="5" bestFit="1" customWidth="1"/>
    <col min="10" max="10" width="7.140625" style="5" bestFit="1" customWidth="1"/>
    <col min="11" max="11" width="5.85546875" style="5" bestFit="1" customWidth="1"/>
    <col min="12" max="12" width="6" style="5" bestFit="1" customWidth="1"/>
    <col min="13" max="13" width="8.28515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4" width="6" style="5" bestFit="1" customWidth="1"/>
    <col min="25" max="25" width="7.140625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58</v>
      </c>
    </row>
    <row r="6" spans="1:13" x14ac:dyDescent="0.2">
      <c r="A6" s="4"/>
    </row>
    <row r="8" spans="1:13" s="23" customFormat="1" ht="15.75" x14ac:dyDescent="0.25">
      <c r="A8" s="22" t="s">
        <v>44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2254.4</v>
      </c>
      <c r="D12" s="9">
        <f t="shared" si="0"/>
        <v>-29.2</v>
      </c>
      <c r="E12" s="10">
        <f t="shared" si="0"/>
        <v>1992.8</v>
      </c>
      <c r="F12" s="8">
        <f t="shared" si="0"/>
        <v>0</v>
      </c>
      <c r="G12" s="8">
        <f t="shared" si="0"/>
        <v>23534.800000000003</v>
      </c>
      <c r="H12" s="9">
        <f t="shared" si="0"/>
        <v>3533.5</v>
      </c>
      <c r="I12" s="10">
        <f t="shared" si="0"/>
        <v>212379.9</v>
      </c>
      <c r="J12" s="8">
        <f t="shared" si="0"/>
        <v>39804.5</v>
      </c>
      <c r="K12" s="8">
        <f t="shared" si="0"/>
        <v>10.5</v>
      </c>
      <c r="L12" s="9">
        <f t="shared" si="0"/>
        <v>1919.5</v>
      </c>
      <c r="M12" s="10">
        <f t="shared" si="0"/>
        <v>237623.3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0</v>
      </c>
      <c r="D13" s="12">
        <f t="shared" si="1"/>
        <v>0.7</v>
      </c>
      <c r="E13" s="13">
        <f t="shared" si="1"/>
        <v>22.1</v>
      </c>
      <c r="F13" s="12">
        <f t="shared" si="1"/>
        <v>0</v>
      </c>
      <c r="G13" s="12">
        <f t="shared" si="1"/>
        <v>2277.5</v>
      </c>
      <c r="H13" s="12">
        <f t="shared" si="1"/>
        <v>186.1</v>
      </c>
      <c r="I13" s="13">
        <f t="shared" si="1"/>
        <v>10110.599999999999</v>
      </c>
      <c r="J13" s="12">
        <f t="shared" si="1"/>
        <v>2243.4</v>
      </c>
      <c r="K13" s="12">
        <f t="shared" si="1"/>
        <v>57.6</v>
      </c>
      <c r="L13" s="12">
        <f t="shared" si="1"/>
        <v>157</v>
      </c>
      <c r="M13" s="13">
        <f t="shared" si="1"/>
        <v>14086.6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2254.4</v>
      </c>
      <c r="D14" s="27">
        <f t="shared" si="2"/>
        <v>-28.5</v>
      </c>
      <c r="E14" s="28">
        <f t="shared" si="2"/>
        <v>2014.8999999999999</v>
      </c>
      <c r="F14" s="27">
        <f t="shared" si="2"/>
        <v>0</v>
      </c>
      <c r="G14" s="27">
        <f t="shared" si="2"/>
        <v>25812.300000000003</v>
      </c>
      <c r="H14" s="27">
        <f t="shared" si="2"/>
        <v>3719.6</v>
      </c>
      <c r="I14" s="28">
        <f t="shared" si="2"/>
        <v>222490.5</v>
      </c>
      <c r="J14" s="27">
        <f t="shared" si="2"/>
        <v>42047.9</v>
      </c>
      <c r="K14" s="27">
        <f t="shared" si="2"/>
        <v>68.099999999999994</v>
      </c>
      <c r="L14" s="27">
        <f t="shared" si="2"/>
        <v>2076.5</v>
      </c>
      <c r="M14" s="28">
        <f t="shared" si="2"/>
        <v>251709.9</v>
      </c>
    </row>
    <row r="17" spans="1:25" s="23" customFormat="1" ht="15.75" x14ac:dyDescent="0.25">
      <c r="A17" s="22" t="s">
        <v>45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1948.1</v>
      </c>
      <c r="D21" s="9">
        <v>-13.7</v>
      </c>
      <c r="E21" s="10">
        <v>985.4</v>
      </c>
      <c r="F21" s="9">
        <v>0</v>
      </c>
      <c r="G21" s="9">
        <v>3638</v>
      </c>
      <c r="H21" s="9">
        <v>894.3</v>
      </c>
      <c r="I21" s="10">
        <v>59686.9</v>
      </c>
      <c r="J21" s="9">
        <v>10899.5</v>
      </c>
      <c r="K21" s="9">
        <v>0</v>
      </c>
      <c r="L21" s="9">
        <v>184.1</v>
      </c>
      <c r="M21" s="10">
        <v>58173.2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0</v>
      </c>
      <c r="T21" s="9">
        <v>0</v>
      </c>
      <c r="U21" s="10">
        <v>0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260.39999999999998</v>
      </c>
      <c r="D22" s="12">
        <v>5.7</v>
      </c>
      <c r="E22" s="13">
        <v>491.7</v>
      </c>
      <c r="F22" s="12">
        <v>0</v>
      </c>
      <c r="G22" s="12">
        <v>4490.8</v>
      </c>
      <c r="H22" s="12">
        <v>289.7</v>
      </c>
      <c r="I22" s="13">
        <v>50334.6</v>
      </c>
      <c r="J22" s="12">
        <v>11245</v>
      </c>
      <c r="K22" s="12">
        <v>0</v>
      </c>
      <c r="L22" s="12">
        <v>131.9</v>
      </c>
      <c r="M22" s="13">
        <v>47654.1</v>
      </c>
      <c r="N22" s="12">
        <v>0</v>
      </c>
      <c r="O22" s="12">
        <v>0</v>
      </c>
      <c r="P22" s="12">
        <v>0</v>
      </c>
      <c r="Q22" s="13">
        <v>0</v>
      </c>
      <c r="R22" s="12">
        <v>0</v>
      </c>
      <c r="S22" s="12">
        <v>0</v>
      </c>
      <c r="T22" s="12">
        <v>6.3</v>
      </c>
      <c r="U22" s="13">
        <v>1157.8</v>
      </c>
      <c r="V22" s="12">
        <v>0</v>
      </c>
      <c r="W22" s="12">
        <v>0</v>
      </c>
      <c r="X22" s="12">
        <v>0.7</v>
      </c>
      <c r="Y22" s="13">
        <v>284.5</v>
      </c>
    </row>
    <row r="23" spans="1:25" x14ac:dyDescent="0.2">
      <c r="A23" s="11" t="s">
        <v>16</v>
      </c>
      <c r="B23" s="12">
        <v>0</v>
      </c>
      <c r="C23" s="14">
        <v>0</v>
      </c>
      <c r="D23" s="12">
        <v>0.5</v>
      </c>
      <c r="E23" s="13">
        <v>29.9</v>
      </c>
      <c r="F23" s="12">
        <v>0</v>
      </c>
      <c r="G23" s="12">
        <v>9029</v>
      </c>
      <c r="H23" s="12">
        <v>790.2</v>
      </c>
      <c r="I23" s="13">
        <v>43644.1</v>
      </c>
      <c r="J23" s="12">
        <v>4232.8</v>
      </c>
      <c r="K23" s="12">
        <v>0</v>
      </c>
      <c r="L23" s="12">
        <v>226.9</v>
      </c>
      <c r="M23" s="13">
        <v>35514.400000000001</v>
      </c>
      <c r="N23" s="12">
        <v>0</v>
      </c>
      <c r="O23" s="14">
        <v>0</v>
      </c>
      <c r="P23" s="12">
        <v>0</v>
      </c>
      <c r="Q23" s="13">
        <v>0</v>
      </c>
      <c r="R23" s="12">
        <v>0</v>
      </c>
      <c r="S23" s="12">
        <v>31.3</v>
      </c>
      <c r="T23" s="12">
        <v>-2.5</v>
      </c>
      <c r="U23" s="13">
        <v>26.4</v>
      </c>
      <c r="V23" s="12">
        <v>0</v>
      </c>
      <c r="W23" s="12">
        <v>0</v>
      </c>
      <c r="X23" s="12">
        <v>0</v>
      </c>
      <c r="Y23" s="13">
        <v>0</v>
      </c>
    </row>
    <row r="24" spans="1:25" x14ac:dyDescent="0.2">
      <c r="A24" s="11" t="s">
        <v>17</v>
      </c>
      <c r="B24" s="12">
        <v>0</v>
      </c>
      <c r="C24" s="12">
        <v>20.9</v>
      </c>
      <c r="D24" s="12">
        <v>0</v>
      </c>
      <c r="E24" s="13">
        <v>32.5</v>
      </c>
      <c r="F24" s="12">
        <v>0</v>
      </c>
      <c r="G24" s="12">
        <v>1274.9000000000001</v>
      </c>
      <c r="H24" s="12">
        <v>153.5</v>
      </c>
      <c r="I24" s="13">
        <v>6918.3</v>
      </c>
      <c r="J24" s="12">
        <v>6651</v>
      </c>
      <c r="K24" s="12">
        <v>0</v>
      </c>
      <c r="L24" s="12">
        <v>290.60000000000002</v>
      </c>
      <c r="M24" s="13">
        <v>37799.599999999999</v>
      </c>
      <c r="N24" s="12">
        <v>0</v>
      </c>
      <c r="O24" s="12">
        <v>0</v>
      </c>
      <c r="P24" s="12">
        <v>0</v>
      </c>
      <c r="Q24" s="13">
        <v>0</v>
      </c>
      <c r="R24" s="12">
        <v>0</v>
      </c>
      <c r="S24" s="12">
        <v>224.9</v>
      </c>
      <c r="T24" s="12">
        <v>19.8</v>
      </c>
      <c r="U24" s="13">
        <v>1370.5</v>
      </c>
      <c r="V24" s="12">
        <v>138.4</v>
      </c>
      <c r="W24" s="12">
        <v>0</v>
      </c>
      <c r="X24" s="12">
        <v>10.6</v>
      </c>
      <c r="Y24" s="13">
        <v>1995.4</v>
      </c>
    </row>
    <row r="25" spans="1:25" x14ac:dyDescent="0.2">
      <c r="A25" s="11" t="s">
        <v>28</v>
      </c>
      <c r="B25" s="12">
        <v>0</v>
      </c>
      <c r="C25" s="12">
        <v>25</v>
      </c>
      <c r="D25" s="12">
        <v>-21.7</v>
      </c>
      <c r="E25" s="13">
        <v>453.3</v>
      </c>
      <c r="F25" s="12">
        <v>0</v>
      </c>
      <c r="G25" s="12">
        <v>4033.9</v>
      </c>
      <c r="H25" s="12">
        <v>955.9</v>
      </c>
      <c r="I25" s="13">
        <v>33567.1</v>
      </c>
      <c r="J25" s="12">
        <v>3920.7</v>
      </c>
      <c r="K25" s="12">
        <v>10.5</v>
      </c>
      <c r="L25" s="12">
        <v>373</v>
      </c>
      <c r="M25" s="13">
        <v>47915.199999999997</v>
      </c>
      <c r="N25" s="12">
        <v>0</v>
      </c>
      <c r="O25" s="12">
        <v>0</v>
      </c>
      <c r="P25" s="12">
        <v>0.7</v>
      </c>
      <c r="Q25" s="13">
        <v>22.1</v>
      </c>
      <c r="R25" s="12">
        <v>0</v>
      </c>
      <c r="S25" s="12">
        <v>2021.3</v>
      </c>
      <c r="T25" s="12">
        <v>162.5</v>
      </c>
      <c r="U25" s="13">
        <v>7555.9</v>
      </c>
      <c r="V25" s="12">
        <v>2105</v>
      </c>
      <c r="W25" s="12">
        <v>57.6</v>
      </c>
      <c r="X25" s="12">
        <v>145.69999999999999</v>
      </c>
      <c r="Y25" s="13">
        <v>11806.7</v>
      </c>
    </row>
    <row r="26" spans="1:25" x14ac:dyDescent="0.2">
      <c r="A26" s="15" t="s">
        <v>18</v>
      </c>
      <c r="B26" s="16">
        <v>0</v>
      </c>
      <c r="C26" s="16">
        <v>0</v>
      </c>
      <c r="D26" s="17">
        <v>0</v>
      </c>
      <c r="E26" s="18">
        <v>0</v>
      </c>
      <c r="F26" s="17">
        <v>0</v>
      </c>
      <c r="G26" s="17">
        <v>1068.2</v>
      </c>
      <c r="H26" s="17">
        <v>449.9</v>
      </c>
      <c r="I26" s="18">
        <v>18228.900000000001</v>
      </c>
      <c r="J26" s="17">
        <v>2855.5</v>
      </c>
      <c r="K26" s="17">
        <v>0</v>
      </c>
      <c r="L26" s="17">
        <v>713</v>
      </c>
      <c r="M26" s="18">
        <v>10566.8</v>
      </c>
      <c r="N26" s="16">
        <v>0</v>
      </c>
      <c r="O26" s="16">
        <v>0</v>
      </c>
      <c r="P26" s="17">
        <v>0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0</v>
      </c>
      <c r="W26" s="17">
        <v>0</v>
      </c>
      <c r="X26" s="17">
        <v>0</v>
      </c>
      <c r="Y26" s="18">
        <v>0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2254.4</v>
      </c>
      <c r="D27" s="27">
        <f t="shared" si="3"/>
        <v>-29.2</v>
      </c>
      <c r="E27" s="28">
        <f t="shared" si="3"/>
        <v>1992.8</v>
      </c>
      <c r="F27" s="27">
        <f t="shared" si="3"/>
        <v>0</v>
      </c>
      <c r="G27" s="27">
        <f t="shared" si="3"/>
        <v>23534.800000000003</v>
      </c>
      <c r="H27" s="27">
        <f t="shared" si="3"/>
        <v>3533.5</v>
      </c>
      <c r="I27" s="28">
        <f t="shared" si="3"/>
        <v>212379.9</v>
      </c>
      <c r="J27" s="27">
        <f t="shared" si="3"/>
        <v>39804.5</v>
      </c>
      <c r="K27" s="27">
        <f t="shared" si="3"/>
        <v>10.5</v>
      </c>
      <c r="L27" s="27">
        <f t="shared" si="3"/>
        <v>1919.5</v>
      </c>
      <c r="M27" s="28">
        <f t="shared" si="3"/>
        <v>237623.3</v>
      </c>
      <c r="N27" s="27">
        <f t="shared" si="3"/>
        <v>0</v>
      </c>
      <c r="O27" s="27">
        <f t="shared" si="3"/>
        <v>0</v>
      </c>
      <c r="P27" s="27">
        <f t="shared" si="3"/>
        <v>0.7</v>
      </c>
      <c r="Q27" s="28">
        <f t="shared" si="3"/>
        <v>22.1</v>
      </c>
      <c r="R27" s="27">
        <f t="shared" si="3"/>
        <v>0</v>
      </c>
      <c r="S27" s="27">
        <f t="shared" si="3"/>
        <v>2277.5</v>
      </c>
      <c r="T27" s="27">
        <f t="shared" si="3"/>
        <v>186.1</v>
      </c>
      <c r="U27" s="28">
        <f t="shared" si="3"/>
        <v>10110.599999999999</v>
      </c>
      <c r="V27" s="27">
        <f t="shared" si="3"/>
        <v>2243.4</v>
      </c>
      <c r="W27" s="27">
        <f t="shared" si="3"/>
        <v>57.6</v>
      </c>
      <c r="X27" s="27">
        <f t="shared" si="3"/>
        <v>157</v>
      </c>
      <c r="Y27" s="28">
        <f t="shared" si="3"/>
        <v>14086.6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5" customWidth="1"/>
    <col min="2" max="2" width="6.5703125" style="5" bestFit="1" customWidth="1"/>
    <col min="3" max="3" width="7.5703125" style="5" bestFit="1" customWidth="1"/>
    <col min="4" max="4" width="6.42578125" style="5" bestFit="1" customWidth="1"/>
    <col min="5" max="5" width="7.140625" style="5" bestFit="1" customWidth="1"/>
    <col min="6" max="6" width="6.5703125" style="5" bestFit="1" customWidth="1"/>
    <col min="7" max="7" width="7.140625" style="5" bestFit="1" customWidth="1"/>
    <col min="8" max="8" width="6.42578125" style="5" bestFit="1" customWidth="1"/>
    <col min="9" max="9" width="8.28515625" style="5" bestFit="1" customWidth="1"/>
    <col min="10" max="10" width="7.140625" style="5" bestFit="1" customWidth="1"/>
    <col min="11" max="11" width="5.85546875" style="5" bestFit="1" customWidth="1"/>
    <col min="12" max="12" width="6" style="5" bestFit="1" customWidth="1"/>
    <col min="13" max="13" width="8.28515625" style="5" bestFit="1" customWidth="1"/>
    <col min="14" max="14" width="6.5703125" style="5" bestFit="1" customWidth="1"/>
    <col min="15" max="17" width="6" style="5" bestFit="1" customWidth="1"/>
    <col min="18" max="18" width="6.5703125" style="5" bestFit="1" customWidth="1"/>
    <col min="19" max="19" width="5.85546875" style="5" bestFit="1" customWidth="1"/>
    <col min="20" max="20" width="6" style="5" bestFit="1" customWidth="1"/>
    <col min="21" max="21" width="7.140625" style="5" bestFit="1" customWidth="1"/>
    <col min="22" max="22" width="6.5703125" style="5" bestFit="1" customWidth="1"/>
    <col min="23" max="23" width="5.85546875" style="5" bestFit="1" customWidth="1"/>
    <col min="24" max="24" width="6" style="5" bestFit="1" customWidth="1"/>
    <col min="25" max="25" width="7.140625" style="5" bestFit="1" customWidth="1"/>
    <col min="26" max="16384" width="11.42578125" style="5"/>
  </cols>
  <sheetData>
    <row r="1" spans="1:13" s="20" customFormat="1" ht="27.75" x14ac:dyDescent="0.4">
      <c r="A1" s="19" t="s">
        <v>24</v>
      </c>
    </row>
    <row r="2" spans="1:13" s="21" customFormat="1" ht="18" x14ac:dyDescent="0.25">
      <c r="A2" s="20" t="s">
        <v>0</v>
      </c>
    </row>
    <row r="3" spans="1:13" s="3" customFormat="1" x14ac:dyDescent="0.2">
      <c r="A3" s="2"/>
    </row>
    <row r="4" spans="1:13" s="3" customFormat="1" x14ac:dyDescent="0.2">
      <c r="A4" s="1" t="s">
        <v>1</v>
      </c>
    </row>
    <row r="5" spans="1:13" s="3" customFormat="1" x14ac:dyDescent="0.2">
      <c r="A5" s="1" t="s">
        <v>59</v>
      </c>
    </row>
    <row r="6" spans="1:13" x14ac:dyDescent="0.2">
      <c r="A6" s="4"/>
    </row>
    <row r="8" spans="1:13" s="23" customFormat="1" ht="15.75" x14ac:dyDescent="0.25">
      <c r="A8" s="22" t="s">
        <v>47</v>
      </c>
    </row>
    <row r="9" spans="1:13" ht="15" x14ac:dyDescent="0.2">
      <c r="A9" s="6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23" customFormat="1" x14ac:dyDescent="0.2">
      <c r="A11" s="24" t="s">
        <v>6</v>
      </c>
      <c r="B11" s="25" t="s">
        <v>7</v>
      </c>
      <c r="C11" s="25" t="s">
        <v>8</v>
      </c>
      <c r="D11" s="25" t="s">
        <v>9</v>
      </c>
      <c r="E11" s="26" t="s">
        <v>10</v>
      </c>
      <c r="F11" s="25" t="s">
        <v>7</v>
      </c>
      <c r="G11" s="25" t="s">
        <v>8</v>
      </c>
      <c r="H11" s="25" t="s">
        <v>9</v>
      </c>
      <c r="I11" s="26" t="s">
        <v>10</v>
      </c>
      <c r="J11" s="25" t="s">
        <v>7</v>
      </c>
      <c r="K11" s="25" t="s">
        <v>8</v>
      </c>
      <c r="L11" s="25" t="s">
        <v>9</v>
      </c>
      <c r="M11" s="26" t="s">
        <v>10</v>
      </c>
    </row>
    <row r="12" spans="1:13" x14ac:dyDescent="0.2">
      <c r="A12" s="7" t="s">
        <v>11</v>
      </c>
      <c r="B12" s="8">
        <f t="shared" ref="B12:M12" si="0">B27</f>
        <v>0</v>
      </c>
      <c r="C12" s="8">
        <f t="shared" si="0"/>
        <v>1404.4</v>
      </c>
      <c r="D12" s="9">
        <f t="shared" si="0"/>
        <v>-24.000000000000004</v>
      </c>
      <c r="E12" s="10">
        <f t="shared" si="0"/>
        <v>513.5</v>
      </c>
      <c r="F12" s="8">
        <f t="shared" si="0"/>
        <v>0</v>
      </c>
      <c r="G12" s="8">
        <f t="shared" si="0"/>
        <v>28667.4</v>
      </c>
      <c r="H12" s="9">
        <f t="shared" si="0"/>
        <v>3289.1</v>
      </c>
      <c r="I12" s="10">
        <f t="shared" si="0"/>
        <v>179845</v>
      </c>
      <c r="J12" s="8">
        <f t="shared" si="0"/>
        <v>38119.700000000004</v>
      </c>
      <c r="K12" s="8">
        <f t="shared" si="0"/>
        <v>77.599999999999994</v>
      </c>
      <c r="L12" s="9">
        <f t="shared" si="0"/>
        <v>1603.8</v>
      </c>
      <c r="M12" s="10">
        <f t="shared" si="0"/>
        <v>278243.90000000002</v>
      </c>
    </row>
    <row r="13" spans="1:13" x14ac:dyDescent="0.2">
      <c r="A13" s="11" t="s">
        <v>12</v>
      </c>
      <c r="B13" s="12">
        <f t="shared" ref="B13:M13" si="1">N27</f>
        <v>0</v>
      </c>
      <c r="C13" s="12">
        <f t="shared" si="1"/>
        <v>0</v>
      </c>
      <c r="D13" s="12">
        <f t="shared" si="1"/>
        <v>0.9</v>
      </c>
      <c r="E13" s="13">
        <f t="shared" si="1"/>
        <v>21.2</v>
      </c>
      <c r="F13" s="12">
        <f t="shared" si="1"/>
        <v>0</v>
      </c>
      <c r="G13" s="12">
        <f t="shared" si="1"/>
        <v>2217.6999999999998</v>
      </c>
      <c r="H13" s="12">
        <f t="shared" si="1"/>
        <v>156</v>
      </c>
      <c r="I13" s="13">
        <f t="shared" si="1"/>
        <v>7516.1</v>
      </c>
      <c r="J13" s="12">
        <f t="shared" si="1"/>
        <v>3737.7</v>
      </c>
      <c r="K13" s="12">
        <f t="shared" si="1"/>
        <v>92.1</v>
      </c>
      <c r="L13" s="12">
        <f t="shared" si="1"/>
        <v>172.8</v>
      </c>
      <c r="M13" s="13">
        <f t="shared" si="1"/>
        <v>17753</v>
      </c>
    </row>
    <row r="14" spans="1:13" s="23" customFormat="1" x14ac:dyDescent="0.2">
      <c r="A14" s="24" t="s">
        <v>13</v>
      </c>
      <c r="B14" s="27">
        <f t="shared" ref="B14:M14" si="2">SUM(B12:B13)</f>
        <v>0</v>
      </c>
      <c r="C14" s="27">
        <f t="shared" si="2"/>
        <v>1404.4</v>
      </c>
      <c r="D14" s="27">
        <f t="shared" si="2"/>
        <v>-23.100000000000005</v>
      </c>
      <c r="E14" s="28">
        <f t="shared" si="2"/>
        <v>534.70000000000005</v>
      </c>
      <c r="F14" s="27">
        <f t="shared" si="2"/>
        <v>0</v>
      </c>
      <c r="G14" s="27">
        <f t="shared" si="2"/>
        <v>30885.100000000002</v>
      </c>
      <c r="H14" s="27">
        <f t="shared" si="2"/>
        <v>3445.1</v>
      </c>
      <c r="I14" s="28">
        <f t="shared" si="2"/>
        <v>187361.1</v>
      </c>
      <c r="J14" s="27">
        <f t="shared" si="2"/>
        <v>41857.4</v>
      </c>
      <c r="K14" s="27">
        <f t="shared" si="2"/>
        <v>169.7</v>
      </c>
      <c r="L14" s="27">
        <f t="shared" si="2"/>
        <v>1776.6</v>
      </c>
      <c r="M14" s="28">
        <f t="shared" si="2"/>
        <v>295996.90000000002</v>
      </c>
    </row>
    <row r="17" spans="1:25" s="23" customFormat="1" ht="15.75" x14ac:dyDescent="0.25">
      <c r="A17" s="22" t="s">
        <v>48</v>
      </c>
    </row>
    <row r="18" spans="1:25" ht="15" x14ac:dyDescent="0.2">
      <c r="A18" s="6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23" customFormat="1" x14ac:dyDescent="0.2">
      <c r="A20" s="24" t="s">
        <v>14</v>
      </c>
      <c r="B20" s="25" t="s">
        <v>7</v>
      </c>
      <c r="C20" s="25" t="s">
        <v>8</v>
      </c>
      <c r="D20" s="25" t="s">
        <v>9</v>
      </c>
      <c r="E20" s="26" t="s">
        <v>10</v>
      </c>
      <c r="F20" s="25" t="s">
        <v>7</v>
      </c>
      <c r="G20" s="25" t="s">
        <v>8</v>
      </c>
      <c r="H20" s="25" t="s">
        <v>9</v>
      </c>
      <c r="I20" s="26" t="s">
        <v>10</v>
      </c>
      <c r="J20" s="25" t="s">
        <v>7</v>
      </c>
      <c r="K20" s="25" t="s">
        <v>8</v>
      </c>
      <c r="L20" s="25" t="s">
        <v>9</v>
      </c>
      <c r="M20" s="26" t="s">
        <v>10</v>
      </c>
      <c r="N20" s="25" t="s">
        <v>7</v>
      </c>
      <c r="O20" s="25" t="s">
        <v>8</v>
      </c>
      <c r="P20" s="25" t="s">
        <v>9</v>
      </c>
      <c r="Q20" s="26" t="s">
        <v>10</v>
      </c>
      <c r="R20" s="25" t="s">
        <v>7</v>
      </c>
      <c r="S20" s="25" t="s">
        <v>8</v>
      </c>
      <c r="T20" s="25" t="s">
        <v>9</v>
      </c>
      <c r="U20" s="26" t="s">
        <v>10</v>
      </c>
      <c r="V20" s="25" t="s">
        <v>7</v>
      </c>
      <c r="W20" s="25" t="s">
        <v>8</v>
      </c>
      <c r="X20" s="25" t="s">
        <v>9</v>
      </c>
      <c r="Y20" s="26" t="s">
        <v>10</v>
      </c>
    </row>
    <row r="21" spans="1:25" x14ac:dyDescent="0.2">
      <c r="A21" s="7" t="s">
        <v>27</v>
      </c>
      <c r="B21" s="8">
        <v>0</v>
      </c>
      <c r="C21" s="8">
        <v>985.6</v>
      </c>
      <c r="D21" s="9">
        <v>10.3</v>
      </c>
      <c r="E21" s="10">
        <v>0</v>
      </c>
      <c r="F21" s="9">
        <v>0</v>
      </c>
      <c r="G21" s="9">
        <v>5635.4</v>
      </c>
      <c r="H21" s="9">
        <v>417.9</v>
      </c>
      <c r="I21" s="10">
        <v>52494.400000000001</v>
      </c>
      <c r="J21" s="9">
        <v>4620.8</v>
      </c>
      <c r="K21" s="9">
        <v>0</v>
      </c>
      <c r="L21" s="9">
        <v>320.39999999999998</v>
      </c>
      <c r="M21" s="10">
        <v>63993.2</v>
      </c>
      <c r="N21" s="8">
        <v>0</v>
      </c>
      <c r="O21" s="8">
        <v>0</v>
      </c>
      <c r="P21" s="9">
        <v>0</v>
      </c>
      <c r="Q21" s="10">
        <v>0</v>
      </c>
      <c r="R21" s="9">
        <v>0</v>
      </c>
      <c r="S21" s="9">
        <v>0</v>
      </c>
      <c r="T21" s="9">
        <v>0</v>
      </c>
      <c r="U21" s="10">
        <v>0</v>
      </c>
      <c r="V21" s="9">
        <v>0</v>
      </c>
      <c r="W21" s="9">
        <v>0</v>
      </c>
      <c r="X21" s="9">
        <v>0</v>
      </c>
      <c r="Y21" s="10">
        <v>0</v>
      </c>
    </row>
    <row r="22" spans="1:25" x14ac:dyDescent="0.2">
      <c r="A22" s="11" t="s">
        <v>15</v>
      </c>
      <c r="B22" s="12">
        <v>0</v>
      </c>
      <c r="C22" s="12">
        <v>346.3</v>
      </c>
      <c r="D22" s="12">
        <v>-36.700000000000003</v>
      </c>
      <c r="E22" s="13">
        <v>92.7</v>
      </c>
      <c r="F22" s="12">
        <v>0</v>
      </c>
      <c r="G22" s="12">
        <v>7013.4</v>
      </c>
      <c r="H22" s="12">
        <v>286.39999999999998</v>
      </c>
      <c r="I22" s="13">
        <v>43019.4</v>
      </c>
      <c r="J22" s="12">
        <v>9605.2000000000007</v>
      </c>
      <c r="K22" s="12">
        <v>0</v>
      </c>
      <c r="L22" s="12">
        <v>322.39999999999998</v>
      </c>
      <c r="M22" s="13">
        <v>57722.2</v>
      </c>
      <c r="N22" s="12">
        <v>0</v>
      </c>
      <c r="O22" s="12">
        <v>0</v>
      </c>
      <c r="P22" s="12">
        <v>0</v>
      </c>
      <c r="Q22" s="13">
        <v>0</v>
      </c>
      <c r="R22" s="12">
        <v>0</v>
      </c>
      <c r="S22" s="12">
        <v>0.8</v>
      </c>
      <c r="T22" s="12">
        <v>6.5</v>
      </c>
      <c r="U22" s="13">
        <v>1150.4000000000001</v>
      </c>
      <c r="V22" s="12">
        <v>0</v>
      </c>
      <c r="W22" s="12">
        <v>0</v>
      </c>
      <c r="X22" s="12">
        <v>0.4</v>
      </c>
      <c r="Y22" s="13">
        <v>284.10000000000002</v>
      </c>
    </row>
    <row r="23" spans="1:25" x14ac:dyDescent="0.2">
      <c r="A23" s="11" t="s">
        <v>16</v>
      </c>
      <c r="B23" s="12">
        <v>0</v>
      </c>
      <c r="C23" s="14">
        <v>4.9000000000000004</v>
      </c>
      <c r="D23" s="12">
        <v>0.2</v>
      </c>
      <c r="E23" s="13">
        <v>5.2</v>
      </c>
      <c r="F23" s="12">
        <v>0</v>
      </c>
      <c r="G23" s="12">
        <v>7680.3</v>
      </c>
      <c r="H23" s="12">
        <v>1235.4000000000001</v>
      </c>
      <c r="I23" s="13">
        <v>34871.800000000003</v>
      </c>
      <c r="J23" s="12">
        <v>5698.9</v>
      </c>
      <c r="K23" s="12">
        <v>0</v>
      </c>
      <c r="L23" s="12">
        <v>169.2</v>
      </c>
      <c r="M23" s="13">
        <v>41044.300000000003</v>
      </c>
      <c r="N23" s="12">
        <v>0</v>
      </c>
      <c r="O23" s="14">
        <v>0</v>
      </c>
      <c r="P23" s="12">
        <v>0</v>
      </c>
      <c r="Q23" s="13">
        <v>0</v>
      </c>
      <c r="R23" s="12">
        <v>0</v>
      </c>
      <c r="S23" s="12">
        <v>0</v>
      </c>
      <c r="T23" s="12">
        <v>0.9</v>
      </c>
      <c r="U23" s="13">
        <v>25.5</v>
      </c>
      <c r="V23" s="12">
        <v>29.2</v>
      </c>
      <c r="W23" s="12">
        <v>0</v>
      </c>
      <c r="X23" s="12">
        <v>0.4</v>
      </c>
      <c r="Y23" s="13">
        <v>28.8</v>
      </c>
    </row>
    <row r="24" spans="1:25" x14ac:dyDescent="0.2">
      <c r="A24" s="11" t="s">
        <v>17</v>
      </c>
      <c r="B24" s="12">
        <v>0</v>
      </c>
      <c r="C24" s="12">
        <v>0</v>
      </c>
      <c r="D24" s="12">
        <v>0.3</v>
      </c>
      <c r="E24" s="13">
        <v>32.200000000000003</v>
      </c>
      <c r="F24" s="12">
        <v>0</v>
      </c>
      <c r="G24" s="12">
        <v>2050.1999999999998</v>
      </c>
      <c r="H24" s="12">
        <v>123.9</v>
      </c>
      <c r="I24" s="13">
        <v>4747.1000000000004</v>
      </c>
      <c r="J24" s="12">
        <v>5429.4</v>
      </c>
      <c r="K24" s="12">
        <v>0</v>
      </c>
      <c r="L24" s="12">
        <v>177.3</v>
      </c>
      <c r="M24" s="13">
        <v>43164.5</v>
      </c>
      <c r="N24" s="12">
        <v>0</v>
      </c>
      <c r="O24" s="12">
        <v>0</v>
      </c>
      <c r="P24" s="12">
        <v>0</v>
      </c>
      <c r="Q24" s="13">
        <v>0</v>
      </c>
      <c r="R24" s="12">
        <v>0</v>
      </c>
      <c r="S24" s="12">
        <v>264.10000000000002</v>
      </c>
      <c r="T24" s="12">
        <v>12.8</v>
      </c>
      <c r="U24" s="13">
        <v>1103.2</v>
      </c>
      <c r="V24" s="12">
        <v>1026.5</v>
      </c>
      <c r="W24" s="12">
        <v>0</v>
      </c>
      <c r="X24" s="12">
        <v>22.8</v>
      </c>
      <c r="Y24" s="13">
        <v>2998.4</v>
      </c>
    </row>
    <row r="25" spans="1:25" x14ac:dyDescent="0.2">
      <c r="A25" s="11" t="s">
        <v>28</v>
      </c>
      <c r="B25" s="12">
        <v>0</v>
      </c>
      <c r="C25" s="12">
        <v>67.599999999999994</v>
      </c>
      <c r="D25" s="12">
        <v>1.9</v>
      </c>
      <c r="E25" s="13">
        <v>383.4</v>
      </c>
      <c r="F25" s="12">
        <v>0</v>
      </c>
      <c r="G25" s="12">
        <v>4561.6000000000004</v>
      </c>
      <c r="H25" s="12">
        <v>842.5</v>
      </c>
      <c r="I25" s="13">
        <v>28531.5</v>
      </c>
      <c r="J25" s="12">
        <v>7175.4</v>
      </c>
      <c r="K25" s="12">
        <v>77.599999999999994</v>
      </c>
      <c r="L25" s="12">
        <v>463.7</v>
      </c>
      <c r="M25" s="13">
        <v>56078.9</v>
      </c>
      <c r="N25" s="12">
        <v>0</v>
      </c>
      <c r="O25" s="12">
        <v>0</v>
      </c>
      <c r="P25" s="12">
        <v>0.9</v>
      </c>
      <c r="Q25" s="13">
        <v>21.2</v>
      </c>
      <c r="R25" s="12">
        <v>0</v>
      </c>
      <c r="S25" s="12">
        <v>1952.8</v>
      </c>
      <c r="T25" s="12">
        <v>135.80000000000001</v>
      </c>
      <c r="U25" s="13">
        <v>5237</v>
      </c>
      <c r="V25" s="12">
        <v>2453</v>
      </c>
      <c r="W25" s="12">
        <v>92.1</v>
      </c>
      <c r="X25" s="12">
        <v>147.9</v>
      </c>
      <c r="Y25" s="13">
        <v>14214</v>
      </c>
    </row>
    <row r="26" spans="1:25" x14ac:dyDescent="0.2">
      <c r="A26" s="15" t="s">
        <v>18</v>
      </c>
      <c r="B26" s="16">
        <v>0</v>
      </c>
      <c r="C26" s="16">
        <v>0</v>
      </c>
      <c r="D26" s="17">
        <v>0</v>
      </c>
      <c r="E26" s="18">
        <v>0</v>
      </c>
      <c r="F26" s="17">
        <v>0</v>
      </c>
      <c r="G26" s="17">
        <v>1726.5</v>
      </c>
      <c r="H26" s="17">
        <v>383</v>
      </c>
      <c r="I26" s="18">
        <v>16180.8</v>
      </c>
      <c r="J26" s="17">
        <v>5590</v>
      </c>
      <c r="K26" s="17">
        <v>0</v>
      </c>
      <c r="L26" s="17">
        <v>150.80000000000001</v>
      </c>
      <c r="M26" s="18">
        <v>16240.8</v>
      </c>
      <c r="N26" s="16">
        <v>0</v>
      </c>
      <c r="O26" s="16">
        <v>0</v>
      </c>
      <c r="P26" s="17">
        <v>0</v>
      </c>
      <c r="Q26" s="18">
        <v>0</v>
      </c>
      <c r="R26" s="17">
        <v>0</v>
      </c>
      <c r="S26" s="17">
        <v>0</v>
      </c>
      <c r="T26" s="17">
        <v>0</v>
      </c>
      <c r="U26" s="18">
        <v>0</v>
      </c>
      <c r="V26" s="17">
        <v>229</v>
      </c>
      <c r="W26" s="17">
        <v>0</v>
      </c>
      <c r="X26" s="17">
        <v>1.3</v>
      </c>
      <c r="Y26" s="18">
        <v>227.7</v>
      </c>
    </row>
    <row r="27" spans="1:25" s="23" customFormat="1" x14ac:dyDescent="0.2">
      <c r="A27" s="24" t="s">
        <v>13</v>
      </c>
      <c r="B27" s="27">
        <f t="shared" ref="B27:Y27" si="3">SUM(B21:B26)</f>
        <v>0</v>
      </c>
      <c r="C27" s="27">
        <f t="shared" si="3"/>
        <v>1404.4</v>
      </c>
      <c r="D27" s="27">
        <f t="shared" si="3"/>
        <v>-24.000000000000004</v>
      </c>
      <c r="E27" s="28">
        <f t="shared" si="3"/>
        <v>513.5</v>
      </c>
      <c r="F27" s="27">
        <f t="shared" si="3"/>
        <v>0</v>
      </c>
      <c r="G27" s="27">
        <f t="shared" si="3"/>
        <v>28667.4</v>
      </c>
      <c r="H27" s="27">
        <f t="shared" si="3"/>
        <v>3289.1</v>
      </c>
      <c r="I27" s="28">
        <f t="shared" si="3"/>
        <v>179845</v>
      </c>
      <c r="J27" s="27">
        <f t="shared" si="3"/>
        <v>38119.700000000004</v>
      </c>
      <c r="K27" s="27">
        <f t="shared" si="3"/>
        <v>77.599999999999994</v>
      </c>
      <c r="L27" s="27">
        <f t="shared" si="3"/>
        <v>1603.8</v>
      </c>
      <c r="M27" s="28">
        <f t="shared" si="3"/>
        <v>278243.90000000002</v>
      </c>
      <c r="N27" s="27">
        <f t="shared" si="3"/>
        <v>0</v>
      </c>
      <c r="O27" s="27">
        <f t="shared" si="3"/>
        <v>0</v>
      </c>
      <c r="P27" s="27">
        <f t="shared" si="3"/>
        <v>0.9</v>
      </c>
      <c r="Q27" s="28">
        <f t="shared" si="3"/>
        <v>21.2</v>
      </c>
      <c r="R27" s="27">
        <f t="shared" si="3"/>
        <v>0</v>
      </c>
      <c r="S27" s="27">
        <f t="shared" si="3"/>
        <v>2217.6999999999998</v>
      </c>
      <c r="T27" s="27">
        <f t="shared" si="3"/>
        <v>156</v>
      </c>
      <c r="U27" s="28">
        <f t="shared" si="3"/>
        <v>7516.1</v>
      </c>
      <c r="V27" s="27">
        <f t="shared" si="3"/>
        <v>3737.7</v>
      </c>
      <c r="W27" s="27">
        <f t="shared" si="3"/>
        <v>92.1</v>
      </c>
      <c r="X27" s="27">
        <f t="shared" si="3"/>
        <v>172.8</v>
      </c>
      <c r="Y27" s="28">
        <f t="shared" si="3"/>
        <v>17753</v>
      </c>
    </row>
    <row r="30" spans="1:25" s="23" customFormat="1" ht="15.75" x14ac:dyDescent="0.25">
      <c r="A30" s="22" t="s">
        <v>19</v>
      </c>
    </row>
    <row r="31" spans="1:25" x14ac:dyDescent="0.2">
      <c r="A31" s="5" t="s">
        <v>20</v>
      </c>
    </row>
    <row r="32" spans="1:25" x14ac:dyDescent="0.2">
      <c r="A32" s="5" t="s">
        <v>21</v>
      </c>
    </row>
    <row r="33" spans="1:1" x14ac:dyDescent="0.2">
      <c r="A33" s="5" t="s">
        <v>22</v>
      </c>
    </row>
    <row r="34" spans="1:1" x14ac:dyDescent="0.2">
      <c r="A34" s="5" t="s">
        <v>23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2020-01-20T06:48:01Z</dcterms:created>
  <dcterms:modified xsi:type="dcterms:W3CDTF">2021-07-01T05:25:58Z</dcterms:modified>
</cp:coreProperties>
</file>