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1 Statistikk for akvakultur\03 Resultater\01 STA-Res-ikke-offentlige\STA_02_FRes_tab\"/>
    </mc:Choice>
  </mc:AlternateContent>
  <bookViews>
    <workbookView xWindow="0" yWindow="60" windowWidth="15195" windowHeight="8445" tabRatio="707"/>
  </bookViews>
  <sheets>
    <sheet name="Matfisk" sheetId="4" r:id="rId1"/>
    <sheet name="Settefisk_Yngel" sheetId="7" r:id="rId2"/>
    <sheet name="Bløtdyr, krepsdyr og pigghuder" sheetId="3" r:id="rId3"/>
  </sheets>
  <calcPr calcId="162913"/>
</workbook>
</file>

<file path=xl/calcChain.xml><?xml version="1.0" encoding="utf-8"?>
<calcChain xmlns="http://schemas.openxmlformats.org/spreadsheetml/2006/main">
  <c r="D18" i="7" l="1"/>
  <c r="D37" i="7"/>
  <c r="G17" i="7"/>
  <c r="G18" i="7"/>
  <c r="G37" i="7"/>
  <c r="J37" i="7"/>
  <c r="J18" i="7"/>
  <c r="M18" i="7"/>
  <c r="M37" i="7"/>
  <c r="P18" i="7"/>
  <c r="P37" i="7"/>
  <c r="S37" i="7"/>
  <c r="S18" i="7"/>
  <c r="V18" i="7"/>
  <c r="V37" i="7"/>
  <c r="Y36" i="7"/>
  <c r="Y37" i="7"/>
  <c r="Y18" i="7"/>
  <c r="AB17" i="7"/>
  <c r="AB18" i="7"/>
  <c r="AB37" i="7"/>
  <c r="AE37" i="7"/>
  <c r="AE18" i="7"/>
  <c r="AH18" i="7"/>
  <c r="AH37" i="7"/>
  <c r="AK18" i="7"/>
  <c r="AK37" i="7"/>
  <c r="AN37" i="7"/>
  <c r="AN18" i="7"/>
  <c r="AQ18" i="7"/>
  <c r="AQ37" i="7"/>
  <c r="AQ38" i="7"/>
  <c r="AT36" i="7"/>
  <c r="AT37" i="7"/>
  <c r="AT17" i="7"/>
  <c r="AT18" i="7"/>
  <c r="AW18" i="7"/>
  <c r="AZ36" i="7"/>
  <c r="AZ37" i="7"/>
  <c r="AZ38" i="7"/>
  <c r="AZ18" i="7"/>
  <c r="AY26" i="7"/>
  <c r="AW45" i="7" l="1"/>
  <c r="AW38" i="7"/>
  <c r="AW39" i="7"/>
  <c r="AW40" i="7"/>
  <c r="AW41" i="7"/>
  <c r="AW42" i="7"/>
  <c r="AW43" i="7"/>
  <c r="AW44" i="7"/>
  <c r="AW37" i="7"/>
  <c r="AW36" i="7"/>
  <c r="D19" i="7"/>
  <c r="G19" i="7"/>
  <c r="D38" i="7"/>
  <c r="D39" i="7"/>
  <c r="D40" i="7"/>
  <c r="D41" i="7"/>
  <c r="D42" i="7"/>
  <c r="D43" i="7"/>
  <c r="D44" i="7"/>
  <c r="G38" i="7"/>
  <c r="G39" i="7"/>
  <c r="G40" i="7"/>
  <c r="G41" i="7"/>
  <c r="G42" i="7"/>
  <c r="G43" i="7"/>
  <c r="G44" i="7"/>
  <c r="J38" i="7"/>
  <c r="J39" i="7"/>
  <c r="J40" i="7"/>
  <c r="J41" i="7"/>
  <c r="J42" i="7"/>
  <c r="J43" i="7"/>
  <c r="J44" i="7"/>
  <c r="M38" i="7"/>
  <c r="M39" i="7"/>
  <c r="M40" i="7"/>
  <c r="M41" i="7"/>
  <c r="M19" i="7"/>
  <c r="M20" i="7"/>
  <c r="M21" i="7"/>
  <c r="J19" i="7"/>
  <c r="J20" i="7"/>
  <c r="J21" i="7"/>
  <c r="P19" i="7"/>
  <c r="P20" i="7"/>
  <c r="P21" i="7"/>
  <c r="P38" i="7"/>
  <c r="P39" i="7"/>
  <c r="S38" i="7"/>
  <c r="S39" i="7"/>
  <c r="S19" i="7"/>
  <c r="S20" i="7"/>
  <c r="S21" i="7"/>
  <c r="V19" i="7"/>
  <c r="V38" i="7"/>
  <c r="V39" i="7"/>
  <c r="Y38" i="7"/>
  <c r="Y39" i="7"/>
  <c r="Y19" i="7"/>
  <c r="Y20" i="7"/>
  <c r="Y21" i="7"/>
  <c r="AB19" i="7"/>
  <c r="AB38" i="7"/>
  <c r="AB39" i="7"/>
  <c r="M20" i="4" l="1"/>
  <c r="M21" i="4"/>
  <c r="M22" i="4"/>
  <c r="M23" i="4"/>
  <c r="M24" i="4"/>
  <c r="J20" i="4"/>
  <c r="J21" i="4"/>
  <c r="J22" i="4"/>
  <c r="J23" i="4"/>
  <c r="G20" i="4"/>
  <c r="G21" i="4"/>
  <c r="D20" i="4"/>
  <c r="C25" i="3"/>
  <c r="B25" i="3"/>
  <c r="C45" i="7"/>
  <c r="B45" i="7"/>
  <c r="D36" i="7"/>
  <c r="C26" i="7"/>
  <c r="B26" i="7"/>
  <c r="D25" i="7"/>
  <c r="D24" i="7"/>
  <c r="D23" i="7"/>
  <c r="D22" i="7"/>
  <c r="D21" i="7"/>
  <c r="D20" i="7"/>
  <c r="D17" i="7"/>
  <c r="D17" i="4"/>
  <c r="D18" i="4"/>
  <c r="D19" i="4"/>
  <c r="D21" i="4"/>
  <c r="D22" i="4"/>
  <c r="D23" i="4"/>
  <c r="D24" i="4"/>
  <c r="D25" i="4"/>
  <c r="B26" i="4"/>
  <c r="C26" i="4"/>
  <c r="C45" i="4"/>
  <c r="B45" i="4"/>
  <c r="D44" i="4"/>
  <c r="D43" i="4"/>
  <c r="D42" i="4"/>
  <c r="D41" i="4"/>
  <c r="D40" i="4"/>
  <c r="D39" i="4"/>
  <c r="D38" i="4"/>
  <c r="D37" i="4"/>
  <c r="D36" i="4"/>
  <c r="D45" i="7" l="1"/>
  <c r="D26" i="7"/>
  <c r="D45" i="4"/>
  <c r="D26" i="4"/>
  <c r="E25" i="3"/>
  <c r="D25" i="3"/>
  <c r="F26" i="7"/>
  <c r="F45" i="7" l="1"/>
  <c r="E26" i="7"/>
  <c r="E45" i="7" l="1"/>
  <c r="G36" i="7"/>
  <c r="G25" i="7"/>
  <c r="G24" i="7"/>
  <c r="G23" i="7"/>
  <c r="G22" i="7"/>
  <c r="G21" i="7"/>
  <c r="G20" i="7"/>
  <c r="G45" i="7" l="1"/>
  <c r="G26" i="7"/>
  <c r="G25" i="4" l="1"/>
  <c r="G24" i="4"/>
  <c r="G23" i="4"/>
  <c r="G22" i="4"/>
  <c r="G19" i="4"/>
  <c r="G18" i="4"/>
  <c r="G17" i="4"/>
  <c r="M39" i="4" l="1"/>
  <c r="J39" i="4"/>
  <c r="G39" i="4"/>
  <c r="F45" i="4"/>
  <c r="E45" i="4"/>
  <c r="G44" i="4"/>
  <c r="G43" i="4"/>
  <c r="G42" i="4"/>
  <c r="G41" i="4"/>
  <c r="G40" i="4"/>
  <c r="G38" i="4"/>
  <c r="G37" i="4"/>
  <c r="G36" i="4"/>
  <c r="F26" i="4"/>
  <c r="E26" i="4"/>
  <c r="G26" i="4"/>
  <c r="G45" i="4" l="1"/>
  <c r="J25" i="7"/>
  <c r="J24" i="7"/>
  <c r="J23" i="7"/>
  <c r="J22" i="7"/>
  <c r="J17" i="7"/>
  <c r="J36" i="7"/>
  <c r="G25" i="3" l="1"/>
  <c r="F25" i="3"/>
  <c r="J45" i="7"/>
  <c r="I45" i="7"/>
  <c r="H45" i="7"/>
  <c r="J26" i="7"/>
  <c r="I26" i="7"/>
  <c r="H26" i="7"/>
  <c r="J36" i="4"/>
  <c r="J38" i="4"/>
  <c r="J40" i="4"/>
  <c r="J41" i="4"/>
  <c r="J42" i="4"/>
  <c r="J43" i="4"/>
  <c r="J44" i="4"/>
  <c r="J37" i="4"/>
  <c r="J17" i="4"/>
  <c r="J19" i="4"/>
  <c r="J24" i="4"/>
  <c r="J25" i="4"/>
  <c r="J18" i="4"/>
  <c r="I45" i="4"/>
  <c r="H45" i="4"/>
  <c r="I26" i="4"/>
  <c r="H26" i="4"/>
  <c r="J45" i="4" l="1"/>
  <c r="J26" i="4"/>
  <c r="I25" i="3"/>
  <c r="H25" i="3"/>
  <c r="L45" i="7"/>
  <c r="K45" i="7"/>
  <c r="M44" i="7"/>
  <c r="M43" i="7"/>
  <c r="M42" i="7"/>
  <c r="M36" i="7"/>
  <c r="L26" i="7"/>
  <c r="K26" i="7"/>
  <c r="M25" i="7"/>
  <c r="M24" i="7"/>
  <c r="M23" i="7"/>
  <c r="M22" i="7"/>
  <c r="M17" i="7"/>
  <c r="L45" i="4"/>
  <c r="K45" i="4"/>
  <c r="M44" i="4"/>
  <c r="M43" i="4"/>
  <c r="M42" i="4"/>
  <c r="M41" i="4"/>
  <c r="M40" i="4"/>
  <c r="M38" i="4"/>
  <c r="M37" i="4"/>
  <c r="M36" i="4"/>
  <c r="L26" i="4"/>
  <c r="K26" i="4"/>
  <c r="M25" i="4"/>
  <c r="M19" i="4"/>
  <c r="M18" i="4"/>
  <c r="M17" i="4"/>
  <c r="M45" i="4" l="1"/>
  <c r="M45" i="7"/>
  <c r="M26" i="7"/>
  <c r="M26" i="4"/>
  <c r="K25" i="3"/>
  <c r="J25" i="3"/>
  <c r="O45" i="7"/>
  <c r="N45" i="7"/>
  <c r="P44" i="7"/>
  <c r="P43" i="7"/>
  <c r="P42" i="7"/>
  <c r="P41" i="7"/>
  <c r="P40" i="7"/>
  <c r="P36" i="7"/>
  <c r="O26" i="7"/>
  <c r="N26" i="7"/>
  <c r="P25" i="7"/>
  <c r="P24" i="7"/>
  <c r="P23" i="7"/>
  <c r="P22" i="7"/>
  <c r="P17" i="7"/>
  <c r="N26" i="4"/>
  <c r="O45" i="4"/>
  <c r="N45" i="4"/>
  <c r="P44" i="4"/>
  <c r="P43" i="4"/>
  <c r="P42" i="4"/>
  <c r="P41" i="4"/>
  <c r="P40" i="4"/>
  <c r="P38" i="4"/>
  <c r="P37" i="4"/>
  <c r="P36" i="4"/>
  <c r="O26" i="4"/>
  <c r="P25" i="4"/>
  <c r="P24" i="4"/>
  <c r="P23" i="4"/>
  <c r="P22" i="4"/>
  <c r="P21" i="4"/>
  <c r="P19" i="4"/>
  <c r="P18" i="4"/>
  <c r="P17" i="4"/>
  <c r="P45" i="7" l="1"/>
  <c r="P26" i="7"/>
  <c r="P26" i="4"/>
  <c r="P45" i="4"/>
  <c r="S36" i="4"/>
  <c r="S37" i="4"/>
  <c r="S38" i="4"/>
  <c r="S40" i="4"/>
  <c r="S41" i="4"/>
  <c r="S42" i="4"/>
  <c r="S43" i="4"/>
  <c r="S44" i="4"/>
  <c r="R45" i="4"/>
  <c r="Q45" i="4"/>
  <c r="M25" i="3"/>
  <c r="L25" i="3"/>
  <c r="S36" i="7"/>
  <c r="S40" i="7"/>
  <c r="S41" i="7"/>
  <c r="S42" i="7"/>
  <c r="S43" i="7"/>
  <c r="S44" i="7"/>
  <c r="S17" i="7"/>
  <c r="S22" i="7"/>
  <c r="S23" i="7"/>
  <c r="S24" i="7"/>
  <c r="S25" i="7"/>
  <c r="Q26" i="7"/>
  <c r="R26" i="7"/>
  <c r="R45" i="7"/>
  <c r="Q45" i="7"/>
  <c r="S17" i="4"/>
  <c r="S19" i="4"/>
  <c r="S21" i="4"/>
  <c r="S22" i="4"/>
  <c r="S23" i="4"/>
  <c r="S24" i="4"/>
  <c r="S25" i="4"/>
  <c r="S18" i="4"/>
  <c r="R26" i="4"/>
  <c r="Q26" i="4"/>
  <c r="S45" i="4" l="1"/>
  <c r="S26" i="4"/>
  <c r="S26" i="7"/>
  <c r="S45" i="7"/>
  <c r="N25" i="3"/>
  <c r="O25" i="3"/>
  <c r="V36" i="7"/>
  <c r="V40" i="7"/>
  <c r="V41" i="7"/>
  <c r="V42" i="7"/>
  <c r="V43" i="7"/>
  <c r="V44" i="7"/>
  <c r="T45" i="7"/>
  <c r="U45" i="7"/>
  <c r="V17" i="7"/>
  <c r="V20" i="7"/>
  <c r="V21" i="7"/>
  <c r="V22" i="7"/>
  <c r="V23" i="7"/>
  <c r="V24" i="7"/>
  <c r="V25" i="7"/>
  <c r="T26" i="7"/>
  <c r="U26" i="7"/>
  <c r="U45" i="4"/>
  <c r="T45" i="4"/>
  <c r="V36" i="4"/>
  <c r="V37" i="4"/>
  <c r="V38" i="4"/>
  <c r="V40" i="4"/>
  <c r="V41" i="4"/>
  <c r="V42" i="4"/>
  <c r="V43" i="4"/>
  <c r="V44" i="4"/>
  <c r="V17" i="4"/>
  <c r="V18" i="4"/>
  <c r="V19" i="4"/>
  <c r="V21" i="4"/>
  <c r="V22" i="4"/>
  <c r="V23" i="4"/>
  <c r="V24" i="4"/>
  <c r="V25" i="4"/>
  <c r="T26" i="4"/>
  <c r="U26" i="4"/>
  <c r="Q25" i="3"/>
  <c r="P25" i="3"/>
  <c r="Y40" i="7"/>
  <c r="Y41" i="7"/>
  <c r="Y42" i="7"/>
  <c r="Y43" i="7"/>
  <c r="Y44" i="7"/>
  <c r="X45" i="7"/>
  <c r="Y17" i="7"/>
  <c r="Y22" i="7"/>
  <c r="Y23" i="7"/>
  <c r="Y24" i="7"/>
  <c r="Y25" i="7"/>
  <c r="X26" i="7"/>
  <c r="W45" i="7"/>
  <c r="W26" i="7"/>
  <c r="Y36" i="4"/>
  <c r="Y38" i="4"/>
  <c r="Y40" i="4"/>
  <c r="Y41" i="4"/>
  <c r="Y42" i="4"/>
  <c r="Y43" i="4"/>
  <c r="Y44" i="4"/>
  <c r="Y37" i="4"/>
  <c r="X45" i="4"/>
  <c r="Y17" i="4"/>
  <c r="Y19" i="4"/>
  <c r="Y21" i="4"/>
  <c r="Y22" i="4"/>
  <c r="Y23" i="4"/>
  <c r="Y24" i="4"/>
  <c r="Y25" i="4"/>
  <c r="Y18" i="4"/>
  <c r="X26" i="4"/>
  <c r="W45" i="4"/>
  <c r="W26" i="4"/>
  <c r="A5" i="7"/>
  <c r="S25" i="3"/>
  <c r="R25" i="3"/>
  <c r="AB36" i="7"/>
  <c r="AB41" i="7"/>
  <c r="AB42" i="7"/>
  <c r="AB43" i="7"/>
  <c r="AB44" i="7"/>
  <c r="AB40" i="7"/>
  <c r="AA45" i="7"/>
  <c r="Z45" i="7"/>
  <c r="AB21" i="7"/>
  <c r="AB22" i="7"/>
  <c r="AB23" i="7"/>
  <c r="AB24" i="7"/>
  <c r="AB25" i="7"/>
  <c r="AB20" i="7"/>
  <c r="AA26" i="7"/>
  <c r="Z26" i="7"/>
  <c r="AB36" i="4"/>
  <c r="AB37" i="4"/>
  <c r="AB40" i="4"/>
  <c r="AB41" i="4"/>
  <c r="AB42" i="4"/>
  <c r="AB43" i="4"/>
  <c r="AB44" i="4"/>
  <c r="AB38" i="4"/>
  <c r="AA45" i="4"/>
  <c r="Z45" i="4"/>
  <c r="AB17" i="4"/>
  <c r="AB18" i="4"/>
  <c r="AB21" i="4"/>
  <c r="AB22" i="4"/>
  <c r="AB23" i="4"/>
  <c r="AB24" i="4"/>
  <c r="AB25" i="4"/>
  <c r="AB19" i="4"/>
  <c r="AA26" i="4"/>
  <c r="Z26" i="4"/>
  <c r="T25" i="3"/>
  <c r="U25" i="3"/>
  <c r="AE36" i="7"/>
  <c r="AE38" i="7"/>
  <c r="AE40" i="7"/>
  <c r="AE41" i="7"/>
  <c r="AE42" i="7"/>
  <c r="AE43" i="7"/>
  <c r="AE44" i="7"/>
  <c r="AE39" i="7"/>
  <c r="AD45" i="7"/>
  <c r="AC45" i="7"/>
  <c r="AC26" i="7"/>
  <c r="AD26" i="7"/>
  <c r="AE17" i="7"/>
  <c r="AE20" i="7"/>
  <c r="AE21" i="7"/>
  <c r="AE22" i="7"/>
  <c r="AE23" i="7"/>
  <c r="AE24" i="7"/>
  <c r="AE25" i="7"/>
  <c r="AE19" i="7"/>
  <c r="AD26" i="4"/>
  <c r="AE17" i="4"/>
  <c r="AE18" i="4"/>
  <c r="AE21" i="4"/>
  <c r="AE22" i="4"/>
  <c r="AE23" i="4"/>
  <c r="AE24" i="4"/>
  <c r="AE25" i="4"/>
  <c r="AE19" i="4"/>
  <c r="AE36" i="4"/>
  <c r="AE38" i="4"/>
  <c r="AE40" i="4"/>
  <c r="AE41" i="4"/>
  <c r="AE42" i="4"/>
  <c r="AE43" i="4"/>
  <c r="AE44" i="4"/>
  <c r="AE37" i="4"/>
  <c r="AD45" i="4"/>
  <c r="AC26" i="4"/>
  <c r="AC45" i="4"/>
  <c r="W25" i="3"/>
  <c r="V25" i="3"/>
  <c r="AG26" i="7"/>
  <c r="AH36" i="7"/>
  <c r="AH39" i="7"/>
  <c r="AH40" i="7"/>
  <c r="AH41" i="7"/>
  <c r="AH42" i="7"/>
  <c r="AH43" i="7"/>
  <c r="AH44" i="7"/>
  <c r="AH38" i="7"/>
  <c r="AG45" i="7"/>
  <c r="AF45" i="7"/>
  <c r="AH17" i="7"/>
  <c r="AH20" i="7"/>
  <c r="AH21" i="7"/>
  <c r="AH22" i="7"/>
  <c r="AH23" i="7"/>
  <c r="AH24" i="7"/>
  <c r="AH25" i="7"/>
  <c r="AH19" i="7"/>
  <c r="AF26" i="7"/>
  <c r="AF26" i="4"/>
  <c r="AG26" i="4"/>
  <c r="AH17" i="4"/>
  <c r="AH19" i="4"/>
  <c r="AH21" i="4"/>
  <c r="AH22" i="4"/>
  <c r="AH23" i="4"/>
  <c r="AH24" i="4"/>
  <c r="AH25" i="4"/>
  <c r="AH18" i="4"/>
  <c r="AH36" i="4"/>
  <c r="AH38" i="4"/>
  <c r="AH40" i="4"/>
  <c r="AH41" i="4"/>
  <c r="AH42" i="4"/>
  <c r="AH43" i="4"/>
  <c r="AH44" i="4"/>
  <c r="AH37" i="4"/>
  <c r="AG45" i="4"/>
  <c r="AF45" i="4"/>
  <c r="BU45" i="4"/>
  <c r="BS45" i="4"/>
  <c r="BQ45" i="4"/>
  <c r="BO45" i="4"/>
  <c r="BM45" i="4"/>
  <c r="BK45" i="4"/>
  <c r="BJ45" i="4"/>
  <c r="BG45" i="4"/>
  <c r="BD45" i="4"/>
  <c r="BA45" i="4"/>
  <c r="AY45" i="4"/>
  <c r="AX45" i="4"/>
  <c r="AU45" i="4"/>
  <c r="AS45" i="4"/>
  <c r="AR45" i="4"/>
  <c r="AP45" i="4"/>
  <c r="AO45" i="4"/>
  <c r="AM45" i="4"/>
  <c r="AJ45" i="4"/>
  <c r="AI45" i="4"/>
  <c r="BL44" i="4"/>
  <c r="BI44" i="4"/>
  <c r="BF44" i="4"/>
  <c r="BC44" i="4"/>
  <c r="AZ44" i="4"/>
  <c r="AW44" i="4"/>
  <c r="AT44" i="4"/>
  <c r="AQ44" i="4"/>
  <c r="AN44" i="4"/>
  <c r="AK44" i="4"/>
  <c r="BL43" i="4"/>
  <c r="BI43" i="4"/>
  <c r="BF43" i="4"/>
  <c r="BC43" i="4"/>
  <c r="AZ43" i="4"/>
  <c r="AW43" i="4"/>
  <c r="AT43" i="4"/>
  <c r="AQ43" i="4"/>
  <c r="AN43" i="4"/>
  <c r="AK43" i="4"/>
  <c r="BL42" i="4"/>
  <c r="BI42" i="4"/>
  <c r="BF42" i="4"/>
  <c r="BC42" i="4"/>
  <c r="AZ42" i="4"/>
  <c r="AW42" i="4"/>
  <c r="AT42" i="4"/>
  <c r="AQ42" i="4"/>
  <c r="AN42" i="4"/>
  <c r="AK42" i="4"/>
  <c r="BL41" i="4"/>
  <c r="BI41" i="4"/>
  <c r="BF41" i="4"/>
  <c r="BC41" i="4"/>
  <c r="AZ41" i="4"/>
  <c r="AW41" i="4"/>
  <c r="AT41" i="4"/>
  <c r="AQ41" i="4"/>
  <c r="AN41" i="4"/>
  <c r="AK41" i="4"/>
  <c r="BL40" i="4"/>
  <c r="BI40" i="4"/>
  <c r="BF40" i="4"/>
  <c r="BC40" i="4"/>
  <c r="AZ40" i="4"/>
  <c r="AW40" i="4"/>
  <c r="AT40" i="4"/>
  <c r="AQ40" i="4"/>
  <c r="AN40" i="4"/>
  <c r="AK40" i="4"/>
  <c r="BL38" i="4"/>
  <c r="BI38" i="4"/>
  <c r="BF38" i="4"/>
  <c r="BC38" i="4"/>
  <c r="AZ38" i="4"/>
  <c r="AW38" i="4"/>
  <c r="AT38" i="4"/>
  <c r="AQ38" i="4"/>
  <c r="AN38" i="4"/>
  <c r="AK38" i="4"/>
  <c r="BL37" i="4"/>
  <c r="BI37" i="4"/>
  <c r="BF37" i="4"/>
  <c r="BC37" i="4"/>
  <c r="AZ37" i="4"/>
  <c r="AW37" i="4"/>
  <c r="AT37" i="4"/>
  <c r="AQ37" i="4"/>
  <c r="AN37" i="4"/>
  <c r="AK37" i="4"/>
  <c r="BL36" i="4"/>
  <c r="BI36" i="4"/>
  <c r="BF36" i="4"/>
  <c r="BC36" i="4"/>
  <c r="AZ36" i="4"/>
  <c r="AW36" i="4"/>
  <c r="AT36" i="4"/>
  <c r="AQ36" i="4"/>
  <c r="AN36" i="4"/>
  <c r="AK36" i="4"/>
  <c r="BK26" i="4"/>
  <c r="BJ26" i="4"/>
  <c r="BH26" i="4"/>
  <c r="BG26" i="4"/>
  <c r="BE26" i="4"/>
  <c r="BB26" i="4"/>
  <c r="BA26" i="4"/>
  <c r="AY26" i="4"/>
  <c r="AX26" i="4"/>
  <c r="AU26" i="4"/>
  <c r="AR26" i="4"/>
  <c r="AP26" i="4"/>
  <c r="AO26" i="4"/>
  <c r="AM26" i="4"/>
  <c r="AJ26" i="4"/>
  <c r="AI26" i="4"/>
  <c r="BL25" i="4"/>
  <c r="BI25" i="4"/>
  <c r="BF25" i="4"/>
  <c r="BC25" i="4"/>
  <c r="AZ25" i="4"/>
  <c r="AW25" i="4"/>
  <c r="AT25" i="4"/>
  <c r="AQ25" i="4"/>
  <c r="AN25" i="4"/>
  <c r="AK25" i="4"/>
  <c r="BL24" i="4"/>
  <c r="BI24" i="4"/>
  <c r="BF24" i="4"/>
  <c r="BC24" i="4"/>
  <c r="AZ24" i="4"/>
  <c r="AW24" i="4"/>
  <c r="AT24" i="4"/>
  <c r="AQ24" i="4"/>
  <c r="AN24" i="4"/>
  <c r="AK24" i="4"/>
  <c r="BL23" i="4"/>
  <c r="BI23" i="4"/>
  <c r="BF23" i="4"/>
  <c r="BC23" i="4"/>
  <c r="AZ23" i="4"/>
  <c r="AW23" i="4"/>
  <c r="AT23" i="4"/>
  <c r="AQ23" i="4"/>
  <c r="AN23" i="4"/>
  <c r="AK23" i="4"/>
  <c r="BL22" i="4"/>
  <c r="BI22" i="4"/>
  <c r="BF22" i="4"/>
  <c r="BC22" i="4"/>
  <c r="AZ22" i="4"/>
  <c r="AW22" i="4"/>
  <c r="AT22" i="4"/>
  <c r="AQ22" i="4"/>
  <c r="AN22" i="4"/>
  <c r="AK22" i="4"/>
  <c r="BL21" i="4"/>
  <c r="BI21" i="4"/>
  <c r="BF21" i="4"/>
  <c r="BC21" i="4"/>
  <c r="AZ21" i="4"/>
  <c r="AW21" i="4"/>
  <c r="AT21" i="4"/>
  <c r="AQ21" i="4"/>
  <c r="AN21" i="4"/>
  <c r="AK21" i="4"/>
  <c r="BL19" i="4"/>
  <c r="BI19" i="4"/>
  <c r="BF19" i="4"/>
  <c r="BC19" i="4"/>
  <c r="AZ19" i="4"/>
  <c r="AW19" i="4"/>
  <c r="AT19" i="4"/>
  <c r="AQ19" i="4"/>
  <c r="AN19" i="4"/>
  <c r="AK19" i="4"/>
  <c r="BL18" i="4"/>
  <c r="BI18" i="4"/>
  <c r="BF18" i="4"/>
  <c r="BC18" i="4"/>
  <c r="AZ18" i="4"/>
  <c r="AW18" i="4"/>
  <c r="AT18" i="4"/>
  <c r="AQ18" i="4"/>
  <c r="AN18" i="4"/>
  <c r="AK18" i="4"/>
  <c r="BL17" i="4"/>
  <c r="BI17" i="4"/>
  <c r="BF17" i="4"/>
  <c r="BC17" i="4"/>
  <c r="AZ17" i="4"/>
  <c r="AW17" i="4"/>
  <c r="AT17" i="4"/>
  <c r="AQ17" i="4"/>
  <c r="AN17" i="4"/>
  <c r="AK17" i="4"/>
  <c r="AQ17" i="7"/>
  <c r="AQ20" i="7"/>
  <c r="AQ21" i="7"/>
  <c r="AQ22" i="7"/>
  <c r="AQ23" i="7"/>
  <c r="AQ24" i="7"/>
  <c r="AQ25" i="7"/>
  <c r="AQ19" i="7"/>
  <c r="AP26" i="7"/>
  <c r="AQ39" i="7"/>
  <c r="AQ40" i="7"/>
  <c r="AQ41" i="7"/>
  <c r="AQ42" i="7"/>
  <c r="AQ43" i="7"/>
  <c r="AQ44" i="7"/>
  <c r="AQ36" i="7"/>
  <c r="AP45" i="7"/>
  <c r="Y25" i="3"/>
  <c r="X25" i="3"/>
  <c r="AI26" i="7"/>
  <c r="AK36" i="7"/>
  <c r="AK38" i="7"/>
  <c r="AK39" i="7"/>
  <c r="AK40" i="7"/>
  <c r="AK41" i="7"/>
  <c r="AK42" i="7"/>
  <c r="AK43" i="7"/>
  <c r="AK44" i="7"/>
  <c r="AJ45" i="7"/>
  <c r="AI45" i="7"/>
  <c r="AK17" i="7"/>
  <c r="AK19" i="7"/>
  <c r="AK21" i="7"/>
  <c r="AK22" i="7"/>
  <c r="AK23" i="7"/>
  <c r="AK24" i="7"/>
  <c r="AK25" i="7"/>
  <c r="AK20" i="7"/>
  <c r="AJ26" i="7"/>
  <c r="AL45" i="7"/>
  <c r="AL26" i="7"/>
  <c r="AM26" i="7"/>
  <c r="AN17" i="7"/>
  <c r="AN19" i="7"/>
  <c r="AN20" i="7"/>
  <c r="AN21" i="7"/>
  <c r="AN22" i="7"/>
  <c r="AN23" i="7"/>
  <c r="AN24" i="7"/>
  <c r="AN25" i="7"/>
  <c r="AN36" i="7"/>
  <c r="AN39" i="7"/>
  <c r="AN40" i="7"/>
  <c r="AN41" i="7"/>
  <c r="AN42" i="7"/>
  <c r="AN43" i="7"/>
  <c r="AN44" i="7"/>
  <c r="AN38" i="7"/>
  <c r="AM45" i="7"/>
  <c r="AZ39" i="7"/>
  <c r="AZ40" i="7"/>
  <c r="AZ41" i="7"/>
  <c r="AZ42" i="7"/>
  <c r="AZ43" i="7"/>
  <c r="AZ44" i="7"/>
  <c r="AT38" i="7"/>
  <c r="AT39" i="7"/>
  <c r="AT40" i="7"/>
  <c r="AT41" i="7"/>
  <c r="AT42" i="7"/>
  <c r="AT43" i="7"/>
  <c r="AT44" i="7"/>
  <c r="AT19" i="7"/>
  <c r="AT20" i="7"/>
  <c r="AT21" i="7"/>
  <c r="AT22" i="7"/>
  <c r="AT23" i="7"/>
  <c r="AT24" i="7"/>
  <c r="AT25" i="7"/>
  <c r="AW17" i="7"/>
  <c r="AW19" i="7"/>
  <c r="AW20" i="7"/>
  <c r="AW21" i="7"/>
  <c r="AW22" i="7"/>
  <c r="AW23" i="7"/>
  <c r="AW24" i="7"/>
  <c r="AW25" i="7"/>
  <c r="AZ17" i="7"/>
  <c r="AZ19" i="7"/>
  <c r="AZ20" i="7"/>
  <c r="AZ21" i="7"/>
  <c r="AZ22" i="7"/>
  <c r="AZ23" i="7"/>
  <c r="AZ24" i="7"/>
  <c r="AZ25" i="7"/>
  <c r="BA26" i="7"/>
  <c r="BA45" i="7"/>
  <c r="AO45" i="7"/>
  <c r="AR45" i="7"/>
  <c r="AS45" i="7"/>
  <c r="AU45" i="7"/>
  <c r="AY45" i="7"/>
  <c r="BC45" i="7"/>
  <c r="BE45" i="7"/>
  <c r="BG45" i="7"/>
  <c r="BI45" i="7"/>
  <c r="BK45" i="7"/>
  <c r="BM45" i="7"/>
  <c r="BO45" i="7"/>
  <c r="BQ45" i="7"/>
  <c r="AO26" i="7"/>
  <c r="AV26" i="7"/>
  <c r="AS26" i="7"/>
  <c r="BQ26" i="7"/>
  <c r="BO26" i="7"/>
  <c r="BM26" i="7"/>
  <c r="BK26" i="7"/>
  <c r="BI26" i="7"/>
  <c r="BG26" i="7"/>
  <c r="BE26" i="7"/>
  <c r="BC26" i="7"/>
  <c r="AX26" i="7"/>
  <c r="AU26" i="7"/>
  <c r="AR26" i="7"/>
  <c r="A5" i="3"/>
  <c r="Z25" i="3"/>
  <c r="AA25" i="3"/>
  <c r="AC25" i="3"/>
  <c r="AB25" i="3"/>
  <c r="Y45" i="4" l="1"/>
  <c r="AT45" i="4"/>
  <c r="BF45" i="4"/>
  <c r="AH26" i="7"/>
  <c r="AT26" i="7"/>
  <c r="AE26" i="7"/>
  <c r="AE45" i="7"/>
  <c r="AT45" i="7"/>
  <c r="AZ26" i="7"/>
  <c r="AW26" i="7"/>
  <c r="AN26" i="7"/>
  <c r="AH45" i="7"/>
  <c r="AZ45" i="7"/>
  <c r="AK26" i="7"/>
  <c r="AQ26" i="7"/>
  <c r="V26" i="7"/>
  <c r="V45" i="7"/>
  <c r="AQ26" i="4"/>
  <c r="BC26" i="4"/>
  <c r="AQ45" i="4"/>
  <c r="BC45" i="4"/>
  <c r="AH45" i="4"/>
  <c r="AN26" i="4"/>
  <c r="AZ26" i="4"/>
  <c r="BL26" i="4"/>
  <c r="AN45" i="4"/>
  <c r="AZ45" i="4"/>
  <c r="BL45" i="4"/>
  <c r="V26" i="4"/>
  <c r="V45" i="4"/>
  <c r="AK26" i="4"/>
  <c r="AW26" i="4"/>
  <c r="BI26" i="4"/>
  <c r="AK45" i="4"/>
  <c r="AW45" i="4"/>
  <c r="BI45" i="4"/>
  <c r="AH26" i="4"/>
  <c r="AT26" i="4"/>
  <c r="BF26" i="4"/>
  <c r="Y26" i="7"/>
  <c r="Y45" i="7"/>
  <c r="Y26" i="4"/>
  <c r="AN45" i="7"/>
  <c r="AK45" i="7"/>
  <c r="AQ45" i="7"/>
  <c r="AB26" i="4"/>
  <c r="AB45" i="4"/>
  <c r="AB45" i="7"/>
  <c r="AB26" i="7"/>
  <c r="AE26" i="4"/>
  <c r="AE45" i="4"/>
</calcChain>
</file>

<file path=xl/sharedStrings.xml><?xml version="1.0" encoding="utf-8"?>
<sst xmlns="http://schemas.openxmlformats.org/spreadsheetml/2006/main" count="1013" uniqueCount="59">
  <si>
    <t>Nordland</t>
  </si>
  <si>
    <t>Møre og Romsdal</t>
  </si>
  <si>
    <t>Sogn og Fjordane</t>
  </si>
  <si>
    <t>Hordaland</t>
  </si>
  <si>
    <t>Rogaland</t>
  </si>
  <si>
    <t>-</t>
  </si>
  <si>
    <t>Fylke</t>
  </si>
  <si>
    <t>County</t>
  </si>
  <si>
    <t>Kilde: Fiskeridirektoratet</t>
  </si>
  <si>
    <t>Source: Directorate of Fisheries</t>
  </si>
  <si>
    <t>Selskap</t>
  </si>
  <si>
    <t>Companies</t>
  </si>
  <si>
    <t xml:space="preserve">Licences </t>
  </si>
  <si>
    <t>Licences</t>
  </si>
  <si>
    <t>Øvrige fylker</t>
  </si>
  <si>
    <t>Tillatelser</t>
  </si>
  <si>
    <t>..</t>
  </si>
  <si>
    <t>Atlantic salmon and rainbow trout</t>
  </si>
  <si>
    <t>Laks og regnbueørret</t>
  </si>
  <si>
    <t>Andre marine fiskearter</t>
  </si>
  <si>
    <t>Other marine species</t>
  </si>
  <si>
    <t>Totalt</t>
  </si>
  <si>
    <t xml:space="preserve">Total </t>
  </si>
  <si>
    <t>Total</t>
  </si>
  <si>
    <t xml:space="preserve">   </t>
  </si>
  <si>
    <t>Finnmark/Finnmárku</t>
  </si>
  <si>
    <t>Troms/Romsa</t>
  </si>
  <si>
    <t>Totalt antall selskap i drift med matfiskproduksjon</t>
  </si>
  <si>
    <t>Total number of companies with grow out production</t>
  </si>
  <si>
    <t>Totalt antall tillatelser i drift med matfiskproduksjon</t>
  </si>
  <si>
    <t>Totalt antall selskap i drift med settefisk/yngel produksjon</t>
  </si>
  <si>
    <t xml:space="preserve">Total number of companies with juvenile production </t>
  </si>
  <si>
    <t xml:space="preserve">Totalt antall tillatelser i drift med settefisk/yngel produksjon </t>
  </si>
  <si>
    <t>Total number of licenses with grow out production</t>
  </si>
  <si>
    <t>Total number of licenses with juvenile production</t>
  </si>
  <si>
    <t>Bløtdyr, krepsdyr og pigghuder (skalldyr)</t>
  </si>
  <si>
    <t>Molluscs, crusaceans and echinoderms</t>
  </si>
  <si>
    <t>Antall selskap og tillatelser i drift med produksjon av bløtdyr, krepsdyr og pigghuder</t>
  </si>
  <si>
    <t>Number of companies and licenses with production of molluscs, crustaceans and echinoderms</t>
  </si>
  <si>
    <t>Matfiskproduksjon</t>
  </si>
  <si>
    <t>Grow out production</t>
  </si>
  <si>
    <t>Settefisk/yngelproduksjon</t>
  </si>
  <si>
    <t>Production of juveniles</t>
  </si>
  <si>
    <r>
      <t>1999</t>
    </r>
    <r>
      <rPr>
        <vertAlign val="superscript"/>
        <sz val="10"/>
        <rFont val="IBM Plex Sans Light"/>
        <family val="2"/>
      </rPr>
      <t>1)</t>
    </r>
  </si>
  <si>
    <r>
      <t>1) Antall selskaper med produksjon er kun tilgjengelig fra 1999/</t>
    </r>
    <r>
      <rPr>
        <i/>
        <sz val="8"/>
        <rFont val="IBM Plex Sans Light"/>
        <family val="2"/>
      </rPr>
      <t>The number of companies with production are only available from 1999</t>
    </r>
  </si>
  <si>
    <r>
      <t>2002</t>
    </r>
    <r>
      <rPr>
        <vertAlign val="superscript"/>
        <sz val="10"/>
        <rFont val="IBM Plex Sans Light"/>
        <family val="2"/>
      </rPr>
      <t>1)</t>
    </r>
  </si>
  <si>
    <r>
      <t>1) I 2002 antall tillatelser i drift er ikke tilgjengelig /</t>
    </r>
    <r>
      <rPr>
        <i/>
        <sz val="8"/>
        <rFont val="IBM Plex Sans Light"/>
        <family val="2"/>
      </rPr>
      <t xml:space="preserve"> In 2002 number of licences is not available</t>
    </r>
  </si>
  <si>
    <r>
      <t>1) Fylkestall er ikke tilgjengelig/</t>
    </r>
    <r>
      <rPr>
        <i/>
        <sz val="8"/>
        <rFont val="IBM Plex Sans Light"/>
        <family val="2"/>
      </rPr>
      <t>Regions are not available</t>
    </r>
  </si>
  <si>
    <r>
      <t>1) For 2002 antall konsesjoner i drift er ikke tilgjengelig /</t>
    </r>
    <r>
      <rPr>
        <i/>
        <sz val="8"/>
        <rFont val="IBM Plex Sans Light"/>
        <family val="2"/>
      </rPr>
      <t xml:space="preserve"> In 2002 number of licences is not available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</si>
  <si>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</si>
  <si>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r>
      <t>Totalt/</t>
    </r>
    <r>
      <rPr>
        <sz val="8"/>
        <color theme="0"/>
        <rFont val="IBM Plex Sans Medium"/>
        <family val="2"/>
      </rPr>
      <t>Total</t>
    </r>
  </si>
  <si>
    <r>
      <t>2019</t>
    </r>
    <r>
      <rPr>
        <vertAlign val="superscript"/>
        <sz val="10"/>
        <rFont val="IBM Plex Sans Light"/>
        <family val="2"/>
      </rPr>
      <t>2)</t>
    </r>
  </si>
  <si>
    <r>
      <t>2) Foreløpige tall/</t>
    </r>
    <r>
      <rPr>
        <i/>
        <sz val="8"/>
        <rFont val="IBM Plex Sans Light"/>
        <family val="2"/>
      </rPr>
      <t>Preliminary figures</t>
    </r>
  </si>
  <si>
    <t>Trøndelag/Trööndelage</t>
  </si>
  <si>
    <t>Andre fiskearter</t>
  </si>
  <si>
    <t>Other species</t>
  </si>
  <si>
    <t>Other fish species</t>
  </si>
  <si>
    <t>Oppdatert pr. 29.10.2020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</si>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</sst>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0"/>
      <name val="IBM Plex Sans Light"/>
      <family val="2"/>
    </font>
    <font>
      <sz val="12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b/>
      <sz val="10"/>
      <color indexed="18"/>
      <name val="IBM Plex Sans Light"/>
      <family val="2"/>
    </font>
    <font>
      <b/>
      <sz val="10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22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sz val="14"/>
      <name val="IBM Plex Sans Medium"/>
      <family val="2"/>
    </font>
    <font>
      <i/>
      <sz val="12"/>
      <name val="IBM Plex Sans Medium"/>
      <family val="2"/>
    </font>
    <font>
      <b/>
      <sz val="11"/>
      <name val="IBM Plex Sans Light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8"/>
      <color theme="0"/>
      <name val="IBM Plex Sans Medium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1" fillId="0" borderId="0" xfId="0" applyNumberFormat="1" applyFont="1"/>
    <xf numFmtId="0" fontId="9" fillId="0" borderId="0" xfId="0" applyFont="1"/>
    <xf numFmtId="0" fontId="10" fillId="0" borderId="0" xfId="0" applyFont="1"/>
    <xf numFmtId="3" fontId="3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5" fillId="0" borderId="0" xfId="0" applyNumberFormat="1" applyFont="1"/>
    <xf numFmtId="0" fontId="14" fillId="0" borderId="0" xfId="0" applyFont="1"/>
    <xf numFmtId="0" fontId="1" fillId="0" borderId="0" xfId="0" applyFont="1" applyAlignment="1"/>
    <xf numFmtId="0" fontId="16" fillId="0" borderId="0" xfId="0" applyFont="1" applyAlignme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 vertical="top" wrapText="1"/>
    </xf>
    <xf numFmtId="3" fontId="1" fillId="0" borderId="28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 vertical="top" wrapText="1"/>
    </xf>
    <xf numFmtId="3" fontId="1" fillId="0" borderId="36" xfId="0" applyNumberFormat="1" applyFont="1" applyBorder="1" applyAlignment="1">
      <alignment horizontal="center" vertical="top" wrapText="1"/>
    </xf>
    <xf numFmtId="3" fontId="1" fillId="0" borderId="34" xfId="0" applyNumberFormat="1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2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 vertical="top" wrapText="1"/>
    </xf>
    <xf numFmtId="3" fontId="1" fillId="0" borderId="42" xfId="0" applyNumberFormat="1" applyFont="1" applyBorder="1" applyAlignment="1">
      <alignment horizontal="center" vertical="top" wrapText="1"/>
    </xf>
    <xf numFmtId="3" fontId="1" fillId="0" borderId="40" xfId="0" applyNumberFormat="1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/>
    </xf>
    <xf numFmtId="0" fontId="7" fillId="0" borderId="18" xfId="0" applyFont="1" applyFill="1" applyBorder="1"/>
    <xf numFmtId="0" fontId="7" fillId="0" borderId="0" xfId="0" applyFont="1" applyFill="1" applyBorder="1"/>
    <xf numFmtId="0" fontId="7" fillId="0" borderId="19" xfId="0" applyFont="1" applyFill="1" applyBorder="1"/>
    <xf numFmtId="0" fontId="7" fillId="0" borderId="0" xfId="0" applyFont="1" applyFill="1"/>
    <xf numFmtId="0" fontId="1" fillId="0" borderId="0" xfId="0" applyFont="1" applyFill="1" applyBorder="1"/>
    <xf numFmtId="0" fontId="16" fillId="0" borderId="0" xfId="0" applyFont="1"/>
    <xf numFmtId="0" fontId="1" fillId="0" borderId="0" xfId="0" applyFont="1" applyAlignment="1">
      <alignment horizontal="center"/>
    </xf>
    <xf numFmtId="0" fontId="1" fillId="0" borderId="43" xfId="0" applyFont="1" applyBorder="1" applyAlignment="1">
      <alignment horizontal="center"/>
    </xf>
    <xf numFmtId="3" fontId="1" fillId="0" borderId="27" xfId="0" applyNumberFormat="1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/>
    </xf>
    <xf numFmtId="3" fontId="1" fillId="0" borderId="33" xfId="0" applyNumberFormat="1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/>
    </xf>
    <xf numFmtId="3" fontId="1" fillId="0" borderId="39" xfId="0" applyNumberFormat="1" applyFont="1" applyBorder="1" applyAlignment="1">
      <alignment horizontal="center" vertical="top" wrapText="1"/>
    </xf>
    <xf numFmtId="0" fontId="7" fillId="0" borderId="10" xfId="0" applyFont="1" applyFill="1" applyBorder="1"/>
    <xf numFmtId="0" fontId="7" fillId="0" borderId="0" xfId="0" applyFont="1" applyBorder="1"/>
    <xf numFmtId="3" fontId="7" fillId="0" borderId="0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5" xfId="0" applyFont="1" applyBorder="1" applyAlignment="1">
      <alignment horizontal="center"/>
    </xf>
    <xf numFmtId="3" fontId="1" fillId="0" borderId="26" xfId="0" applyNumberFormat="1" applyFont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1" fontId="1" fillId="0" borderId="1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1" fillId="0" borderId="4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3" fontId="4" fillId="0" borderId="0" xfId="0" applyNumberFormat="1" applyFont="1"/>
    <xf numFmtId="0" fontId="27" fillId="2" borderId="1" xfId="0" applyFont="1" applyFill="1" applyBorder="1" applyAlignment="1">
      <alignment horizontal="left"/>
    </xf>
    <xf numFmtId="0" fontId="27" fillId="2" borderId="8" xfId="0" applyFont="1" applyFill="1" applyBorder="1" applyAlignment="1">
      <alignment horizontal="right"/>
    </xf>
    <xf numFmtId="2" fontId="27" fillId="2" borderId="14" xfId="0" applyNumberFormat="1" applyFont="1" applyFill="1" applyBorder="1" applyAlignment="1">
      <alignment horizontal="right"/>
    </xf>
    <xf numFmtId="2" fontId="27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right"/>
    </xf>
    <xf numFmtId="0" fontId="28" fillId="2" borderId="11" xfId="0" applyFont="1" applyFill="1" applyBorder="1" applyAlignment="1">
      <alignment horizontal="left"/>
    </xf>
    <xf numFmtId="0" fontId="28" fillId="2" borderId="12" xfId="0" applyFont="1" applyFill="1" applyBorder="1" applyAlignment="1">
      <alignment horizontal="right"/>
    </xf>
    <xf numFmtId="2" fontId="28" fillId="2" borderId="16" xfId="0" applyNumberFormat="1" applyFont="1" applyFill="1" applyBorder="1" applyAlignment="1">
      <alignment horizontal="right"/>
    </xf>
    <xf numFmtId="2" fontId="28" fillId="2" borderId="13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7" fillId="2" borderId="3" xfId="0" applyFont="1" applyFill="1" applyBorder="1"/>
    <xf numFmtId="0" fontId="27" fillId="2" borderId="9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3" fontId="27" fillId="2" borderId="9" xfId="0" applyNumberFormat="1" applyFont="1" applyFill="1" applyBorder="1" applyAlignment="1">
      <alignment horizontal="center"/>
    </xf>
    <xf numFmtId="3" fontId="27" fillId="2" borderId="15" xfId="0" applyNumberFormat="1" applyFont="1" applyFill="1" applyBorder="1" applyAlignment="1">
      <alignment horizontal="center"/>
    </xf>
    <xf numFmtId="3" fontId="27" fillId="2" borderId="4" xfId="0" applyNumberFormat="1" applyFont="1" applyFill="1" applyBorder="1" applyAlignment="1">
      <alignment horizontal="center"/>
    </xf>
    <xf numFmtId="3" fontId="27" fillId="2" borderId="20" xfId="0" applyNumberFormat="1" applyFont="1" applyFill="1" applyBorder="1" applyAlignment="1">
      <alignment horizontal="center"/>
    </xf>
    <xf numFmtId="3" fontId="27" fillId="2" borderId="9" xfId="0" applyNumberFormat="1" applyFont="1" applyFill="1" applyBorder="1" applyAlignment="1">
      <alignment horizontal="center" vertical="top" wrapText="1"/>
    </xf>
    <xf numFmtId="3" fontId="27" fillId="2" borderId="17" xfId="0" applyNumberFormat="1" applyFont="1" applyFill="1" applyBorder="1" applyAlignment="1">
      <alignment horizontal="center" vertical="top" wrapText="1"/>
    </xf>
    <xf numFmtId="3" fontId="27" fillId="2" borderId="4" xfId="0" applyNumberFormat="1" applyFont="1" applyFill="1" applyBorder="1" applyAlignment="1">
      <alignment horizontal="center" vertical="top" wrapText="1"/>
    </xf>
    <xf numFmtId="0" fontId="27" fillId="2" borderId="17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right" wrapText="1"/>
    </xf>
    <xf numFmtId="2" fontId="27" fillId="2" borderId="14" xfId="0" applyNumberFormat="1" applyFont="1" applyFill="1" applyBorder="1" applyAlignment="1">
      <alignment horizontal="right" wrapText="1"/>
    </xf>
    <xf numFmtId="0" fontId="28" fillId="2" borderId="12" xfId="0" applyFont="1" applyFill="1" applyBorder="1" applyAlignment="1">
      <alignment horizontal="right" wrapText="1"/>
    </xf>
    <xf numFmtId="2" fontId="28" fillId="2" borderId="16" xfId="0" applyNumberFormat="1" applyFont="1" applyFill="1" applyBorder="1" applyAlignment="1">
      <alignment horizontal="right" wrapText="1"/>
    </xf>
    <xf numFmtId="3" fontId="27" fillId="2" borderId="22" xfId="0" applyNumberFormat="1" applyFont="1" applyFill="1" applyBorder="1" applyAlignment="1">
      <alignment horizontal="center"/>
    </xf>
    <xf numFmtId="3" fontId="27" fillId="2" borderId="15" xfId="0" applyNumberFormat="1" applyFont="1" applyFill="1" applyBorder="1" applyAlignment="1">
      <alignment horizontal="center" vertical="top" wrapText="1"/>
    </xf>
    <xf numFmtId="0" fontId="1" fillId="0" borderId="25" xfId="0" applyFont="1" applyFill="1" applyBorder="1"/>
    <xf numFmtId="0" fontId="1" fillId="0" borderId="31" xfId="0" applyFont="1" applyFill="1" applyBorder="1"/>
    <xf numFmtId="0" fontId="1" fillId="0" borderId="37" xfId="0" applyFont="1" applyFill="1" applyBorder="1"/>
    <xf numFmtId="0" fontId="27" fillId="2" borderId="20" xfId="0" applyFont="1" applyFill="1" applyBorder="1" applyAlignment="1">
      <alignment horizontal="center"/>
    </xf>
    <xf numFmtId="0" fontId="27" fillId="2" borderId="1" xfId="0" applyFont="1" applyFill="1" applyBorder="1"/>
    <xf numFmtId="0" fontId="27" fillId="2" borderId="23" xfId="0" applyFont="1" applyFill="1" applyBorder="1" applyAlignment="1">
      <alignment horizontal="right"/>
    </xf>
    <xf numFmtId="1" fontId="27" fillId="2" borderId="8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right"/>
    </xf>
    <xf numFmtId="0" fontId="27" fillId="2" borderId="7" xfId="0" applyFont="1" applyFill="1" applyBorder="1" applyAlignment="1">
      <alignment horizontal="right"/>
    </xf>
    <xf numFmtId="0" fontId="28" fillId="2" borderId="11" xfId="0" applyFont="1" applyFill="1" applyBorder="1"/>
    <xf numFmtId="0" fontId="28" fillId="2" borderId="24" xfId="0" applyFont="1" applyFill="1" applyBorder="1" applyAlignment="1">
      <alignment horizontal="right"/>
    </xf>
    <xf numFmtId="0" fontId="28" fillId="2" borderId="11" xfId="0" applyFont="1" applyFill="1" applyBorder="1" applyAlignment="1">
      <alignment horizontal="right"/>
    </xf>
    <xf numFmtId="0" fontId="27" fillId="2" borderId="21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3" fontId="1" fillId="0" borderId="54" xfId="0" applyNumberFormat="1" applyFont="1" applyBorder="1" applyAlignment="1">
      <alignment horizontal="center" vertical="top" wrapText="1"/>
    </xf>
    <xf numFmtId="3" fontId="1" fillId="0" borderId="54" xfId="0" applyNumberFormat="1" applyFont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30" fillId="0" borderId="10" xfId="0" applyFont="1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2" fillId="0" borderId="0" xfId="0" applyFont="1"/>
    <xf numFmtId="0" fontId="3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E5FDFF"/>
      <color rgb="FFCDFBFF"/>
      <color rgb="FF0033A0"/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7"/>
  <sheetViews>
    <sheetView tabSelected="1" workbookViewId="0">
      <selection activeCell="A4" sqref="A4"/>
    </sheetView>
  </sheetViews>
  <sheetFormatPr baseColWidth="10" defaultRowHeight="13.5" x14ac:dyDescent="0.25"/>
  <cols>
    <col min="1" max="1" width="23" style="1" customWidth="1"/>
    <col min="2" max="2" width="25.5703125" style="1" bestFit="1" customWidth="1"/>
    <col min="3" max="3" width="14.7109375" style="1" bestFit="1" customWidth="1"/>
    <col min="4" max="4" width="6.140625" style="1" bestFit="1" customWidth="1"/>
    <col min="5" max="5" width="25.5703125" style="1" bestFit="1" customWidth="1"/>
    <col min="6" max="6" width="14.7109375" style="1" bestFit="1" customWidth="1"/>
    <col min="7" max="7" width="6.140625" style="1" bestFit="1" customWidth="1"/>
    <col min="8" max="8" width="25.5703125" style="1" bestFit="1" customWidth="1"/>
    <col min="9" max="9" width="14.7109375" style="1" bestFit="1" customWidth="1"/>
    <col min="10" max="10" width="6.140625" style="1" bestFit="1" customWidth="1"/>
    <col min="11" max="11" width="25.5703125" style="1" bestFit="1" customWidth="1"/>
    <col min="12" max="12" width="14.7109375" style="1" bestFit="1" customWidth="1"/>
    <col min="13" max="13" width="6.140625" style="1" bestFit="1" customWidth="1"/>
    <col min="14" max="14" width="25.5703125" style="1" bestFit="1" customWidth="1"/>
    <col min="15" max="15" width="14.7109375" style="1" bestFit="1" customWidth="1"/>
    <col min="16" max="16" width="6.140625" style="1" bestFit="1" customWidth="1"/>
    <col min="17" max="17" width="25.5703125" style="1" bestFit="1" customWidth="1"/>
    <col min="18" max="18" width="14.7109375" style="1" bestFit="1" customWidth="1"/>
    <col min="19" max="19" width="6.140625" style="1" bestFit="1" customWidth="1"/>
    <col min="20" max="20" width="25.5703125" style="1" bestFit="1" customWidth="1"/>
    <col min="21" max="21" width="14.7109375" style="1" bestFit="1" customWidth="1"/>
    <col min="22" max="22" width="6.140625" style="1" bestFit="1" customWidth="1"/>
    <col min="23" max="23" width="25.5703125" style="1" bestFit="1" customWidth="1"/>
    <col min="24" max="24" width="14.7109375" style="1" bestFit="1" customWidth="1"/>
    <col min="25" max="25" width="6.140625" style="1" bestFit="1" customWidth="1"/>
    <col min="26" max="26" width="25.5703125" style="1" bestFit="1" customWidth="1"/>
    <col min="27" max="27" width="14.7109375" style="1" bestFit="1" customWidth="1"/>
    <col min="28" max="28" width="6.140625" style="1" bestFit="1" customWidth="1"/>
    <col min="29" max="29" width="25.5703125" style="1" bestFit="1" customWidth="1"/>
    <col min="30" max="30" width="14.7109375" style="1" bestFit="1" customWidth="1"/>
    <col min="31" max="31" width="6.140625" style="1" bestFit="1" customWidth="1"/>
    <col min="32" max="32" width="25.5703125" style="1" bestFit="1" customWidth="1"/>
    <col min="33" max="33" width="21.28515625" style="1" bestFit="1" customWidth="1"/>
    <col min="34" max="34" width="6.140625" style="1" bestFit="1" customWidth="1"/>
    <col min="35" max="35" width="25.5703125" style="1" bestFit="1" customWidth="1"/>
    <col min="36" max="36" width="14.7109375" style="1" bestFit="1" customWidth="1"/>
    <col min="37" max="37" width="6.140625" style="1" bestFit="1" customWidth="1"/>
    <col min="38" max="38" width="25.5703125" style="1" bestFit="1" customWidth="1"/>
    <col min="39" max="39" width="14.7109375" style="1" bestFit="1" customWidth="1"/>
    <col min="40" max="40" width="6.140625" style="1" bestFit="1" customWidth="1"/>
    <col min="41" max="41" width="25.5703125" style="1" bestFit="1" customWidth="1"/>
    <col min="42" max="42" width="14.7109375" style="1" bestFit="1" customWidth="1"/>
    <col min="43" max="43" width="6.140625" style="1" bestFit="1" customWidth="1"/>
    <col min="44" max="44" width="25.5703125" style="1" bestFit="1" customWidth="1"/>
    <col min="45" max="45" width="14.7109375" style="1" bestFit="1" customWidth="1"/>
    <col min="46" max="46" width="6.140625" style="1" bestFit="1" customWidth="1"/>
    <col min="47" max="47" width="25.5703125" style="1" bestFit="1" customWidth="1"/>
    <col min="48" max="48" width="14.7109375" style="1" bestFit="1" customWidth="1"/>
    <col min="49" max="49" width="6.140625" style="1" bestFit="1" customWidth="1"/>
    <col min="50" max="50" width="25.5703125" style="1" bestFit="1" customWidth="1"/>
    <col min="51" max="51" width="14.7109375" style="1" bestFit="1" customWidth="1"/>
    <col min="52" max="52" width="6.140625" style="1" bestFit="1" customWidth="1"/>
    <col min="53" max="53" width="25.5703125" style="1" bestFit="1" customWidth="1"/>
    <col min="54" max="54" width="14.7109375" style="1" bestFit="1" customWidth="1"/>
    <col min="55" max="55" width="6.140625" style="1" bestFit="1" customWidth="1"/>
    <col min="56" max="56" width="25.5703125" style="1" bestFit="1" customWidth="1"/>
    <col min="57" max="57" width="14.7109375" style="1" bestFit="1" customWidth="1"/>
    <col min="58" max="58" width="6.140625" style="1" bestFit="1" customWidth="1"/>
    <col min="59" max="59" width="25.5703125" style="1" bestFit="1" customWidth="1"/>
    <col min="60" max="60" width="14.7109375" style="1" bestFit="1" customWidth="1"/>
    <col min="61" max="61" width="6.140625" style="1" bestFit="1" customWidth="1"/>
    <col min="62" max="62" width="25.5703125" style="1" bestFit="1" customWidth="1"/>
    <col min="63" max="63" width="14.7109375" style="1" bestFit="1" customWidth="1"/>
    <col min="64" max="64" width="6.140625" style="1" bestFit="1" customWidth="1"/>
    <col min="65" max="65" width="25.5703125" style="1" bestFit="1" customWidth="1"/>
    <col min="66" max="66" width="14.7109375" style="1" bestFit="1" customWidth="1"/>
    <col min="67" max="67" width="25.5703125" style="1" bestFit="1" customWidth="1"/>
    <col min="68" max="68" width="14.7109375" style="1" bestFit="1" customWidth="1"/>
    <col min="69" max="69" width="25.5703125" style="1" bestFit="1" customWidth="1"/>
    <col min="70" max="70" width="14.7109375" style="1" bestFit="1" customWidth="1"/>
    <col min="71" max="71" width="25.5703125" style="1" bestFit="1" customWidth="1"/>
    <col min="72" max="72" width="14.7109375" style="1" bestFit="1" customWidth="1"/>
    <col min="73" max="73" width="25.5703125" style="1" bestFit="1" customWidth="1"/>
    <col min="74" max="74" width="14.7109375" style="1" bestFit="1" customWidth="1"/>
    <col min="75" max="16384" width="11.42578125" style="1"/>
  </cols>
  <sheetData>
    <row r="1" spans="1:64" s="72" customFormat="1" ht="30" x14ac:dyDescent="0.5">
      <c r="A1" s="75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</row>
    <row r="2" spans="1:64" s="74" customFormat="1" ht="18.75" x14ac:dyDescent="0.3">
      <c r="A2" s="76" t="s">
        <v>40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</row>
    <row r="3" spans="1:64" s="161" customFormat="1" ht="15" x14ac:dyDescent="0.25">
      <c r="A3" s="160" t="s">
        <v>58</v>
      </c>
    </row>
    <row r="4" spans="1:64" s="161" customFormat="1" ht="12.75" x14ac:dyDescent="0.2"/>
    <row r="5" spans="1:64" s="4" customFormat="1" ht="15" x14ac:dyDescent="0.25">
      <c r="A5" s="1" t="s">
        <v>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3"/>
      <c r="AS5" s="3"/>
      <c r="AT5" s="3"/>
      <c r="AU5" s="3"/>
      <c r="AV5" s="3"/>
      <c r="AW5" s="3"/>
    </row>
    <row r="6" spans="1:64" x14ac:dyDescent="0.25">
      <c r="A6" s="5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64" s="7" customFormat="1" x14ac:dyDescent="0.25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64" s="7" customFormat="1" ht="11.25" x14ac:dyDescent="0.2">
      <c r="A8" s="8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11" spans="1:64" x14ac:dyDescent="0.25">
      <c r="BA11" s="9"/>
      <c r="BB11" s="9"/>
    </row>
    <row r="12" spans="1:64" s="4" customFormat="1" ht="15.75" x14ac:dyDescent="0.25">
      <c r="A12" s="74" t="s">
        <v>27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9"/>
      <c r="BB12" s="99"/>
    </row>
    <row r="13" spans="1:64" x14ac:dyDescent="0.25">
      <c r="A13" s="60" t="s">
        <v>28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U13" s="17"/>
      <c r="AV13" s="17"/>
      <c r="AW13" s="17"/>
      <c r="AX13" s="17"/>
      <c r="AY13" s="17"/>
      <c r="AZ13" s="17"/>
      <c r="BA13" s="9"/>
      <c r="BB13" s="9"/>
    </row>
    <row r="14" spans="1:64" ht="15" x14ac:dyDescent="0.25">
      <c r="A14" s="17"/>
      <c r="B14" s="153" t="s">
        <v>51</v>
      </c>
      <c r="C14" s="154"/>
      <c r="D14" s="155"/>
      <c r="E14" s="153">
        <v>2018</v>
      </c>
      <c r="F14" s="154"/>
      <c r="G14" s="155"/>
      <c r="H14" s="153">
        <v>2017</v>
      </c>
      <c r="I14" s="154"/>
      <c r="J14" s="155"/>
      <c r="K14" s="153">
        <v>2016</v>
      </c>
      <c r="L14" s="154"/>
      <c r="M14" s="155"/>
      <c r="N14" s="153">
        <v>2015</v>
      </c>
      <c r="O14" s="154"/>
      <c r="P14" s="155"/>
      <c r="Q14" s="153">
        <v>2014</v>
      </c>
      <c r="R14" s="154"/>
      <c r="S14" s="155"/>
      <c r="T14" s="153">
        <v>2013</v>
      </c>
      <c r="U14" s="154"/>
      <c r="V14" s="155"/>
      <c r="W14" s="153">
        <v>2012</v>
      </c>
      <c r="X14" s="154"/>
      <c r="Y14" s="155"/>
      <c r="Z14" s="153">
        <v>2011</v>
      </c>
      <c r="AA14" s="154"/>
      <c r="AB14" s="155"/>
      <c r="AC14" s="153">
        <v>2010</v>
      </c>
      <c r="AD14" s="154"/>
      <c r="AE14" s="155"/>
      <c r="AF14" s="153">
        <v>2009</v>
      </c>
      <c r="AG14" s="154"/>
      <c r="AH14" s="155"/>
      <c r="AI14" s="153">
        <v>2008</v>
      </c>
      <c r="AJ14" s="154"/>
      <c r="AK14" s="155"/>
      <c r="AL14" s="153">
        <v>2007</v>
      </c>
      <c r="AM14" s="154"/>
      <c r="AN14" s="155"/>
      <c r="AO14" s="153">
        <v>2006</v>
      </c>
      <c r="AP14" s="154"/>
      <c r="AQ14" s="155"/>
      <c r="AR14" s="153">
        <v>2005</v>
      </c>
      <c r="AS14" s="154"/>
      <c r="AT14" s="155"/>
      <c r="AU14" s="153">
        <v>2004</v>
      </c>
      <c r="AV14" s="154"/>
      <c r="AW14" s="155"/>
      <c r="AX14" s="153">
        <v>2003</v>
      </c>
      <c r="AY14" s="154"/>
      <c r="AZ14" s="155"/>
      <c r="BA14" s="153">
        <v>2002</v>
      </c>
      <c r="BB14" s="154"/>
      <c r="BC14" s="154"/>
      <c r="BD14" s="153">
        <v>2001</v>
      </c>
      <c r="BE14" s="154"/>
      <c r="BF14" s="155"/>
      <c r="BG14" s="153">
        <v>2000</v>
      </c>
      <c r="BH14" s="154"/>
      <c r="BI14" s="155"/>
      <c r="BJ14" s="153" t="s">
        <v>43</v>
      </c>
      <c r="BK14" s="154"/>
      <c r="BL14" s="155"/>
    </row>
    <row r="15" spans="1:64" s="18" customFormat="1" x14ac:dyDescent="0.25">
      <c r="A15" s="100" t="s">
        <v>6</v>
      </c>
      <c r="B15" s="101" t="s">
        <v>18</v>
      </c>
      <c r="C15" s="102" t="s">
        <v>54</v>
      </c>
      <c r="D15" s="102" t="s">
        <v>21</v>
      </c>
      <c r="E15" s="101" t="s">
        <v>18</v>
      </c>
      <c r="F15" s="102" t="s">
        <v>54</v>
      </c>
      <c r="G15" s="102" t="s">
        <v>21</v>
      </c>
      <c r="H15" s="101" t="s">
        <v>18</v>
      </c>
      <c r="I15" s="102" t="s">
        <v>54</v>
      </c>
      <c r="J15" s="102" t="s">
        <v>21</v>
      </c>
      <c r="K15" s="101" t="s">
        <v>18</v>
      </c>
      <c r="L15" s="102" t="s">
        <v>54</v>
      </c>
      <c r="M15" s="102" t="s">
        <v>21</v>
      </c>
      <c r="N15" s="101" t="s">
        <v>18</v>
      </c>
      <c r="O15" s="102" t="s">
        <v>54</v>
      </c>
      <c r="P15" s="102" t="s">
        <v>21</v>
      </c>
      <c r="Q15" s="101" t="s">
        <v>18</v>
      </c>
      <c r="R15" s="102" t="s">
        <v>54</v>
      </c>
      <c r="S15" s="102" t="s">
        <v>21</v>
      </c>
      <c r="T15" s="101" t="s">
        <v>18</v>
      </c>
      <c r="U15" s="102" t="s">
        <v>54</v>
      </c>
      <c r="V15" s="102" t="s">
        <v>21</v>
      </c>
      <c r="W15" s="101" t="s">
        <v>18</v>
      </c>
      <c r="X15" s="102" t="s">
        <v>54</v>
      </c>
      <c r="Y15" s="102" t="s">
        <v>21</v>
      </c>
      <c r="Z15" s="101" t="s">
        <v>18</v>
      </c>
      <c r="AA15" s="102" t="s">
        <v>54</v>
      </c>
      <c r="AB15" s="102" t="s">
        <v>21</v>
      </c>
      <c r="AC15" s="101" t="s">
        <v>18</v>
      </c>
      <c r="AD15" s="102" t="s">
        <v>54</v>
      </c>
      <c r="AE15" s="102" t="s">
        <v>21</v>
      </c>
      <c r="AF15" s="101" t="s">
        <v>18</v>
      </c>
      <c r="AG15" s="102" t="s">
        <v>54</v>
      </c>
      <c r="AH15" s="103" t="s">
        <v>21</v>
      </c>
      <c r="AI15" s="101" t="s">
        <v>18</v>
      </c>
      <c r="AJ15" s="102" t="s">
        <v>54</v>
      </c>
      <c r="AK15" s="102" t="s">
        <v>21</v>
      </c>
      <c r="AL15" s="101" t="s">
        <v>18</v>
      </c>
      <c r="AM15" s="102" t="s">
        <v>54</v>
      </c>
      <c r="AN15" s="102" t="s">
        <v>21</v>
      </c>
      <c r="AO15" s="101" t="s">
        <v>18</v>
      </c>
      <c r="AP15" s="102" t="s">
        <v>54</v>
      </c>
      <c r="AQ15" s="102" t="s">
        <v>21</v>
      </c>
      <c r="AR15" s="101" t="s">
        <v>18</v>
      </c>
      <c r="AS15" s="102" t="s">
        <v>54</v>
      </c>
      <c r="AT15" s="102" t="s">
        <v>21</v>
      </c>
      <c r="AU15" s="101" t="s">
        <v>18</v>
      </c>
      <c r="AV15" s="102" t="s">
        <v>54</v>
      </c>
      <c r="AW15" s="102" t="s">
        <v>21</v>
      </c>
      <c r="AX15" s="101" t="s">
        <v>18</v>
      </c>
      <c r="AY15" s="102" t="s">
        <v>54</v>
      </c>
      <c r="AZ15" s="102" t="s">
        <v>21</v>
      </c>
      <c r="BA15" s="101" t="s">
        <v>18</v>
      </c>
      <c r="BB15" s="102" t="s">
        <v>54</v>
      </c>
      <c r="BC15" s="102" t="s">
        <v>21</v>
      </c>
      <c r="BD15" s="101" t="s">
        <v>18</v>
      </c>
      <c r="BE15" s="102" t="s">
        <v>54</v>
      </c>
      <c r="BF15" s="102" t="s">
        <v>21</v>
      </c>
      <c r="BG15" s="101" t="s">
        <v>18</v>
      </c>
      <c r="BH15" s="102" t="s">
        <v>54</v>
      </c>
      <c r="BI15" s="102" t="s">
        <v>21</v>
      </c>
      <c r="BJ15" s="101" t="s">
        <v>18</v>
      </c>
      <c r="BK15" s="102" t="s">
        <v>54</v>
      </c>
      <c r="BL15" s="103" t="s">
        <v>21</v>
      </c>
    </row>
    <row r="16" spans="1:64" s="19" customFormat="1" x14ac:dyDescent="0.25">
      <c r="A16" s="105" t="s">
        <v>7</v>
      </c>
      <c r="B16" s="106" t="s">
        <v>17</v>
      </c>
      <c r="C16" s="107" t="s">
        <v>56</v>
      </c>
      <c r="D16" s="107" t="s">
        <v>23</v>
      </c>
      <c r="E16" s="106" t="s">
        <v>17</v>
      </c>
      <c r="F16" s="107" t="s">
        <v>56</v>
      </c>
      <c r="G16" s="107" t="s">
        <v>23</v>
      </c>
      <c r="H16" s="106" t="s">
        <v>17</v>
      </c>
      <c r="I16" s="107" t="s">
        <v>56</v>
      </c>
      <c r="J16" s="107" t="s">
        <v>23</v>
      </c>
      <c r="K16" s="106" t="s">
        <v>17</v>
      </c>
      <c r="L16" s="107" t="s">
        <v>56</v>
      </c>
      <c r="M16" s="107" t="s">
        <v>23</v>
      </c>
      <c r="N16" s="106" t="s">
        <v>17</v>
      </c>
      <c r="O16" s="107" t="s">
        <v>56</v>
      </c>
      <c r="P16" s="107" t="s">
        <v>23</v>
      </c>
      <c r="Q16" s="106" t="s">
        <v>17</v>
      </c>
      <c r="R16" s="107" t="s">
        <v>56</v>
      </c>
      <c r="S16" s="107" t="s">
        <v>23</v>
      </c>
      <c r="T16" s="106" t="s">
        <v>17</v>
      </c>
      <c r="U16" s="107" t="s">
        <v>56</v>
      </c>
      <c r="V16" s="107" t="s">
        <v>23</v>
      </c>
      <c r="W16" s="106" t="s">
        <v>17</v>
      </c>
      <c r="X16" s="107" t="s">
        <v>56</v>
      </c>
      <c r="Y16" s="107" t="s">
        <v>23</v>
      </c>
      <c r="Z16" s="106" t="s">
        <v>17</v>
      </c>
      <c r="AA16" s="107" t="s">
        <v>56</v>
      </c>
      <c r="AB16" s="107" t="s">
        <v>23</v>
      </c>
      <c r="AC16" s="106" t="s">
        <v>17</v>
      </c>
      <c r="AD16" s="107" t="s">
        <v>56</v>
      </c>
      <c r="AE16" s="107" t="s">
        <v>23</v>
      </c>
      <c r="AF16" s="106" t="s">
        <v>17</v>
      </c>
      <c r="AG16" s="107" t="s">
        <v>55</v>
      </c>
      <c r="AH16" s="108" t="s">
        <v>22</v>
      </c>
      <c r="AI16" s="106" t="s">
        <v>17</v>
      </c>
      <c r="AJ16" s="107" t="s">
        <v>56</v>
      </c>
      <c r="AK16" s="107" t="s">
        <v>23</v>
      </c>
      <c r="AL16" s="106" t="s">
        <v>17</v>
      </c>
      <c r="AM16" s="107" t="s">
        <v>56</v>
      </c>
      <c r="AN16" s="107" t="s">
        <v>23</v>
      </c>
      <c r="AO16" s="106" t="s">
        <v>17</v>
      </c>
      <c r="AP16" s="107" t="s">
        <v>56</v>
      </c>
      <c r="AQ16" s="107" t="s">
        <v>23</v>
      </c>
      <c r="AR16" s="106" t="s">
        <v>17</v>
      </c>
      <c r="AS16" s="107" t="s">
        <v>56</v>
      </c>
      <c r="AT16" s="107" t="s">
        <v>23</v>
      </c>
      <c r="AU16" s="106" t="s">
        <v>17</v>
      </c>
      <c r="AV16" s="107" t="s">
        <v>56</v>
      </c>
      <c r="AW16" s="107" t="s">
        <v>23</v>
      </c>
      <c r="AX16" s="106" t="s">
        <v>17</v>
      </c>
      <c r="AY16" s="107" t="s">
        <v>56</v>
      </c>
      <c r="AZ16" s="107" t="s">
        <v>23</v>
      </c>
      <c r="BA16" s="106" t="s">
        <v>17</v>
      </c>
      <c r="BB16" s="107" t="s">
        <v>56</v>
      </c>
      <c r="BC16" s="107" t="s">
        <v>23</v>
      </c>
      <c r="BD16" s="106" t="s">
        <v>17</v>
      </c>
      <c r="BE16" s="107" t="s">
        <v>56</v>
      </c>
      <c r="BF16" s="107" t="s">
        <v>23</v>
      </c>
      <c r="BG16" s="106" t="s">
        <v>17</v>
      </c>
      <c r="BH16" s="107" t="s">
        <v>56</v>
      </c>
      <c r="BI16" s="107" t="s">
        <v>23</v>
      </c>
      <c r="BJ16" s="106" t="s">
        <v>17</v>
      </c>
      <c r="BK16" s="107" t="s">
        <v>56</v>
      </c>
      <c r="BL16" s="108" t="s">
        <v>22</v>
      </c>
    </row>
    <row r="17" spans="1:64" x14ac:dyDescent="0.25">
      <c r="A17" s="129" t="s">
        <v>25</v>
      </c>
      <c r="B17" s="20">
        <v>6</v>
      </c>
      <c r="C17" s="21">
        <v>2</v>
      </c>
      <c r="D17" s="22">
        <f>SUM(B17:C17)</f>
        <v>8</v>
      </c>
      <c r="E17" s="20">
        <v>5</v>
      </c>
      <c r="F17" s="21">
        <v>2</v>
      </c>
      <c r="G17" s="22">
        <f>SUM(E17:F17)</f>
        <v>7</v>
      </c>
      <c r="H17" s="20">
        <v>5</v>
      </c>
      <c r="I17" s="21">
        <v>2</v>
      </c>
      <c r="J17" s="22">
        <f>SUM(H17:I17)</f>
        <v>7</v>
      </c>
      <c r="K17" s="20">
        <v>5</v>
      </c>
      <c r="L17" s="21">
        <v>2</v>
      </c>
      <c r="M17" s="22">
        <f>SUM(K17:L17)</f>
        <v>7</v>
      </c>
      <c r="N17" s="20">
        <v>5</v>
      </c>
      <c r="O17" s="21">
        <v>0</v>
      </c>
      <c r="P17" s="22">
        <f>SUM(N17:O17)</f>
        <v>5</v>
      </c>
      <c r="Q17" s="20">
        <v>5</v>
      </c>
      <c r="R17" s="21">
        <v>1</v>
      </c>
      <c r="S17" s="22">
        <f>SUM(Q17:R17)</f>
        <v>6</v>
      </c>
      <c r="T17" s="20">
        <v>5</v>
      </c>
      <c r="U17" s="21">
        <v>1</v>
      </c>
      <c r="V17" s="22">
        <f>SUM(T17:U17)</f>
        <v>6</v>
      </c>
      <c r="W17" s="20">
        <v>5</v>
      </c>
      <c r="X17" s="21">
        <v>1</v>
      </c>
      <c r="Y17" s="22">
        <f>SUM(W17:X17)</f>
        <v>6</v>
      </c>
      <c r="Z17" s="20">
        <v>4</v>
      </c>
      <c r="AA17" s="21">
        <v>1</v>
      </c>
      <c r="AB17" s="23">
        <f t="shared" ref="AB17:AB18" si="0">SUM(Z17:AA17)</f>
        <v>5</v>
      </c>
      <c r="AC17" s="24">
        <v>4</v>
      </c>
      <c r="AD17" s="24">
        <v>3</v>
      </c>
      <c r="AE17" s="24">
        <f t="shared" ref="AE17:AE18" si="1">SUM(AC17:AD17)</f>
        <v>7</v>
      </c>
      <c r="AF17" s="25">
        <v>5</v>
      </c>
      <c r="AG17" s="26">
        <v>5</v>
      </c>
      <c r="AH17" s="27">
        <f>SUM(AF17:AG17)</f>
        <v>10</v>
      </c>
      <c r="AI17" s="20">
        <v>5</v>
      </c>
      <c r="AJ17" s="21">
        <v>5</v>
      </c>
      <c r="AK17" s="23">
        <f>SUM(AI17:AJ17)</f>
        <v>10</v>
      </c>
      <c r="AL17" s="25">
        <v>7</v>
      </c>
      <c r="AM17" s="26">
        <v>6</v>
      </c>
      <c r="AN17" s="28">
        <f>SUM(AL17:AM17)</f>
        <v>13</v>
      </c>
      <c r="AO17" s="20">
        <v>7</v>
      </c>
      <c r="AP17" s="21">
        <v>6</v>
      </c>
      <c r="AQ17" s="23">
        <f>SUM(AO17:AP17)</f>
        <v>13</v>
      </c>
      <c r="AR17" s="20">
        <v>10</v>
      </c>
      <c r="AS17" s="29">
        <v>5</v>
      </c>
      <c r="AT17" s="30">
        <f>SUM(AR17:AS17)</f>
        <v>15</v>
      </c>
      <c r="AU17" s="20">
        <v>13</v>
      </c>
      <c r="AV17" s="31">
        <v>4</v>
      </c>
      <c r="AW17" s="23">
        <f>SUM(AU17:AV17)</f>
        <v>17</v>
      </c>
      <c r="AX17" s="20">
        <v>17</v>
      </c>
      <c r="AY17" s="21">
        <v>5</v>
      </c>
      <c r="AZ17" s="23">
        <f>SUM(AX17:AY17)</f>
        <v>22</v>
      </c>
      <c r="BA17" s="20">
        <v>19</v>
      </c>
      <c r="BB17" s="21">
        <v>6</v>
      </c>
      <c r="BC17" s="23">
        <f t="shared" ref="BC17:BC25" si="2">SUM(BA17:BB17)</f>
        <v>25</v>
      </c>
      <c r="BD17" s="20">
        <v>18</v>
      </c>
      <c r="BE17" s="21" t="s">
        <v>16</v>
      </c>
      <c r="BF17" s="23">
        <f>SUM(BD17:BE17)</f>
        <v>18</v>
      </c>
      <c r="BG17" s="20">
        <v>19</v>
      </c>
      <c r="BH17" s="21" t="s">
        <v>16</v>
      </c>
      <c r="BI17" s="23">
        <f>SUM(BG17:BH17)</f>
        <v>19</v>
      </c>
      <c r="BJ17" s="20">
        <v>19</v>
      </c>
      <c r="BK17" s="21" t="s">
        <v>16</v>
      </c>
      <c r="BL17" s="23">
        <f>SUM(BJ17:BK17)</f>
        <v>19</v>
      </c>
    </row>
    <row r="18" spans="1:64" x14ac:dyDescent="0.25">
      <c r="A18" s="130" t="s">
        <v>26</v>
      </c>
      <c r="B18" s="32">
        <v>19</v>
      </c>
      <c r="C18" s="33">
        <v>1</v>
      </c>
      <c r="D18" s="22">
        <f>SUM(B18:C18)</f>
        <v>20</v>
      </c>
      <c r="E18" s="32">
        <v>21</v>
      </c>
      <c r="F18" s="33">
        <v>2</v>
      </c>
      <c r="G18" s="22">
        <f>SUM(E18:F18)</f>
        <v>23</v>
      </c>
      <c r="H18" s="32">
        <v>21</v>
      </c>
      <c r="I18" s="33">
        <v>2</v>
      </c>
      <c r="J18" s="22">
        <f>SUM(H18:I18)</f>
        <v>23</v>
      </c>
      <c r="K18" s="32">
        <v>19</v>
      </c>
      <c r="L18" s="33">
        <v>1</v>
      </c>
      <c r="M18" s="22">
        <f>SUM(K18:L18)</f>
        <v>20</v>
      </c>
      <c r="N18" s="32">
        <v>17</v>
      </c>
      <c r="O18" s="33">
        <v>0</v>
      </c>
      <c r="P18" s="22">
        <f>SUM(N18:O18)</f>
        <v>17</v>
      </c>
      <c r="Q18" s="32">
        <v>18</v>
      </c>
      <c r="R18" s="33">
        <v>0</v>
      </c>
      <c r="S18" s="22">
        <f>SUM(Q18:R18)</f>
        <v>18</v>
      </c>
      <c r="T18" s="32">
        <v>18</v>
      </c>
      <c r="U18" s="33">
        <v>3</v>
      </c>
      <c r="V18" s="22">
        <f>SUM(T18:U18)</f>
        <v>21</v>
      </c>
      <c r="W18" s="32">
        <v>18</v>
      </c>
      <c r="X18" s="33">
        <v>3</v>
      </c>
      <c r="Y18" s="22">
        <f>SUM(W18:X18)</f>
        <v>21</v>
      </c>
      <c r="Z18" s="32">
        <v>18</v>
      </c>
      <c r="AA18" s="33">
        <v>5</v>
      </c>
      <c r="AB18" s="22">
        <f t="shared" si="0"/>
        <v>23</v>
      </c>
      <c r="AC18" s="34">
        <v>18</v>
      </c>
      <c r="AD18" s="34">
        <v>4</v>
      </c>
      <c r="AE18" s="34">
        <f t="shared" si="1"/>
        <v>22</v>
      </c>
      <c r="AF18" s="35">
        <v>19</v>
      </c>
      <c r="AG18" s="36">
        <v>5</v>
      </c>
      <c r="AH18" s="37">
        <f>SUM(AF18:AG18)</f>
        <v>24</v>
      </c>
      <c r="AI18" s="32">
        <v>20</v>
      </c>
      <c r="AJ18" s="33">
        <v>6</v>
      </c>
      <c r="AK18" s="22">
        <f>SUM(AI18:AJ18)</f>
        <v>26</v>
      </c>
      <c r="AL18" s="35">
        <v>22</v>
      </c>
      <c r="AM18" s="36">
        <v>6</v>
      </c>
      <c r="AN18" s="38">
        <f>SUM(AL18:AM18)</f>
        <v>28</v>
      </c>
      <c r="AO18" s="32">
        <v>26</v>
      </c>
      <c r="AP18" s="33">
        <v>9</v>
      </c>
      <c r="AQ18" s="22">
        <f t="shared" ref="AQ18:AQ25" si="3">SUM(AO18:AP18)</f>
        <v>35</v>
      </c>
      <c r="AR18" s="39">
        <v>26</v>
      </c>
      <c r="AS18" s="40">
        <v>9</v>
      </c>
      <c r="AT18" s="41">
        <f>SUM(AR18:AS18)</f>
        <v>35</v>
      </c>
      <c r="AU18" s="32">
        <v>30</v>
      </c>
      <c r="AV18" s="42">
        <v>9</v>
      </c>
      <c r="AW18" s="22">
        <f>SUM(AU18:AV18)</f>
        <v>39</v>
      </c>
      <c r="AX18" s="32">
        <v>28</v>
      </c>
      <c r="AY18" s="33">
        <v>11</v>
      </c>
      <c r="AZ18" s="22">
        <f>SUM(AX18:AY18)</f>
        <v>39</v>
      </c>
      <c r="BA18" s="32">
        <v>31</v>
      </c>
      <c r="BB18" s="33">
        <v>8</v>
      </c>
      <c r="BC18" s="22">
        <f t="shared" si="2"/>
        <v>39</v>
      </c>
      <c r="BD18" s="32">
        <v>29</v>
      </c>
      <c r="BE18" s="33" t="s">
        <v>16</v>
      </c>
      <c r="BF18" s="22">
        <f>SUM(BD18:BE18)</f>
        <v>29</v>
      </c>
      <c r="BG18" s="32">
        <v>35</v>
      </c>
      <c r="BH18" s="33" t="s">
        <v>16</v>
      </c>
      <c r="BI18" s="22">
        <f>SUM(BG18:BH18)</f>
        <v>35</v>
      </c>
      <c r="BJ18" s="32">
        <v>57</v>
      </c>
      <c r="BK18" s="33" t="s">
        <v>16</v>
      </c>
      <c r="BL18" s="22">
        <f>SUM(BJ18:BK18)</f>
        <v>57</v>
      </c>
    </row>
    <row r="19" spans="1:64" x14ac:dyDescent="0.25">
      <c r="A19" s="130" t="s">
        <v>0</v>
      </c>
      <c r="B19" s="32">
        <v>35</v>
      </c>
      <c r="C19" s="33">
        <v>14</v>
      </c>
      <c r="D19" s="22">
        <f t="shared" ref="D19:D20" si="4">SUM(B19:C19)</f>
        <v>49</v>
      </c>
      <c r="E19" s="32">
        <v>37</v>
      </c>
      <c r="F19" s="33">
        <v>12</v>
      </c>
      <c r="G19" s="22">
        <f t="shared" ref="G19:G25" si="5">SUM(E19:F19)</f>
        <v>49</v>
      </c>
      <c r="H19" s="32">
        <v>37</v>
      </c>
      <c r="I19" s="33">
        <v>13</v>
      </c>
      <c r="J19" s="22">
        <f t="shared" ref="J19:J25" si="6">SUM(H19:I19)</f>
        <v>50</v>
      </c>
      <c r="K19" s="32">
        <v>34</v>
      </c>
      <c r="L19" s="33">
        <v>13</v>
      </c>
      <c r="M19" s="22">
        <f t="shared" ref="M19:M25" si="7">SUM(K19:L19)</f>
        <v>47</v>
      </c>
      <c r="N19" s="32">
        <v>31</v>
      </c>
      <c r="O19" s="33">
        <v>13</v>
      </c>
      <c r="P19" s="22">
        <f t="shared" ref="P19:P25" si="8">SUM(N19:O19)</f>
        <v>44</v>
      </c>
      <c r="Q19" s="32">
        <v>26</v>
      </c>
      <c r="R19" s="33">
        <v>15</v>
      </c>
      <c r="S19" s="22">
        <f t="shared" ref="S19:S25" si="9">SUM(Q19:R19)</f>
        <v>41</v>
      </c>
      <c r="T19" s="32">
        <v>31</v>
      </c>
      <c r="U19" s="33">
        <v>15</v>
      </c>
      <c r="V19" s="22">
        <f t="shared" ref="V19:V25" si="10">SUM(T19:U19)</f>
        <v>46</v>
      </c>
      <c r="W19" s="32">
        <v>30</v>
      </c>
      <c r="X19" s="33">
        <v>16</v>
      </c>
      <c r="Y19" s="22">
        <f t="shared" ref="Y19:Y25" si="11">SUM(W19:X19)</f>
        <v>46</v>
      </c>
      <c r="Z19" s="32">
        <v>32</v>
      </c>
      <c r="AA19" s="33">
        <v>20</v>
      </c>
      <c r="AB19" s="22">
        <f>SUM(Z19:AA19)</f>
        <v>52</v>
      </c>
      <c r="AC19" s="34">
        <v>29</v>
      </c>
      <c r="AD19" s="34">
        <v>29</v>
      </c>
      <c r="AE19" s="34">
        <f>SUM(AC19:AD19)</f>
        <v>58</v>
      </c>
      <c r="AF19" s="35">
        <v>31</v>
      </c>
      <c r="AG19" s="36">
        <v>31</v>
      </c>
      <c r="AH19" s="37">
        <f t="shared" ref="AH19:AH25" si="12">SUM(AF19:AG19)</f>
        <v>62</v>
      </c>
      <c r="AI19" s="32">
        <v>32</v>
      </c>
      <c r="AJ19" s="33">
        <v>32</v>
      </c>
      <c r="AK19" s="22">
        <f>SUM(AI19:AJ19)</f>
        <v>64</v>
      </c>
      <c r="AL19" s="35">
        <v>33</v>
      </c>
      <c r="AM19" s="36">
        <v>35</v>
      </c>
      <c r="AN19" s="38">
        <f t="shared" ref="AN19:AN25" si="13">SUM(AL19:AM19)</f>
        <v>68</v>
      </c>
      <c r="AO19" s="32">
        <v>40</v>
      </c>
      <c r="AP19" s="33">
        <v>41</v>
      </c>
      <c r="AQ19" s="22">
        <f t="shared" si="3"/>
        <v>81</v>
      </c>
      <c r="AR19" s="39">
        <v>37</v>
      </c>
      <c r="AS19" s="40">
        <v>48</v>
      </c>
      <c r="AT19" s="41">
        <f t="shared" ref="AT19:AT25" si="14">SUM(AR19:AS19)</f>
        <v>85</v>
      </c>
      <c r="AU19" s="32">
        <v>44</v>
      </c>
      <c r="AV19" s="42">
        <v>57</v>
      </c>
      <c r="AW19" s="22">
        <f t="shared" ref="AW19:AW25" si="15">SUM(AU19:AV19)</f>
        <v>101</v>
      </c>
      <c r="AX19" s="32">
        <v>44</v>
      </c>
      <c r="AY19" s="33">
        <v>54</v>
      </c>
      <c r="AZ19" s="22">
        <f t="shared" ref="AZ19:AZ25" si="16">SUM(AX19:AY19)</f>
        <v>98</v>
      </c>
      <c r="BA19" s="32">
        <v>42</v>
      </c>
      <c r="BB19" s="33">
        <v>48</v>
      </c>
      <c r="BC19" s="22">
        <f t="shared" si="2"/>
        <v>90</v>
      </c>
      <c r="BD19" s="32">
        <v>43</v>
      </c>
      <c r="BE19" s="33" t="s">
        <v>16</v>
      </c>
      <c r="BF19" s="22">
        <f t="shared" ref="BF19:BF25" si="17">SUM(BD19:BE19)</f>
        <v>43</v>
      </c>
      <c r="BG19" s="32">
        <v>47</v>
      </c>
      <c r="BH19" s="33" t="s">
        <v>16</v>
      </c>
      <c r="BI19" s="22">
        <f t="shared" ref="BI19:BI25" si="18">SUM(BG19:BH19)</f>
        <v>47</v>
      </c>
      <c r="BJ19" s="32">
        <v>85</v>
      </c>
      <c r="BK19" s="33" t="s">
        <v>16</v>
      </c>
      <c r="BL19" s="22">
        <f t="shared" ref="BL19:BL25" si="19">SUM(BJ19:BK19)</f>
        <v>85</v>
      </c>
    </row>
    <row r="20" spans="1:64" x14ac:dyDescent="0.25">
      <c r="A20" s="152" t="s">
        <v>53</v>
      </c>
      <c r="B20" s="32">
        <v>18</v>
      </c>
      <c r="C20" s="33">
        <v>3</v>
      </c>
      <c r="D20" s="22">
        <f t="shared" si="4"/>
        <v>21</v>
      </c>
      <c r="E20" s="32">
        <v>21</v>
      </c>
      <c r="F20" s="33">
        <v>7</v>
      </c>
      <c r="G20" s="22">
        <f t="shared" si="5"/>
        <v>28</v>
      </c>
      <c r="H20" s="32">
        <v>20</v>
      </c>
      <c r="I20" s="33">
        <v>7</v>
      </c>
      <c r="J20" s="22">
        <f t="shared" si="6"/>
        <v>27</v>
      </c>
      <c r="K20" s="32">
        <v>18</v>
      </c>
      <c r="L20" s="33">
        <v>6</v>
      </c>
      <c r="M20" s="22">
        <f t="shared" si="7"/>
        <v>24</v>
      </c>
      <c r="N20" s="32">
        <v>20</v>
      </c>
      <c r="O20" s="33">
        <v>7</v>
      </c>
      <c r="P20" s="22">
        <v>27</v>
      </c>
      <c r="Q20" s="32">
        <v>18</v>
      </c>
      <c r="R20" s="33">
        <v>7</v>
      </c>
      <c r="S20" s="22">
        <v>25</v>
      </c>
      <c r="T20" s="32">
        <v>18</v>
      </c>
      <c r="U20" s="33">
        <v>2</v>
      </c>
      <c r="V20" s="22">
        <v>20</v>
      </c>
      <c r="W20" s="32">
        <v>20</v>
      </c>
      <c r="X20" s="33">
        <v>4</v>
      </c>
      <c r="Y20" s="22">
        <v>24</v>
      </c>
      <c r="Z20" s="32">
        <v>23</v>
      </c>
      <c r="AA20" s="33">
        <v>6</v>
      </c>
      <c r="AB20" s="22">
        <v>29</v>
      </c>
      <c r="AC20" s="32">
        <v>22</v>
      </c>
      <c r="AD20" s="33">
        <v>5</v>
      </c>
      <c r="AE20" s="22">
        <v>27</v>
      </c>
      <c r="AF20" s="32">
        <v>23</v>
      </c>
      <c r="AG20" s="33">
        <v>7</v>
      </c>
      <c r="AH20" s="22">
        <v>30</v>
      </c>
      <c r="AI20" s="32">
        <v>20</v>
      </c>
      <c r="AJ20" s="33">
        <v>11</v>
      </c>
      <c r="AK20" s="22">
        <v>31</v>
      </c>
      <c r="AL20" s="32">
        <v>21</v>
      </c>
      <c r="AM20" s="33">
        <v>12</v>
      </c>
      <c r="AN20" s="22">
        <v>33</v>
      </c>
      <c r="AO20" s="32">
        <v>26</v>
      </c>
      <c r="AP20" s="33">
        <v>12</v>
      </c>
      <c r="AQ20" s="22">
        <v>38</v>
      </c>
      <c r="AR20" s="32">
        <v>27</v>
      </c>
      <c r="AS20" s="33">
        <v>19</v>
      </c>
      <c r="AT20" s="22">
        <v>46</v>
      </c>
      <c r="AU20" s="32">
        <v>28</v>
      </c>
      <c r="AV20" s="33">
        <v>17</v>
      </c>
      <c r="AW20" s="22">
        <v>45</v>
      </c>
      <c r="AX20" s="32">
        <v>30</v>
      </c>
      <c r="AY20" s="33">
        <v>15</v>
      </c>
      <c r="AZ20" s="22">
        <v>45</v>
      </c>
      <c r="BA20" s="32">
        <v>34</v>
      </c>
      <c r="BB20" s="33">
        <v>12</v>
      </c>
      <c r="BC20" s="22">
        <v>46</v>
      </c>
      <c r="BD20" s="32">
        <v>31</v>
      </c>
      <c r="BE20" s="33" t="s">
        <v>16</v>
      </c>
      <c r="BF20" s="22">
        <v>31</v>
      </c>
      <c r="BG20" s="32">
        <v>32</v>
      </c>
      <c r="BH20" s="33" t="s">
        <v>16</v>
      </c>
      <c r="BI20" s="22">
        <v>32</v>
      </c>
      <c r="BJ20" s="32">
        <v>52</v>
      </c>
      <c r="BK20" s="33" t="s">
        <v>16</v>
      </c>
      <c r="BL20" s="22">
        <v>52</v>
      </c>
    </row>
    <row r="21" spans="1:64" x14ac:dyDescent="0.25">
      <c r="A21" s="130" t="s">
        <v>1</v>
      </c>
      <c r="B21" s="32">
        <v>12</v>
      </c>
      <c r="C21" s="33">
        <v>4</v>
      </c>
      <c r="D21" s="22">
        <f t="shared" ref="D21:D25" si="20">SUM(B21:C21)</f>
        <v>16</v>
      </c>
      <c r="E21" s="32">
        <v>12</v>
      </c>
      <c r="F21" s="33">
        <v>5</v>
      </c>
      <c r="G21" s="22">
        <f t="shared" si="5"/>
        <v>17</v>
      </c>
      <c r="H21" s="32">
        <v>14</v>
      </c>
      <c r="I21" s="33">
        <v>5</v>
      </c>
      <c r="J21" s="22">
        <f t="shared" si="6"/>
        <v>19</v>
      </c>
      <c r="K21" s="32">
        <v>15</v>
      </c>
      <c r="L21" s="33">
        <v>5</v>
      </c>
      <c r="M21" s="22">
        <f t="shared" si="7"/>
        <v>20</v>
      </c>
      <c r="N21" s="32">
        <v>14</v>
      </c>
      <c r="O21" s="33">
        <v>7</v>
      </c>
      <c r="P21" s="22">
        <f t="shared" si="8"/>
        <v>21</v>
      </c>
      <c r="Q21" s="32">
        <v>10</v>
      </c>
      <c r="R21" s="33">
        <v>6</v>
      </c>
      <c r="S21" s="22">
        <f t="shared" si="9"/>
        <v>16</v>
      </c>
      <c r="T21" s="32">
        <v>13</v>
      </c>
      <c r="U21" s="33">
        <v>8</v>
      </c>
      <c r="V21" s="22">
        <f t="shared" si="10"/>
        <v>21</v>
      </c>
      <c r="W21" s="32">
        <v>13</v>
      </c>
      <c r="X21" s="33">
        <v>10</v>
      </c>
      <c r="Y21" s="22">
        <f t="shared" si="11"/>
        <v>23</v>
      </c>
      <c r="Z21" s="32">
        <v>16</v>
      </c>
      <c r="AA21" s="33">
        <v>8</v>
      </c>
      <c r="AB21" s="22">
        <f t="shared" ref="AB21:AB25" si="21">SUM(Z21:AA21)</f>
        <v>24</v>
      </c>
      <c r="AC21" s="34">
        <v>17</v>
      </c>
      <c r="AD21" s="34">
        <v>9</v>
      </c>
      <c r="AE21" s="34">
        <f t="shared" ref="AE21:AE25" si="22">SUM(AC21:AD21)</f>
        <v>26</v>
      </c>
      <c r="AF21" s="35">
        <v>18</v>
      </c>
      <c r="AG21" s="36">
        <v>9</v>
      </c>
      <c r="AH21" s="37">
        <f t="shared" si="12"/>
        <v>27</v>
      </c>
      <c r="AI21" s="32">
        <v>18</v>
      </c>
      <c r="AJ21" s="33">
        <v>18</v>
      </c>
      <c r="AK21" s="22">
        <f t="shared" ref="AK21:AK25" si="23">SUM(AI21:AJ21)</f>
        <v>36</v>
      </c>
      <c r="AL21" s="35">
        <v>23</v>
      </c>
      <c r="AM21" s="36">
        <v>20</v>
      </c>
      <c r="AN21" s="38">
        <f t="shared" si="13"/>
        <v>43</v>
      </c>
      <c r="AO21" s="32">
        <v>27</v>
      </c>
      <c r="AP21" s="33">
        <v>24</v>
      </c>
      <c r="AQ21" s="22">
        <f t="shared" si="3"/>
        <v>51</v>
      </c>
      <c r="AR21" s="39">
        <v>31</v>
      </c>
      <c r="AS21" s="40">
        <v>29</v>
      </c>
      <c r="AT21" s="41">
        <f t="shared" si="14"/>
        <v>60</v>
      </c>
      <c r="AU21" s="32">
        <v>34</v>
      </c>
      <c r="AV21" s="42">
        <v>33</v>
      </c>
      <c r="AW21" s="22">
        <f t="shared" si="15"/>
        <v>67</v>
      </c>
      <c r="AX21" s="32">
        <v>39</v>
      </c>
      <c r="AY21" s="33">
        <v>33</v>
      </c>
      <c r="AZ21" s="22">
        <f t="shared" si="16"/>
        <v>72</v>
      </c>
      <c r="BA21" s="32">
        <v>38</v>
      </c>
      <c r="BB21" s="33">
        <v>32</v>
      </c>
      <c r="BC21" s="22">
        <f t="shared" si="2"/>
        <v>70</v>
      </c>
      <c r="BD21" s="32">
        <v>42</v>
      </c>
      <c r="BE21" s="33" t="s">
        <v>16</v>
      </c>
      <c r="BF21" s="22">
        <f t="shared" si="17"/>
        <v>42</v>
      </c>
      <c r="BG21" s="32">
        <v>43</v>
      </c>
      <c r="BH21" s="33" t="s">
        <v>16</v>
      </c>
      <c r="BI21" s="22">
        <f t="shared" si="18"/>
        <v>43</v>
      </c>
      <c r="BJ21" s="32">
        <v>65</v>
      </c>
      <c r="BK21" s="33" t="s">
        <v>16</v>
      </c>
      <c r="BL21" s="22">
        <f t="shared" si="19"/>
        <v>65</v>
      </c>
    </row>
    <row r="22" spans="1:64" x14ac:dyDescent="0.25">
      <c r="A22" s="130" t="s">
        <v>2</v>
      </c>
      <c r="B22" s="32">
        <v>17</v>
      </c>
      <c r="C22" s="33">
        <v>5</v>
      </c>
      <c r="D22" s="22">
        <f t="shared" si="20"/>
        <v>22</v>
      </c>
      <c r="E22" s="32">
        <v>17</v>
      </c>
      <c r="F22" s="33">
        <v>4</v>
      </c>
      <c r="G22" s="22">
        <f t="shared" si="5"/>
        <v>21</v>
      </c>
      <c r="H22" s="32">
        <v>16</v>
      </c>
      <c r="I22" s="33">
        <v>6</v>
      </c>
      <c r="J22" s="22">
        <f t="shared" si="6"/>
        <v>22</v>
      </c>
      <c r="K22" s="32">
        <v>15</v>
      </c>
      <c r="L22" s="33">
        <v>5</v>
      </c>
      <c r="M22" s="22">
        <f t="shared" si="7"/>
        <v>20</v>
      </c>
      <c r="N22" s="32">
        <v>15</v>
      </c>
      <c r="O22" s="33">
        <v>4</v>
      </c>
      <c r="P22" s="22">
        <f t="shared" si="8"/>
        <v>19</v>
      </c>
      <c r="Q22" s="32">
        <v>14</v>
      </c>
      <c r="R22" s="33">
        <v>6</v>
      </c>
      <c r="S22" s="22">
        <f t="shared" si="9"/>
        <v>20</v>
      </c>
      <c r="T22" s="32">
        <v>15</v>
      </c>
      <c r="U22" s="33">
        <v>6</v>
      </c>
      <c r="V22" s="22">
        <f t="shared" si="10"/>
        <v>21</v>
      </c>
      <c r="W22" s="32">
        <v>15</v>
      </c>
      <c r="X22" s="33">
        <v>9</v>
      </c>
      <c r="Y22" s="22">
        <f t="shared" si="11"/>
        <v>24</v>
      </c>
      <c r="Z22" s="32">
        <v>17</v>
      </c>
      <c r="AA22" s="33">
        <v>10</v>
      </c>
      <c r="AB22" s="22">
        <f t="shared" si="21"/>
        <v>27</v>
      </c>
      <c r="AC22" s="34">
        <v>18</v>
      </c>
      <c r="AD22" s="34">
        <v>11</v>
      </c>
      <c r="AE22" s="34">
        <f t="shared" si="22"/>
        <v>29</v>
      </c>
      <c r="AF22" s="35">
        <v>18</v>
      </c>
      <c r="AG22" s="36">
        <v>9</v>
      </c>
      <c r="AH22" s="37">
        <f t="shared" si="12"/>
        <v>27</v>
      </c>
      <c r="AI22" s="32">
        <v>17</v>
      </c>
      <c r="AJ22" s="33">
        <v>11</v>
      </c>
      <c r="AK22" s="22">
        <f t="shared" si="23"/>
        <v>28</v>
      </c>
      <c r="AL22" s="35">
        <v>17</v>
      </c>
      <c r="AM22" s="36">
        <v>12</v>
      </c>
      <c r="AN22" s="38">
        <f t="shared" si="13"/>
        <v>29</v>
      </c>
      <c r="AO22" s="32">
        <v>17</v>
      </c>
      <c r="AP22" s="33">
        <v>13</v>
      </c>
      <c r="AQ22" s="22">
        <f t="shared" si="3"/>
        <v>30</v>
      </c>
      <c r="AR22" s="39">
        <v>20</v>
      </c>
      <c r="AS22" s="40">
        <v>13</v>
      </c>
      <c r="AT22" s="41">
        <f t="shared" si="14"/>
        <v>33</v>
      </c>
      <c r="AU22" s="32">
        <v>19</v>
      </c>
      <c r="AV22" s="42">
        <v>15</v>
      </c>
      <c r="AW22" s="22">
        <f t="shared" si="15"/>
        <v>34</v>
      </c>
      <c r="AX22" s="32">
        <v>22</v>
      </c>
      <c r="AY22" s="33">
        <v>17</v>
      </c>
      <c r="AZ22" s="22">
        <f t="shared" si="16"/>
        <v>39</v>
      </c>
      <c r="BA22" s="32">
        <v>24</v>
      </c>
      <c r="BB22" s="33">
        <v>18</v>
      </c>
      <c r="BC22" s="22">
        <f t="shared" si="2"/>
        <v>42</v>
      </c>
      <c r="BD22" s="32">
        <v>27</v>
      </c>
      <c r="BE22" s="33" t="s">
        <v>16</v>
      </c>
      <c r="BF22" s="22">
        <f t="shared" si="17"/>
        <v>27</v>
      </c>
      <c r="BG22" s="32">
        <v>27</v>
      </c>
      <c r="BH22" s="33" t="s">
        <v>16</v>
      </c>
      <c r="BI22" s="22">
        <f t="shared" si="18"/>
        <v>27</v>
      </c>
      <c r="BJ22" s="32">
        <v>45</v>
      </c>
      <c r="BK22" s="33" t="s">
        <v>16</v>
      </c>
      <c r="BL22" s="22">
        <f t="shared" si="19"/>
        <v>45</v>
      </c>
    </row>
    <row r="23" spans="1:64" x14ac:dyDescent="0.25">
      <c r="A23" s="130" t="s">
        <v>3</v>
      </c>
      <c r="B23" s="32">
        <v>32</v>
      </c>
      <c r="C23" s="33">
        <v>6</v>
      </c>
      <c r="D23" s="22">
        <f t="shared" si="20"/>
        <v>38</v>
      </c>
      <c r="E23" s="32">
        <v>31</v>
      </c>
      <c r="F23" s="33">
        <v>5</v>
      </c>
      <c r="G23" s="22">
        <f t="shared" si="5"/>
        <v>36</v>
      </c>
      <c r="H23" s="32">
        <v>31</v>
      </c>
      <c r="I23" s="33">
        <v>5</v>
      </c>
      <c r="J23" s="22">
        <f t="shared" si="6"/>
        <v>36</v>
      </c>
      <c r="K23" s="32">
        <v>30</v>
      </c>
      <c r="L23" s="33">
        <v>5</v>
      </c>
      <c r="M23" s="22">
        <f t="shared" si="7"/>
        <v>35</v>
      </c>
      <c r="N23" s="32">
        <v>32</v>
      </c>
      <c r="O23" s="33">
        <v>6</v>
      </c>
      <c r="P23" s="22">
        <f t="shared" si="8"/>
        <v>38</v>
      </c>
      <c r="Q23" s="32">
        <v>31</v>
      </c>
      <c r="R23" s="33">
        <v>4</v>
      </c>
      <c r="S23" s="22">
        <f t="shared" si="9"/>
        <v>35</v>
      </c>
      <c r="T23" s="32">
        <v>32</v>
      </c>
      <c r="U23" s="33">
        <v>4</v>
      </c>
      <c r="V23" s="22">
        <f t="shared" si="10"/>
        <v>36</v>
      </c>
      <c r="W23" s="32">
        <v>32</v>
      </c>
      <c r="X23" s="33">
        <v>5</v>
      </c>
      <c r="Y23" s="22">
        <f t="shared" si="11"/>
        <v>37</v>
      </c>
      <c r="Z23" s="32">
        <v>32</v>
      </c>
      <c r="AA23" s="33">
        <v>10</v>
      </c>
      <c r="AB23" s="22">
        <f t="shared" si="21"/>
        <v>42</v>
      </c>
      <c r="AC23" s="34">
        <v>32</v>
      </c>
      <c r="AD23" s="34">
        <v>12</v>
      </c>
      <c r="AE23" s="34">
        <f t="shared" si="22"/>
        <v>44</v>
      </c>
      <c r="AF23" s="35">
        <v>34</v>
      </c>
      <c r="AG23" s="36">
        <v>12</v>
      </c>
      <c r="AH23" s="37">
        <f t="shared" si="12"/>
        <v>46</v>
      </c>
      <c r="AI23" s="32">
        <v>38</v>
      </c>
      <c r="AJ23" s="33">
        <v>14</v>
      </c>
      <c r="AK23" s="22">
        <f t="shared" si="23"/>
        <v>52</v>
      </c>
      <c r="AL23" s="35">
        <v>41</v>
      </c>
      <c r="AM23" s="36">
        <v>21</v>
      </c>
      <c r="AN23" s="38">
        <f t="shared" si="13"/>
        <v>62</v>
      </c>
      <c r="AO23" s="32">
        <v>46</v>
      </c>
      <c r="AP23" s="33">
        <v>24</v>
      </c>
      <c r="AQ23" s="22">
        <f t="shared" si="3"/>
        <v>70</v>
      </c>
      <c r="AR23" s="39">
        <v>48</v>
      </c>
      <c r="AS23" s="40">
        <v>36</v>
      </c>
      <c r="AT23" s="41">
        <f t="shared" si="14"/>
        <v>84</v>
      </c>
      <c r="AU23" s="32">
        <v>52</v>
      </c>
      <c r="AV23" s="42">
        <v>39</v>
      </c>
      <c r="AW23" s="22">
        <f t="shared" si="15"/>
        <v>91</v>
      </c>
      <c r="AX23" s="32">
        <v>59</v>
      </c>
      <c r="AY23" s="33">
        <v>39</v>
      </c>
      <c r="AZ23" s="22">
        <f t="shared" si="16"/>
        <v>98</v>
      </c>
      <c r="BA23" s="32">
        <v>60</v>
      </c>
      <c r="BB23" s="33">
        <v>42</v>
      </c>
      <c r="BC23" s="22">
        <f t="shared" si="2"/>
        <v>102</v>
      </c>
      <c r="BD23" s="32">
        <v>58</v>
      </c>
      <c r="BE23" s="33" t="s">
        <v>16</v>
      </c>
      <c r="BF23" s="22">
        <f t="shared" si="17"/>
        <v>58</v>
      </c>
      <c r="BG23" s="32">
        <v>67</v>
      </c>
      <c r="BH23" s="33" t="s">
        <v>16</v>
      </c>
      <c r="BI23" s="22">
        <f t="shared" si="18"/>
        <v>67</v>
      </c>
      <c r="BJ23" s="32">
        <v>94</v>
      </c>
      <c r="BK23" s="33" t="s">
        <v>16</v>
      </c>
      <c r="BL23" s="22">
        <f t="shared" si="19"/>
        <v>94</v>
      </c>
    </row>
    <row r="24" spans="1:64" x14ac:dyDescent="0.25">
      <c r="A24" s="130" t="s">
        <v>4</v>
      </c>
      <c r="B24" s="32">
        <v>15</v>
      </c>
      <c r="C24" s="33">
        <v>3</v>
      </c>
      <c r="D24" s="22">
        <f t="shared" si="20"/>
        <v>18</v>
      </c>
      <c r="E24" s="32">
        <v>15</v>
      </c>
      <c r="F24" s="33">
        <v>2</v>
      </c>
      <c r="G24" s="22">
        <f t="shared" si="5"/>
        <v>17</v>
      </c>
      <c r="H24" s="32">
        <v>14</v>
      </c>
      <c r="I24" s="33">
        <v>2</v>
      </c>
      <c r="J24" s="22">
        <f t="shared" si="6"/>
        <v>16</v>
      </c>
      <c r="K24" s="32">
        <v>16</v>
      </c>
      <c r="L24" s="33">
        <v>5</v>
      </c>
      <c r="M24" s="22">
        <f t="shared" si="7"/>
        <v>21</v>
      </c>
      <c r="N24" s="32">
        <v>16</v>
      </c>
      <c r="O24" s="33">
        <v>6</v>
      </c>
      <c r="P24" s="22">
        <f t="shared" si="8"/>
        <v>22</v>
      </c>
      <c r="Q24" s="32">
        <v>14</v>
      </c>
      <c r="R24" s="33">
        <v>5</v>
      </c>
      <c r="S24" s="22">
        <f t="shared" si="9"/>
        <v>19</v>
      </c>
      <c r="T24" s="32">
        <v>15</v>
      </c>
      <c r="U24" s="33">
        <v>6</v>
      </c>
      <c r="V24" s="22">
        <f t="shared" si="10"/>
        <v>21</v>
      </c>
      <c r="W24" s="32">
        <v>16</v>
      </c>
      <c r="X24" s="33">
        <v>4</v>
      </c>
      <c r="Y24" s="22">
        <f t="shared" si="11"/>
        <v>20</v>
      </c>
      <c r="Z24" s="32">
        <v>15</v>
      </c>
      <c r="AA24" s="33">
        <v>6</v>
      </c>
      <c r="AB24" s="22">
        <f t="shared" si="21"/>
        <v>21</v>
      </c>
      <c r="AC24" s="34">
        <v>14</v>
      </c>
      <c r="AD24" s="34">
        <v>5</v>
      </c>
      <c r="AE24" s="34">
        <f t="shared" si="22"/>
        <v>19</v>
      </c>
      <c r="AF24" s="35">
        <v>16</v>
      </c>
      <c r="AG24" s="36">
        <v>7</v>
      </c>
      <c r="AH24" s="37">
        <f t="shared" si="12"/>
        <v>23</v>
      </c>
      <c r="AI24" s="32">
        <v>19</v>
      </c>
      <c r="AJ24" s="33">
        <v>8</v>
      </c>
      <c r="AK24" s="22">
        <f t="shared" si="23"/>
        <v>27</v>
      </c>
      <c r="AL24" s="35">
        <v>18</v>
      </c>
      <c r="AM24" s="36">
        <v>11</v>
      </c>
      <c r="AN24" s="38">
        <f t="shared" si="13"/>
        <v>29</v>
      </c>
      <c r="AO24" s="32">
        <v>18</v>
      </c>
      <c r="AP24" s="33">
        <v>20</v>
      </c>
      <c r="AQ24" s="22">
        <f t="shared" si="3"/>
        <v>38</v>
      </c>
      <c r="AR24" s="39">
        <v>20</v>
      </c>
      <c r="AS24" s="40">
        <v>22</v>
      </c>
      <c r="AT24" s="41">
        <f t="shared" si="14"/>
        <v>42</v>
      </c>
      <c r="AU24" s="32">
        <v>18</v>
      </c>
      <c r="AV24" s="42">
        <v>20</v>
      </c>
      <c r="AW24" s="22">
        <f t="shared" si="15"/>
        <v>38</v>
      </c>
      <c r="AX24" s="32">
        <v>20</v>
      </c>
      <c r="AY24" s="33">
        <v>20</v>
      </c>
      <c r="AZ24" s="22">
        <f t="shared" si="16"/>
        <v>40</v>
      </c>
      <c r="BA24" s="32">
        <v>21</v>
      </c>
      <c r="BB24" s="33">
        <v>18</v>
      </c>
      <c r="BC24" s="22">
        <f t="shared" si="2"/>
        <v>39</v>
      </c>
      <c r="BD24" s="32">
        <v>23</v>
      </c>
      <c r="BE24" s="33" t="s">
        <v>16</v>
      </c>
      <c r="BF24" s="22">
        <f t="shared" si="17"/>
        <v>23</v>
      </c>
      <c r="BG24" s="32">
        <v>22</v>
      </c>
      <c r="BH24" s="33" t="s">
        <v>16</v>
      </c>
      <c r="BI24" s="22">
        <f t="shared" si="18"/>
        <v>22</v>
      </c>
      <c r="BJ24" s="32">
        <v>38</v>
      </c>
      <c r="BK24" s="33" t="s">
        <v>16</v>
      </c>
      <c r="BL24" s="22">
        <f t="shared" si="19"/>
        <v>38</v>
      </c>
    </row>
    <row r="25" spans="1:64" x14ac:dyDescent="0.25">
      <c r="A25" s="131" t="s">
        <v>14</v>
      </c>
      <c r="B25" s="43">
        <v>16</v>
      </c>
      <c r="C25" s="44">
        <v>6</v>
      </c>
      <c r="D25" s="22">
        <f t="shared" si="20"/>
        <v>22</v>
      </c>
      <c r="E25" s="43">
        <v>15</v>
      </c>
      <c r="F25" s="44">
        <v>8</v>
      </c>
      <c r="G25" s="22">
        <f t="shared" si="5"/>
        <v>23</v>
      </c>
      <c r="H25" s="43">
        <v>17</v>
      </c>
      <c r="I25" s="44">
        <v>6</v>
      </c>
      <c r="J25" s="22">
        <f t="shared" si="6"/>
        <v>23</v>
      </c>
      <c r="K25" s="43">
        <v>13</v>
      </c>
      <c r="L25" s="44">
        <v>7</v>
      </c>
      <c r="M25" s="22">
        <f t="shared" si="7"/>
        <v>20</v>
      </c>
      <c r="N25" s="43">
        <v>12</v>
      </c>
      <c r="O25" s="44">
        <v>4</v>
      </c>
      <c r="P25" s="22">
        <f t="shared" si="8"/>
        <v>16</v>
      </c>
      <c r="Q25" s="43">
        <v>11</v>
      </c>
      <c r="R25" s="44">
        <v>4</v>
      </c>
      <c r="S25" s="22">
        <f t="shared" si="9"/>
        <v>15</v>
      </c>
      <c r="T25" s="43">
        <v>11</v>
      </c>
      <c r="U25" s="44">
        <v>2</v>
      </c>
      <c r="V25" s="22">
        <f t="shared" si="10"/>
        <v>13</v>
      </c>
      <c r="W25" s="43">
        <v>15</v>
      </c>
      <c r="X25" s="44">
        <v>3</v>
      </c>
      <c r="Y25" s="22">
        <f t="shared" si="11"/>
        <v>18</v>
      </c>
      <c r="Z25" s="43">
        <v>19</v>
      </c>
      <c r="AA25" s="44">
        <v>6</v>
      </c>
      <c r="AB25" s="45">
        <f t="shared" si="21"/>
        <v>25</v>
      </c>
      <c r="AC25" s="46">
        <v>17</v>
      </c>
      <c r="AD25" s="46">
        <v>3</v>
      </c>
      <c r="AE25" s="46">
        <f t="shared" si="22"/>
        <v>20</v>
      </c>
      <c r="AF25" s="47">
        <v>18</v>
      </c>
      <c r="AG25" s="48">
        <v>5</v>
      </c>
      <c r="AH25" s="49">
        <f t="shared" si="12"/>
        <v>23</v>
      </c>
      <c r="AI25" s="43">
        <v>17</v>
      </c>
      <c r="AJ25" s="44">
        <v>7</v>
      </c>
      <c r="AK25" s="45">
        <f t="shared" si="23"/>
        <v>24</v>
      </c>
      <c r="AL25" s="47">
        <v>19</v>
      </c>
      <c r="AM25" s="48">
        <v>8</v>
      </c>
      <c r="AN25" s="50">
        <f t="shared" si="13"/>
        <v>27</v>
      </c>
      <c r="AO25" s="43">
        <v>19</v>
      </c>
      <c r="AP25" s="44">
        <v>6</v>
      </c>
      <c r="AQ25" s="45">
        <f t="shared" si="3"/>
        <v>25</v>
      </c>
      <c r="AR25" s="51">
        <v>29</v>
      </c>
      <c r="AS25" s="52">
        <v>10</v>
      </c>
      <c r="AT25" s="53">
        <f t="shared" si="14"/>
        <v>39</v>
      </c>
      <c r="AU25" s="43">
        <v>24</v>
      </c>
      <c r="AV25" s="54">
        <v>10</v>
      </c>
      <c r="AW25" s="45">
        <f t="shared" si="15"/>
        <v>34</v>
      </c>
      <c r="AX25" s="43">
        <v>19</v>
      </c>
      <c r="AY25" s="44">
        <v>7</v>
      </c>
      <c r="AZ25" s="45">
        <f t="shared" si="16"/>
        <v>26</v>
      </c>
      <c r="BA25" s="43">
        <v>19</v>
      </c>
      <c r="BB25" s="44">
        <v>6</v>
      </c>
      <c r="BC25" s="45">
        <f t="shared" si="2"/>
        <v>25</v>
      </c>
      <c r="BD25" s="43">
        <v>2</v>
      </c>
      <c r="BE25" s="44" t="s">
        <v>16</v>
      </c>
      <c r="BF25" s="45">
        <f t="shared" si="17"/>
        <v>2</v>
      </c>
      <c r="BG25" s="43">
        <v>4</v>
      </c>
      <c r="BH25" s="44" t="s">
        <v>16</v>
      </c>
      <c r="BI25" s="45">
        <f t="shared" si="18"/>
        <v>4</v>
      </c>
      <c r="BJ25" s="43">
        <v>12</v>
      </c>
      <c r="BK25" s="44" t="s">
        <v>16</v>
      </c>
      <c r="BL25" s="45">
        <f t="shared" si="19"/>
        <v>12</v>
      </c>
    </row>
    <row r="26" spans="1:64" x14ac:dyDescent="0.25">
      <c r="A26" s="110" t="s">
        <v>49</v>
      </c>
      <c r="B26" s="111">
        <f t="shared" ref="B26:D26" si="24">SUM(B17:B25)</f>
        <v>170</v>
      </c>
      <c r="C26" s="112">
        <f t="shared" si="24"/>
        <v>44</v>
      </c>
      <c r="D26" s="113">
        <f t="shared" si="24"/>
        <v>214</v>
      </c>
      <c r="E26" s="111">
        <f t="shared" ref="E26:AK26" si="25">SUM(E17:E25)</f>
        <v>174</v>
      </c>
      <c r="F26" s="112">
        <f t="shared" si="25"/>
        <v>47</v>
      </c>
      <c r="G26" s="113">
        <f t="shared" si="25"/>
        <v>221</v>
      </c>
      <c r="H26" s="111">
        <f t="shared" si="25"/>
        <v>175</v>
      </c>
      <c r="I26" s="112">
        <f t="shared" si="25"/>
        <v>48</v>
      </c>
      <c r="J26" s="113">
        <f t="shared" si="25"/>
        <v>223</v>
      </c>
      <c r="K26" s="111">
        <f t="shared" si="25"/>
        <v>165</v>
      </c>
      <c r="L26" s="112">
        <f t="shared" si="25"/>
        <v>49</v>
      </c>
      <c r="M26" s="113">
        <f t="shared" si="25"/>
        <v>214</v>
      </c>
      <c r="N26" s="111">
        <f t="shared" si="25"/>
        <v>162</v>
      </c>
      <c r="O26" s="112">
        <f t="shared" si="25"/>
        <v>47</v>
      </c>
      <c r="P26" s="113">
        <f t="shared" si="25"/>
        <v>209</v>
      </c>
      <c r="Q26" s="111">
        <f t="shared" si="25"/>
        <v>147</v>
      </c>
      <c r="R26" s="112">
        <f t="shared" si="25"/>
        <v>48</v>
      </c>
      <c r="S26" s="113">
        <f t="shared" si="25"/>
        <v>195</v>
      </c>
      <c r="T26" s="111">
        <f t="shared" si="25"/>
        <v>158</v>
      </c>
      <c r="U26" s="112">
        <f t="shared" si="25"/>
        <v>47</v>
      </c>
      <c r="V26" s="113">
        <f t="shared" si="25"/>
        <v>205</v>
      </c>
      <c r="W26" s="111">
        <f t="shared" si="25"/>
        <v>164</v>
      </c>
      <c r="X26" s="112">
        <f t="shared" si="25"/>
        <v>55</v>
      </c>
      <c r="Y26" s="113">
        <f t="shared" si="25"/>
        <v>219</v>
      </c>
      <c r="Z26" s="111">
        <f t="shared" si="25"/>
        <v>176</v>
      </c>
      <c r="AA26" s="112">
        <f t="shared" si="25"/>
        <v>72</v>
      </c>
      <c r="AB26" s="113">
        <f t="shared" si="25"/>
        <v>248</v>
      </c>
      <c r="AC26" s="114">
        <f t="shared" si="25"/>
        <v>171</v>
      </c>
      <c r="AD26" s="112">
        <f t="shared" si="25"/>
        <v>81</v>
      </c>
      <c r="AE26" s="114">
        <f t="shared" si="25"/>
        <v>252</v>
      </c>
      <c r="AF26" s="115">
        <f t="shared" si="25"/>
        <v>182</v>
      </c>
      <c r="AG26" s="116">
        <f t="shared" si="25"/>
        <v>90</v>
      </c>
      <c r="AH26" s="117">
        <f t="shared" si="25"/>
        <v>272</v>
      </c>
      <c r="AI26" s="118">
        <f t="shared" si="25"/>
        <v>186</v>
      </c>
      <c r="AJ26" s="116">
        <f t="shared" si="25"/>
        <v>112</v>
      </c>
      <c r="AK26" s="117">
        <f t="shared" si="25"/>
        <v>298</v>
      </c>
      <c r="AL26" s="115">
        <v>201</v>
      </c>
      <c r="AM26" s="116">
        <f t="shared" ref="AM26:AR26" si="26">SUM(AM17:AM25)</f>
        <v>131</v>
      </c>
      <c r="AN26" s="117">
        <f t="shared" si="26"/>
        <v>332</v>
      </c>
      <c r="AO26" s="111">
        <f t="shared" si="26"/>
        <v>226</v>
      </c>
      <c r="AP26" s="112">
        <f t="shared" si="26"/>
        <v>155</v>
      </c>
      <c r="AQ26" s="113">
        <f t="shared" si="26"/>
        <v>381</v>
      </c>
      <c r="AR26" s="119">
        <f t="shared" si="26"/>
        <v>248</v>
      </c>
      <c r="AS26" s="120">
        <v>191</v>
      </c>
      <c r="AT26" s="121">
        <f>SUM(AT17:AT25)</f>
        <v>439</v>
      </c>
      <c r="AU26" s="119">
        <f>SUM(AU17:AU25)</f>
        <v>262</v>
      </c>
      <c r="AV26" s="122">
        <v>204</v>
      </c>
      <c r="AW26" s="113">
        <f t="shared" ref="AW26:BC26" si="27">SUM(AW17:AW25)</f>
        <v>466</v>
      </c>
      <c r="AX26" s="119">
        <f t="shared" si="27"/>
        <v>278</v>
      </c>
      <c r="AY26" s="112">
        <f t="shared" si="27"/>
        <v>201</v>
      </c>
      <c r="AZ26" s="113">
        <f t="shared" si="27"/>
        <v>479</v>
      </c>
      <c r="BA26" s="119">
        <f t="shared" si="27"/>
        <v>288</v>
      </c>
      <c r="BB26" s="112">
        <f t="shared" si="27"/>
        <v>190</v>
      </c>
      <c r="BC26" s="113">
        <f t="shared" si="27"/>
        <v>478</v>
      </c>
      <c r="BD26" s="119">
        <v>273</v>
      </c>
      <c r="BE26" s="112">
        <f t="shared" ref="BE26:BL26" si="28">SUM(BE17:BE25)</f>
        <v>0</v>
      </c>
      <c r="BF26" s="113">
        <f t="shared" si="28"/>
        <v>273</v>
      </c>
      <c r="BG26" s="119">
        <f t="shared" si="28"/>
        <v>296</v>
      </c>
      <c r="BH26" s="112">
        <f t="shared" si="28"/>
        <v>0</v>
      </c>
      <c r="BI26" s="113">
        <f t="shared" si="28"/>
        <v>296</v>
      </c>
      <c r="BJ26" s="119">
        <f t="shared" si="28"/>
        <v>467</v>
      </c>
      <c r="BK26" s="112">
        <f t="shared" si="28"/>
        <v>0</v>
      </c>
      <c r="BL26" s="113">
        <f t="shared" si="28"/>
        <v>467</v>
      </c>
    </row>
    <row r="27" spans="1:64" s="58" customFormat="1" ht="11.25" x14ac:dyDescent="0.2">
      <c r="A27" s="55" t="s">
        <v>44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J27" s="56"/>
      <c r="AK27" s="56"/>
    </row>
    <row r="28" spans="1:64" s="7" customFormat="1" ht="11.25" x14ac:dyDescent="0.2">
      <c r="A28" s="56" t="s">
        <v>52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64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spans="1:64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spans="1:64" s="3" customFormat="1" ht="15.75" x14ac:dyDescent="0.25">
      <c r="A31" s="74" t="s">
        <v>29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2"/>
      <c r="BB31" s="12"/>
    </row>
    <row r="32" spans="1:64" s="5" customFormat="1" x14ac:dyDescent="0.25">
      <c r="A32" s="60" t="s">
        <v>33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U32" s="15"/>
      <c r="AV32" s="15"/>
      <c r="AW32" s="15"/>
      <c r="AX32" s="15"/>
      <c r="AY32" s="15"/>
      <c r="AZ32" s="15"/>
      <c r="BA32" s="16"/>
      <c r="BB32" s="16"/>
    </row>
    <row r="33" spans="1:74" ht="15" x14ac:dyDescent="0.25">
      <c r="A33" s="17"/>
      <c r="B33" s="153" t="s">
        <v>51</v>
      </c>
      <c r="C33" s="154"/>
      <c r="D33" s="155"/>
      <c r="E33" s="153">
        <v>2018</v>
      </c>
      <c r="F33" s="154"/>
      <c r="G33" s="155"/>
      <c r="H33" s="153">
        <v>2017</v>
      </c>
      <c r="I33" s="154"/>
      <c r="J33" s="155"/>
      <c r="K33" s="153">
        <v>2016</v>
      </c>
      <c r="L33" s="154"/>
      <c r="M33" s="155"/>
      <c r="N33" s="153">
        <v>2015</v>
      </c>
      <c r="O33" s="154"/>
      <c r="P33" s="155"/>
      <c r="Q33" s="153">
        <v>2014</v>
      </c>
      <c r="R33" s="154"/>
      <c r="S33" s="155"/>
      <c r="T33" s="153">
        <v>2013</v>
      </c>
      <c r="U33" s="154"/>
      <c r="V33" s="155"/>
      <c r="W33" s="153">
        <v>2012</v>
      </c>
      <c r="X33" s="154"/>
      <c r="Y33" s="155"/>
      <c r="Z33" s="153">
        <v>2011</v>
      </c>
      <c r="AA33" s="154"/>
      <c r="AB33" s="155"/>
      <c r="AC33" s="153">
        <v>2010</v>
      </c>
      <c r="AD33" s="154"/>
      <c r="AE33" s="155"/>
      <c r="AF33" s="153">
        <v>2009</v>
      </c>
      <c r="AG33" s="154"/>
      <c r="AH33" s="155"/>
      <c r="AI33" s="153">
        <v>2008</v>
      </c>
      <c r="AJ33" s="154"/>
      <c r="AK33" s="155"/>
      <c r="AL33" s="153">
        <v>2007</v>
      </c>
      <c r="AM33" s="154"/>
      <c r="AN33" s="155"/>
      <c r="AO33" s="153">
        <v>2006</v>
      </c>
      <c r="AP33" s="154"/>
      <c r="AQ33" s="155"/>
      <c r="AR33" s="153">
        <v>2005</v>
      </c>
      <c r="AS33" s="154"/>
      <c r="AT33" s="155"/>
      <c r="AU33" s="153">
        <v>2004</v>
      </c>
      <c r="AV33" s="154"/>
      <c r="AW33" s="155"/>
      <c r="AX33" s="153">
        <v>2003</v>
      </c>
      <c r="AY33" s="154"/>
      <c r="AZ33" s="155"/>
      <c r="BA33" s="153" t="s">
        <v>45</v>
      </c>
      <c r="BB33" s="154"/>
      <c r="BC33" s="155"/>
      <c r="BD33" s="153">
        <v>2001</v>
      </c>
      <c r="BE33" s="154"/>
      <c r="BF33" s="155"/>
      <c r="BG33" s="153">
        <v>2000</v>
      </c>
      <c r="BH33" s="154"/>
      <c r="BI33" s="155"/>
      <c r="BJ33" s="153">
        <v>1999</v>
      </c>
      <c r="BK33" s="154"/>
      <c r="BL33" s="155"/>
      <c r="BM33" s="153">
        <v>1998</v>
      </c>
      <c r="BN33" s="155"/>
      <c r="BO33" s="153">
        <v>1997</v>
      </c>
      <c r="BP33" s="155"/>
      <c r="BQ33" s="153">
        <v>1996</v>
      </c>
      <c r="BR33" s="155"/>
      <c r="BS33" s="153">
        <v>1995</v>
      </c>
      <c r="BT33" s="155"/>
      <c r="BU33" s="153">
        <v>1994</v>
      </c>
      <c r="BV33" s="155"/>
    </row>
    <row r="34" spans="1:74" x14ac:dyDescent="0.25">
      <c r="A34" s="100" t="s">
        <v>6</v>
      </c>
      <c r="B34" s="101" t="s">
        <v>18</v>
      </c>
      <c r="C34" s="102" t="s">
        <v>54</v>
      </c>
      <c r="D34" s="102" t="s">
        <v>21</v>
      </c>
      <c r="E34" s="101" t="s">
        <v>18</v>
      </c>
      <c r="F34" s="102" t="s">
        <v>54</v>
      </c>
      <c r="G34" s="102" t="s">
        <v>21</v>
      </c>
      <c r="H34" s="101" t="s">
        <v>18</v>
      </c>
      <c r="I34" s="102" t="s">
        <v>54</v>
      </c>
      <c r="J34" s="102" t="s">
        <v>21</v>
      </c>
      <c r="K34" s="101" t="s">
        <v>18</v>
      </c>
      <c r="L34" s="102" t="s">
        <v>54</v>
      </c>
      <c r="M34" s="102" t="s">
        <v>21</v>
      </c>
      <c r="N34" s="101" t="s">
        <v>18</v>
      </c>
      <c r="O34" s="102" t="s">
        <v>54</v>
      </c>
      <c r="P34" s="102" t="s">
        <v>21</v>
      </c>
      <c r="Q34" s="101" t="s">
        <v>18</v>
      </c>
      <c r="R34" s="102" t="s">
        <v>54</v>
      </c>
      <c r="S34" s="102" t="s">
        <v>21</v>
      </c>
      <c r="T34" s="101" t="s">
        <v>18</v>
      </c>
      <c r="U34" s="102" t="s">
        <v>54</v>
      </c>
      <c r="V34" s="102" t="s">
        <v>21</v>
      </c>
      <c r="W34" s="101" t="s">
        <v>18</v>
      </c>
      <c r="X34" s="102" t="s">
        <v>54</v>
      </c>
      <c r="Y34" s="102" t="s">
        <v>21</v>
      </c>
      <c r="Z34" s="101" t="s">
        <v>18</v>
      </c>
      <c r="AA34" s="102" t="s">
        <v>54</v>
      </c>
      <c r="AB34" s="102" t="s">
        <v>21</v>
      </c>
      <c r="AC34" s="101" t="s">
        <v>18</v>
      </c>
      <c r="AD34" s="102" t="s">
        <v>54</v>
      </c>
      <c r="AE34" s="102" t="s">
        <v>21</v>
      </c>
      <c r="AF34" s="123" t="s">
        <v>18</v>
      </c>
      <c r="AG34" s="124" t="s">
        <v>19</v>
      </c>
      <c r="AH34" s="103" t="s">
        <v>21</v>
      </c>
      <c r="AI34" s="101" t="s">
        <v>18</v>
      </c>
      <c r="AJ34" s="102" t="s">
        <v>54</v>
      </c>
      <c r="AK34" s="102" t="s">
        <v>21</v>
      </c>
      <c r="AL34" s="101" t="s">
        <v>18</v>
      </c>
      <c r="AM34" s="102" t="s">
        <v>54</v>
      </c>
      <c r="AN34" s="102" t="s">
        <v>21</v>
      </c>
      <c r="AO34" s="101" t="s">
        <v>18</v>
      </c>
      <c r="AP34" s="102" t="s">
        <v>54</v>
      </c>
      <c r="AQ34" s="102" t="s">
        <v>21</v>
      </c>
      <c r="AR34" s="101" t="s">
        <v>18</v>
      </c>
      <c r="AS34" s="102" t="s">
        <v>54</v>
      </c>
      <c r="AT34" s="102" t="s">
        <v>21</v>
      </c>
      <c r="AU34" s="101" t="s">
        <v>18</v>
      </c>
      <c r="AV34" s="102" t="s">
        <v>54</v>
      </c>
      <c r="AW34" s="102" t="s">
        <v>21</v>
      </c>
      <c r="AX34" s="101" t="s">
        <v>18</v>
      </c>
      <c r="AY34" s="102" t="s">
        <v>54</v>
      </c>
      <c r="AZ34" s="102" t="s">
        <v>21</v>
      </c>
      <c r="BA34" s="101" t="s">
        <v>18</v>
      </c>
      <c r="BB34" s="102" t="s">
        <v>54</v>
      </c>
      <c r="BC34" s="102" t="s">
        <v>21</v>
      </c>
      <c r="BD34" s="101" t="s">
        <v>18</v>
      </c>
      <c r="BE34" s="102" t="s">
        <v>54</v>
      </c>
      <c r="BF34" s="102" t="s">
        <v>21</v>
      </c>
      <c r="BG34" s="101" t="s">
        <v>18</v>
      </c>
      <c r="BH34" s="102" t="s">
        <v>54</v>
      </c>
      <c r="BI34" s="102" t="s">
        <v>21</v>
      </c>
      <c r="BJ34" s="101" t="s">
        <v>18</v>
      </c>
      <c r="BK34" s="102" t="s">
        <v>54</v>
      </c>
      <c r="BL34" s="102" t="s">
        <v>21</v>
      </c>
      <c r="BM34" s="101" t="s">
        <v>18</v>
      </c>
      <c r="BN34" s="102" t="s">
        <v>54</v>
      </c>
      <c r="BO34" s="101" t="s">
        <v>18</v>
      </c>
      <c r="BP34" s="102" t="s">
        <v>54</v>
      </c>
      <c r="BQ34" s="101" t="s">
        <v>18</v>
      </c>
      <c r="BR34" s="102" t="s">
        <v>54</v>
      </c>
      <c r="BS34" s="101" t="s">
        <v>18</v>
      </c>
      <c r="BT34" s="102" t="s">
        <v>54</v>
      </c>
      <c r="BU34" s="101" t="s">
        <v>18</v>
      </c>
      <c r="BV34" s="102" t="s">
        <v>54</v>
      </c>
    </row>
    <row r="35" spans="1:74" s="60" customFormat="1" x14ac:dyDescent="0.25">
      <c r="A35" s="105" t="s">
        <v>7</v>
      </c>
      <c r="B35" s="106" t="s">
        <v>17</v>
      </c>
      <c r="C35" s="107" t="s">
        <v>56</v>
      </c>
      <c r="D35" s="107" t="s">
        <v>23</v>
      </c>
      <c r="E35" s="106" t="s">
        <v>17</v>
      </c>
      <c r="F35" s="107" t="s">
        <v>56</v>
      </c>
      <c r="G35" s="107" t="s">
        <v>23</v>
      </c>
      <c r="H35" s="106" t="s">
        <v>17</v>
      </c>
      <c r="I35" s="107" t="s">
        <v>56</v>
      </c>
      <c r="J35" s="107" t="s">
        <v>23</v>
      </c>
      <c r="K35" s="106" t="s">
        <v>17</v>
      </c>
      <c r="L35" s="107" t="s">
        <v>56</v>
      </c>
      <c r="M35" s="107" t="s">
        <v>23</v>
      </c>
      <c r="N35" s="106" t="s">
        <v>17</v>
      </c>
      <c r="O35" s="107" t="s">
        <v>56</v>
      </c>
      <c r="P35" s="107" t="s">
        <v>23</v>
      </c>
      <c r="Q35" s="106" t="s">
        <v>17</v>
      </c>
      <c r="R35" s="107" t="s">
        <v>56</v>
      </c>
      <c r="S35" s="107" t="s">
        <v>23</v>
      </c>
      <c r="T35" s="106" t="s">
        <v>17</v>
      </c>
      <c r="U35" s="107" t="s">
        <v>56</v>
      </c>
      <c r="V35" s="107" t="s">
        <v>23</v>
      </c>
      <c r="W35" s="106" t="s">
        <v>17</v>
      </c>
      <c r="X35" s="107" t="s">
        <v>56</v>
      </c>
      <c r="Y35" s="107" t="s">
        <v>23</v>
      </c>
      <c r="Z35" s="106" t="s">
        <v>17</v>
      </c>
      <c r="AA35" s="107" t="s">
        <v>56</v>
      </c>
      <c r="AB35" s="107" t="s">
        <v>23</v>
      </c>
      <c r="AC35" s="106" t="s">
        <v>17</v>
      </c>
      <c r="AD35" s="107" t="s">
        <v>56</v>
      </c>
      <c r="AE35" s="107" t="s">
        <v>23</v>
      </c>
      <c r="AF35" s="125" t="s">
        <v>17</v>
      </c>
      <c r="AG35" s="126" t="s">
        <v>20</v>
      </c>
      <c r="AH35" s="108" t="s">
        <v>22</v>
      </c>
      <c r="AI35" s="106" t="s">
        <v>17</v>
      </c>
      <c r="AJ35" s="107" t="s">
        <v>56</v>
      </c>
      <c r="AK35" s="107" t="s">
        <v>23</v>
      </c>
      <c r="AL35" s="106" t="s">
        <v>17</v>
      </c>
      <c r="AM35" s="107" t="s">
        <v>56</v>
      </c>
      <c r="AN35" s="107" t="s">
        <v>23</v>
      </c>
      <c r="AO35" s="106" t="s">
        <v>17</v>
      </c>
      <c r="AP35" s="107" t="s">
        <v>56</v>
      </c>
      <c r="AQ35" s="107" t="s">
        <v>23</v>
      </c>
      <c r="AR35" s="106" t="s">
        <v>17</v>
      </c>
      <c r="AS35" s="107" t="s">
        <v>56</v>
      </c>
      <c r="AT35" s="107" t="s">
        <v>23</v>
      </c>
      <c r="AU35" s="106" t="s">
        <v>17</v>
      </c>
      <c r="AV35" s="107" t="s">
        <v>56</v>
      </c>
      <c r="AW35" s="107" t="s">
        <v>23</v>
      </c>
      <c r="AX35" s="106" t="s">
        <v>17</v>
      </c>
      <c r="AY35" s="107" t="s">
        <v>56</v>
      </c>
      <c r="AZ35" s="107" t="s">
        <v>23</v>
      </c>
      <c r="BA35" s="106" t="s">
        <v>17</v>
      </c>
      <c r="BB35" s="107" t="s">
        <v>56</v>
      </c>
      <c r="BC35" s="107" t="s">
        <v>23</v>
      </c>
      <c r="BD35" s="106" t="s">
        <v>17</v>
      </c>
      <c r="BE35" s="107" t="s">
        <v>56</v>
      </c>
      <c r="BF35" s="107" t="s">
        <v>23</v>
      </c>
      <c r="BG35" s="106" t="s">
        <v>17</v>
      </c>
      <c r="BH35" s="107" t="s">
        <v>56</v>
      </c>
      <c r="BI35" s="107" t="s">
        <v>23</v>
      </c>
      <c r="BJ35" s="106" t="s">
        <v>17</v>
      </c>
      <c r="BK35" s="107" t="s">
        <v>56</v>
      </c>
      <c r="BL35" s="107" t="s">
        <v>23</v>
      </c>
      <c r="BM35" s="106" t="s">
        <v>17</v>
      </c>
      <c r="BN35" s="107" t="s">
        <v>56</v>
      </c>
      <c r="BO35" s="106" t="s">
        <v>17</v>
      </c>
      <c r="BP35" s="107" t="s">
        <v>56</v>
      </c>
      <c r="BQ35" s="106" t="s">
        <v>17</v>
      </c>
      <c r="BR35" s="107" t="s">
        <v>56</v>
      </c>
      <c r="BS35" s="106" t="s">
        <v>17</v>
      </c>
      <c r="BT35" s="107" t="s">
        <v>56</v>
      </c>
      <c r="BU35" s="106" t="s">
        <v>17</v>
      </c>
      <c r="BV35" s="107" t="s">
        <v>56</v>
      </c>
    </row>
    <row r="36" spans="1:74" x14ac:dyDescent="0.25">
      <c r="A36" s="129" t="s">
        <v>25</v>
      </c>
      <c r="B36" s="20">
        <v>106</v>
      </c>
      <c r="C36" s="21">
        <v>2</v>
      </c>
      <c r="D36" s="22">
        <f>SUM(B36:C36)</f>
        <v>108</v>
      </c>
      <c r="E36" s="20">
        <v>103</v>
      </c>
      <c r="F36" s="21">
        <v>2</v>
      </c>
      <c r="G36" s="22">
        <f>SUM(E36:F36)</f>
        <v>105</v>
      </c>
      <c r="H36" s="20">
        <v>102</v>
      </c>
      <c r="I36" s="21">
        <v>2</v>
      </c>
      <c r="J36" s="22">
        <f>SUM(H36:I36)</f>
        <v>104</v>
      </c>
      <c r="K36" s="20">
        <v>96</v>
      </c>
      <c r="L36" s="21">
        <v>2</v>
      </c>
      <c r="M36" s="22">
        <f t="shared" ref="M36:M39" si="29">SUM(K36:L36)</f>
        <v>98</v>
      </c>
      <c r="N36" s="20">
        <v>93</v>
      </c>
      <c r="O36" s="61">
        <v>0</v>
      </c>
      <c r="P36" s="22">
        <f t="shared" ref="P36:P38" si="30">SUM(N36:O36)</f>
        <v>93</v>
      </c>
      <c r="Q36" s="20">
        <v>90</v>
      </c>
      <c r="R36" s="61">
        <v>1</v>
      </c>
      <c r="S36" s="22">
        <f t="shared" ref="S36:S38" si="31">SUM(Q36:R36)</f>
        <v>91</v>
      </c>
      <c r="T36" s="20">
        <v>90</v>
      </c>
      <c r="U36" s="61">
        <v>1</v>
      </c>
      <c r="V36" s="22">
        <f>SUM(T36:U36)</f>
        <v>91</v>
      </c>
      <c r="W36" s="20">
        <v>90</v>
      </c>
      <c r="X36" s="61">
        <v>1</v>
      </c>
      <c r="Y36" s="22">
        <f>SUM(W36:X36)</f>
        <v>91</v>
      </c>
      <c r="Z36" s="20">
        <v>90</v>
      </c>
      <c r="AA36" s="21">
        <v>1</v>
      </c>
      <c r="AB36" s="23">
        <f t="shared" ref="AB36:AB37" si="32">SUM(Z36:AA36)</f>
        <v>91</v>
      </c>
      <c r="AC36" s="24">
        <v>90</v>
      </c>
      <c r="AD36" s="21">
        <v>11</v>
      </c>
      <c r="AE36" s="24">
        <f>SUM(AC36:AD36)</f>
        <v>101</v>
      </c>
      <c r="AF36" s="25">
        <v>90</v>
      </c>
      <c r="AG36" s="26">
        <v>13</v>
      </c>
      <c r="AH36" s="28">
        <f>SUM(AF36:AG36)</f>
        <v>103</v>
      </c>
      <c r="AI36" s="62">
        <v>81</v>
      </c>
      <c r="AJ36" s="21">
        <v>24</v>
      </c>
      <c r="AK36" s="28">
        <f t="shared" ref="AK36:AK44" si="33">SUM(AI36:AJ36)</f>
        <v>105</v>
      </c>
      <c r="AL36" s="25">
        <v>79</v>
      </c>
      <c r="AM36" s="26">
        <v>21</v>
      </c>
      <c r="AN36" s="28">
        <f t="shared" ref="AN36:AN44" si="34">SUM(AL36:AM36)</f>
        <v>100</v>
      </c>
      <c r="AO36" s="25">
        <v>70</v>
      </c>
      <c r="AP36" s="26">
        <v>11</v>
      </c>
      <c r="AQ36" s="28">
        <f t="shared" ref="AQ36:AQ44" si="35">SUM(AO36:AP36)</f>
        <v>81</v>
      </c>
      <c r="AR36" s="25">
        <v>72</v>
      </c>
      <c r="AS36" s="63">
        <v>8</v>
      </c>
      <c r="AT36" s="30">
        <f t="shared" ref="AT36:AT44" si="36">SUM(AR36:AS36)</f>
        <v>80</v>
      </c>
      <c r="AU36" s="25">
        <v>75</v>
      </c>
      <c r="AV36" s="26">
        <v>6</v>
      </c>
      <c r="AW36" s="28">
        <f t="shared" ref="AW36:AW44" si="37">SUM(AU36:AV36)</f>
        <v>81</v>
      </c>
      <c r="AX36" s="25">
        <v>73</v>
      </c>
      <c r="AY36" s="26">
        <v>7</v>
      </c>
      <c r="AZ36" s="28">
        <f t="shared" ref="AZ36:AZ44" si="38">SUM(AX36:AY36)</f>
        <v>80</v>
      </c>
      <c r="BA36" s="20">
        <v>73</v>
      </c>
      <c r="BB36" s="21" t="s">
        <v>16</v>
      </c>
      <c r="BC36" s="23">
        <f>SUM(BA36:BB36)</f>
        <v>73</v>
      </c>
      <c r="BD36" s="25">
        <v>69</v>
      </c>
      <c r="BE36" s="26">
        <v>5</v>
      </c>
      <c r="BF36" s="28">
        <f t="shared" ref="BF36:BF44" si="39">SUM(BD36:BE36)</f>
        <v>74</v>
      </c>
      <c r="BG36" s="25">
        <v>72</v>
      </c>
      <c r="BH36" s="26">
        <v>4</v>
      </c>
      <c r="BI36" s="28">
        <f t="shared" ref="BI36:BI44" si="40">SUM(BG36:BH36)</f>
        <v>76</v>
      </c>
      <c r="BJ36" s="25">
        <v>62</v>
      </c>
      <c r="BK36" s="21">
        <v>6</v>
      </c>
      <c r="BL36" s="28">
        <f t="shared" ref="BL36:BL44" si="41">SUM(BJ36:BK36)</f>
        <v>68</v>
      </c>
      <c r="BM36" s="25">
        <v>45</v>
      </c>
      <c r="BN36" s="23" t="s">
        <v>16</v>
      </c>
      <c r="BO36" s="25">
        <v>37</v>
      </c>
      <c r="BP36" s="23" t="s">
        <v>16</v>
      </c>
      <c r="BQ36" s="25">
        <v>34</v>
      </c>
      <c r="BR36" s="23" t="s">
        <v>16</v>
      </c>
      <c r="BS36" s="25">
        <v>26</v>
      </c>
      <c r="BT36" s="23" t="s">
        <v>16</v>
      </c>
      <c r="BU36" s="25">
        <v>24</v>
      </c>
      <c r="BV36" s="23" t="s">
        <v>16</v>
      </c>
    </row>
    <row r="37" spans="1:74" x14ac:dyDescent="0.25">
      <c r="A37" s="130" t="s">
        <v>26</v>
      </c>
      <c r="B37" s="32">
        <v>124</v>
      </c>
      <c r="C37" s="33">
        <v>4</v>
      </c>
      <c r="D37" s="22">
        <f>SUM(B37:C37)</f>
        <v>128</v>
      </c>
      <c r="E37" s="32">
        <v>120</v>
      </c>
      <c r="F37" s="33">
        <v>3</v>
      </c>
      <c r="G37" s="22">
        <f>SUM(E37:F37)</f>
        <v>123</v>
      </c>
      <c r="H37" s="32">
        <v>113</v>
      </c>
      <c r="I37" s="33">
        <v>3</v>
      </c>
      <c r="J37" s="22">
        <f>SUM(H37:I37)</f>
        <v>116</v>
      </c>
      <c r="K37" s="32">
        <v>112</v>
      </c>
      <c r="L37" s="33">
        <v>1</v>
      </c>
      <c r="M37" s="22">
        <f t="shared" si="29"/>
        <v>113</v>
      </c>
      <c r="N37" s="32">
        <v>103</v>
      </c>
      <c r="O37" s="61">
        <v>0</v>
      </c>
      <c r="P37" s="22">
        <f t="shared" si="30"/>
        <v>103</v>
      </c>
      <c r="Q37" s="32">
        <v>97</v>
      </c>
      <c r="R37" s="61">
        <v>39</v>
      </c>
      <c r="S37" s="22">
        <f t="shared" si="31"/>
        <v>136</v>
      </c>
      <c r="T37" s="32">
        <v>99</v>
      </c>
      <c r="U37" s="61">
        <v>6</v>
      </c>
      <c r="V37" s="22">
        <f>SUM(T37:U37)</f>
        <v>105</v>
      </c>
      <c r="W37" s="32">
        <v>96</v>
      </c>
      <c r="X37" s="61">
        <v>6</v>
      </c>
      <c r="Y37" s="22">
        <f>SUM(W37:X37)</f>
        <v>102</v>
      </c>
      <c r="Z37" s="32">
        <v>98</v>
      </c>
      <c r="AA37" s="33">
        <v>9</v>
      </c>
      <c r="AB37" s="22">
        <f t="shared" si="32"/>
        <v>107</v>
      </c>
      <c r="AC37" s="34">
        <v>97</v>
      </c>
      <c r="AD37" s="33">
        <v>11</v>
      </c>
      <c r="AE37" s="34">
        <f>SUM(AC37:AD37)</f>
        <v>108</v>
      </c>
      <c r="AF37" s="35">
        <v>97</v>
      </c>
      <c r="AG37" s="36">
        <v>9</v>
      </c>
      <c r="AH37" s="38">
        <f>SUM(AF37:AG37)</f>
        <v>106</v>
      </c>
      <c r="AI37" s="64">
        <v>88</v>
      </c>
      <c r="AJ37" s="33">
        <v>11</v>
      </c>
      <c r="AK37" s="38">
        <f t="shared" si="33"/>
        <v>99</v>
      </c>
      <c r="AL37" s="35">
        <v>90</v>
      </c>
      <c r="AM37" s="36">
        <v>10</v>
      </c>
      <c r="AN37" s="38">
        <f t="shared" si="34"/>
        <v>100</v>
      </c>
      <c r="AO37" s="35">
        <v>85</v>
      </c>
      <c r="AP37" s="36">
        <v>12</v>
      </c>
      <c r="AQ37" s="38">
        <f t="shared" si="35"/>
        <v>97</v>
      </c>
      <c r="AR37" s="35">
        <v>85</v>
      </c>
      <c r="AS37" s="65">
        <v>13</v>
      </c>
      <c r="AT37" s="41">
        <f t="shared" si="36"/>
        <v>98</v>
      </c>
      <c r="AU37" s="35">
        <v>84</v>
      </c>
      <c r="AV37" s="36">
        <v>14</v>
      </c>
      <c r="AW37" s="38">
        <f t="shared" si="37"/>
        <v>98</v>
      </c>
      <c r="AX37" s="35">
        <v>76</v>
      </c>
      <c r="AY37" s="36">
        <v>12</v>
      </c>
      <c r="AZ37" s="38">
        <f t="shared" si="38"/>
        <v>88</v>
      </c>
      <c r="BA37" s="32">
        <v>75</v>
      </c>
      <c r="BB37" s="33" t="s">
        <v>16</v>
      </c>
      <c r="BC37" s="22">
        <f>SUM(BA37:BB37)</f>
        <v>75</v>
      </c>
      <c r="BD37" s="35">
        <v>74</v>
      </c>
      <c r="BE37" s="36">
        <v>13</v>
      </c>
      <c r="BF37" s="38">
        <f t="shared" si="39"/>
        <v>87</v>
      </c>
      <c r="BG37" s="35">
        <v>74</v>
      </c>
      <c r="BH37" s="36">
        <v>10</v>
      </c>
      <c r="BI37" s="38">
        <f t="shared" si="40"/>
        <v>84</v>
      </c>
      <c r="BJ37" s="35">
        <v>72</v>
      </c>
      <c r="BK37" s="33">
        <v>10</v>
      </c>
      <c r="BL37" s="38">
        <f t="shared" si="41"/>
        <v>82</v>
      </c>
      <c r="BM37" s="35">
        <v>71</v>
      </c>
      <c r="BN37" s="22" t="s">
        <v>16</v>
      </c>
      <c r="BO37" s="35">
        <v>67</v>
      </c>
      <c r="BP37" s="22" t="s">
        <v>16</v>
      </c>
      <c r="BQ37" s="35">
        <v>67</v>
      </c>
      <c r="BR37" s="22" t="s">
        <v>16</v>
      </c>
      <c r="BS37" s="35">
        <v>64</v>
      </c>
      <c r="BT37" s="22" t="s">
        <v>16</v>
      </c>
      <c r="BU37" s="35">
        <v>63</v>
      </c>
      <c r="BV37" s="22" t="s">
        <v>16</v>
      </c>
    </row>
    <row r="38" spans="1:74" x14ac:dyDescent="0.25">
      <c r="A38" s="130" t="s">
        <v>0</v>
      </c>
      <c r="B38" s="32">
        <v>228</v>
      </c>
      <c r="C38" s="33">
        <v>18</v>
      </c>
      <c r="D38" s="22">
        <f t="shared" ref="D38:D44" si="42">SUM(B38:C38)</f>
        <v>246</v>
      </c>
      <c r="E38" s="32">
        <v>214</v>
      </c>
      <c r="F38" s="33">
        <v>16</v>
      </c>
      <c r="G38" s="22">
        <f t="shared" ref="G38:G39" si="43">SUM(E38:F38)</f>
        <v>230</v>
      </c>
      <c r="H38" s="32">
        <v>200</v>
      </c>
      <c r="I38" s="33">
        <v>16</v>
      </c>
      <c r="J38" s="22">
        <f t="shared" ref="J38:J44" si="44">SUM(H38:I38)</f>
        <v>216</v>
      </c>
      <c r="K38" s="32">
        <v>195</v>
      </c>
      <c r="L38" s="33">
        <v>16</v>
      </c>
      <c r="M38" s="22">
        <f t="shared" si="29"/>
        <v>211</v>
      </c>
      <c r="N38" s="32">
        <v>189</v>
      </c>
      <c r="O38" s="61">
        <v>19</v>
      </c>
      <c r="P38" s="22">
        <f t="shared" si="30"/>
        <v>208</v>
      </c>
      <c r="Q38" s="32">
        <v>175</v>
      </c>
      <c r="R38" s="61">
        <v>6</v>
      </c>
      <c r="S38" s="22">
        <f t="shared" si="31"/>
        <v>181</v>
      </c>
      <c r="T38" s="32">
        <v>174</v>
      </c>
      <c r="U38" s="61">
        <v>36</v>
      </c>
      <c r="V38" s="22">
        <f t="shared" ref="V38:V44" si="45">SUM(T38:U38)</f>
        <v>210</v>
      </c>
      <c r="W38" s="32">
        <v>168</v>
      </c>
      <c r="X38" s="61">
        <v>53</v>
      </c>
      <c r="Y38" s="22">
        <f t="shared" ref="Y38:Y44" si="46">SUM(W38:X38)</f>
        <v>221</v>
      </c>
      <c r="Z38" s="32">
        <v>169</v>
      </c>
      <c r="AA38" s="33">
        <v>76</v>
      </c>
      <c r="AB38" s="22">
        <f>SUM(Z38:AA38)</f>
        <v>245</v>
      </c>
      <c r="AC38" s="34">
        <v>165</v>
      </c>
      <c r="AD38" s="33">
        <v>107</v>
      </c>
      <c r="AE38" s="34">
        <f t="shared" ref="AE38:AE44" si="47">SUM(AC38:AD38)</f>
        <v>272</v>
      </c>
      <c r="AF38" s="35">
        <v>159</v>
      </c>
      <c r="AG38" s="36">
        <v>108</v>
      </c>
      <c r="AH38" s="38">
        <f t="shared" ref="AH38:AH44" si="48">SUM(AF38:AG38)</f>
        <v>267</v>
      </c>
      <c r="AI38" s="64">
        <v>152</v>
      </c>
      <c r="AJ38" s="33">
        <v>94</v>
      </c>
      <c r="AK38" s="38">
        <f t="shared" si="33"/>
        <v>246</v>
      </c>
      <c r="AL38" s="35">
        <v>152</v>
      </c>
      <c r="AM38" s="36">
        <v>92</v>
      </c>
      <c r="AN38" s="38">
        <f t="shared" si="34"/>
        <v>244</v>
      </c>
      <c r="AO38" s="35">
        <v>152</v>
      </c>
      <c r="AP38" s="36">
        <v>70</v>
      </c>
      <c r="AQ38" s="38">
        <f t="shared" si="35"/>
        <v>222</v>
      </c>
      <c r="AR38" s="35">
        <v>149</v>
      </c>
      <c r="AS38" s="65">
        <v>64</v>
      </c>
      <c r="AT38" s="41">
        <f t="shared" si="36"/>
        <v>213</v>
      </c>
      <c r="AU38" s="35">
        <v>154</v>
      </c>
      <c r="AV38" s="36">
        <v>72</v>
      </c>
      <c r="AW38" s="38">
        <f t="shared" si="37"/>
        <v>226</v>
      </c>
      <c r="AX38" s="35">
        <v>142</v>
      </c>
      <c r="AY38" s="36">
        <v>97</v>
      </c>
      <c r="AZ38" s="38">
        <f t="shared" si="38"/>
        <v>239</v>
      </c>
      <c r="BA38" s="32">
        <v>138</v>
      </c>
      <c r="BB38" s="33" t="s">
        <v>16</v>
      </c>
      <c r="BC38" s="22">
        <f t="shared" ref="BC38:BC44" si="49">SUM(BA38:BB38)</f>
        <v>138</v>
      </c>
      <c r="BD38" s="35">
        <v>136</v>
      </c>
      <c r="BE38" s="36">
        <v>72</v>
      </c>
      <c r="BF38" s="38">
        <f t="shared" si="39"/>
        <v>208</v>
      </c>
      <c r="BG38" s="35">
        <v>135</v>
      </c>
      <c r="BH38" s="36">
        <v>52</v>
      </c>
      <c r="BI38" s="38">
        <f t="shared" si="40"/>
        <v>187</v>
      </c>
      <c r="BJ38" s="35">
        <v>133</v>
      </c>
      <c r="BK38" s="33">
        <v>47</v>
      </c>
      <c r="BL38" s="38">
        <f t="shared" si="41"/>
        <v>180</v>
      </c>
      <c r="BM38" s="35">
        <v>136</v>
      </c>
      <c r="BN38" s="22" t="s">
        <v>16</v>
      </c>
      <c r="BO38" s="35">
        <v>137</v>
      </c>
      <c r="BP38" s="22" t="s">
        <v>16</v>
      </c>
      <c r="BQ38" s="35">
        <v>136</v>
      </c>
      <c r="BR38" s="22" t="s">
        <v>16</v>
      </c>
      <c r="BS38" s="35">
        <v>132</v>
      </c>
      <c r="BT38" s="22" t="s">
        <v>16</v>
      </c>
      <c r="BU38" s="35">
        <v>133</v>
      </c>
      <c r="BV38" s="22" t="s">
        <v>16</v>
      </c>
    </row>
    <row r="39" spans="1:74" x14ac:dyDescent="0.25">
      <c r="A39" s="152" t="s">
        <v>53</v>
      </c>
      <c r="B39" s="32">
        <v>212</v>
      </c>
      <c r="C39" s="33">
        <v>8</v>
      </c>
      <c r="D39" s="22">
        <f t="shared" si="42"/>
        <v>220</v>
      </c>
      <c r="E39" s="32">
        <v>211</v>
      </c>
      <c r="F39" s="33">
        <v>16</v>
      </c>
      <c r="G39" s="22">
        <f t="shared" si="43"/>
        <v>227</v>
      </c>
      <c r="H39" s="32">
        <v>200</v>
      </c>
      <c r="I39" s="33">
        <v>14</v>
      </c>
      <c r="J39" s="22">
        <f t="shared" si="44"/>
        <v>214</v>
      </c>
      <c r="K39" s="32">
        <v>190</v>
      </c>
      <c r="L39" s="33">
        <v>11</v>
      </c>
      <c r="M39" s="22">
        <f t="shared" si="29"/>
        <v>201</v>
      </c>
      <c r="N39" s="32">
        <v>189</v>
      </c>
      <c r="O39" s="33">
        <v>11</v>
      </c>
      <c r="P39" s="22">
        <v>200</v>
      </c>
      <c r="Q39" s="32">
        <v>181</v>
      </c>
      <c r="R39" s="33">
        <v>22</v>
      </c>
      <c r="S39" s="22">
        <v>203</v>
      </c>
      <c r="T39" s="32">
        <v>176</v>
      </c>
      <c r="U39" s="33">
        <v>4</v>
      </c>
      <c r="V39" s="22">
        <v>180</v>
      </c>
      <c r="W39" s="32">
        <v>176</v>
      </c>
      <c r="X39" s="33">
        <v>9</v>
      </c>
      <c r="Y39" s="22">
        <v>185</v>
      </c>
      <c r="Z39" s="32">
        <v>179</v>
      </c>
      <c r="AA39" s="33">
        <v>16</v>
      </c>
      <c r="AB39" s="22">
        <v>195</v>
      </c>
      <c r="AC39" s="32">
        <v>173</v>
      </c>
      <c r="AD39" s="33">
        <v>16</v>
      </c>
      <c r="AE39" s="22">
        <v>189</v>
      </c>
      <c r="AF39" s="32">
        <v>171</v>
      </c>
      <c r="AG39" s="33">
        <v>19</v>
      </c>
      <c r="AH39" s="22">
        <v>190</v>
      </c>
      <c r="AI39" s="32">
        <v>150</v>
      </c>
      <c r="AJ39" s="33">
        <v>22</v>
      </c>
      <c r="AK39" s="22">
        <v>172</v>
      </c>
      <c r="AL39" s="32">
        <v>149</v>
      </c>
      <c r="AM39" s="33">
        <v>20</v>
      </c>
      <c r="AN39" s="22">
        <v>169</v>
      </c>
      <c r="AO39" s="32">
        <v>150</v>
      </c>
      <c r="AP39" s="33">
        <v>17</v>
      </c>
      <c r="AQ39" s="22">
        <v>167</v>
      </c>
      <c r="AR39" s="32">
        <v>150</v>
      </c>
      <c r="AS39" s="33">
        <v>23</v>
      </c>
      <c r="AT39" s="22">
        <v>173</v>
      </c>
      <c r="AU39" s="32">
        <v>150</v>
      </c>
      <c r="AV39" s="33">
        <v>21</v>
      </c>
      <c r="AW39" s="22">
        <v>171</v>
      </c>
      <c r="AX39" s="32">
        <v>140</v>
      </c>
      <c r="AY39" s="33">
        <v>19</v>
      </c>
      <c r="AZ39" s="22">
        <v>159</v>
      </c>
      <c r="BA39" s="32">
        <v>136</v>
      </c>
      <c r="BB39" s="33">
        <v>0</v>
      </c>
      <c r="BC39" s="22">
        <v>136</v>
      </c>
      <c r="BD39" s="32">
        <v>135</v>
      </c>
      <c r="BE39" s="33" t="s">
        <v>16</v>
      </c>
      <c r="BF39" s="22">
        <v>148</v>
      </c>
      <c r="BG39" s="32">
        <v>133</v>
      </c>
      <c r="BH39" s="33" t="s">
        <v>16</v>
      </c>
      <c r="BI39" s="22">
        <v>142</v>
      </c>
      <c r="BJ39" s="32">
        <v>132</v>
      </c>
      <c r="BK39" s="33" t="s">
        <v>16</v>
      </c>
      <c r="BL39" s="22">
        <v>144</v>
      </c>
      <c r="BM39" s="32">
        <v>131</v>
      </c>
      <c r="BN39" s="33" t="s">
        <v>16</v>
      </c>
      <c r="BO39" s="32">
        <v>132</v>
      </c>
      <c r="BP39" s="33" t="s">
        <v>16</v>
      </c>
      <c r="BQ39" s="32">
        <v>134</v>
      </c>
      <c r="BR39" s="33" t="s">
        <v>16</v>
      </c>
      <c r="BS39" s="32">
        <v>132</v>
      </c>
      <c r="BT39" s="33" t="s">
        <v>16</v>
      </c>
      <c r="BU39" s="32">
        <v>129</v>
      </c>
      <c r="BV39" s="33" t="s">
        <v>16</v>
      </c>
    </row>
    <row r="40" spans="1:74" x14ac:dyDescent="0.25">
      <c r="A40" s="130" t="s">
        <v>1</v>
      </c>
      <c r="B40" s="32">
        <v>124</v>
      </c>
      <c r="C40" s="33">
        <v>12</v>
      </c>
      <c r="D40" s="22">
        <f t="shared" si="42"/>
        <v>136</v>
      </c>
      <c r="E40" s="32">
        <v>125</v>
      </c>
      <c r="F40" s="33">
        <v>13</v>
      </c>
      <c r="G40" s="22">
        <f t="shared" ref="G40:G44" si="50">SUM(E40:F40)</f>
        <v>138</v>
      </c>
      <c r="H40" s="32">
        <v>126</v>
      </c>
      <c r="I40" s="33">
        <v>11</v>
      </c>
      <c r="J40" s="22">
        <f t="shared" si="44"/>
        <v>137</v>
      </c>
      <c r="K40" s="32">
        <v>126</v>
      </c>
      <c r="L40" s="33">
        <v>10</v>
      </c>
      <c r="M40" s="22">
        <f t="shared" ref="M40:M44" si="51">SUM(K40:L40)</f>
        <v>136</v>
      </c>
      <c r="N40" s="32">
        <v>126</v>
      </c>
      <c r="O40" s="61">
        <v>11</v>
      </c>
      <c r="P40" s="22">
        <f t="shared" ref="P40:P44" si="52">SUM(N40:O40)</f>
        <v>137</v>
      </c>
      <c r="Q40" s="32">
        <v>121</v>
      </c>
      <c r="R40" s="61">
        <v>8</v>
      </c>
      <c r="S40" s="22">
        <f t="shared" ref="S40:S44" si="53">SUM(Q40:R40)</f>
        <v>129</v>
      </c>
      <c r="T40" s="32">
        <v>122</v>
      </c>
      <c r="U40" s="61">
        <v>19</v>
      </c>
      <c r="V40" s="22">
        <f t="shared" si="45"/>
        <v>141</v>
      </c>
      <c r="W40" s="32">
        <v>119</v>
      </c>
      <c r="X40" s="61">
        <v>15</v>
      </c>
      <c r="Y40" s="22">
        <f t="shared" si="46"/>
        <v>134</v>
      </c>
      <c r="Z40" s="32">
        <v>120</v>
      </c>
      <c r="AA40" s="33">
        <v>31</v>
      </c>
      <c r="AB40" s="22">
        <f t="shared" ref="AB40:AB44" si="54">SUM(Z40:AA40)</f>
        <v>151</v>
      </c>
      <c r="AC40" s="34">
        <v>120</v>
      </c>
      <c r="AD40" s="33">
        <v>27</v>
      </c>
      <c r="AE40" s="34">
        <f t="shared" si="47"/>
        <v>147</v>
      </c>
      <c r="AF40" s="35">
        <v>118</v>
      </c>
      <c r="AG40" s="36">
        <v>46</v>
      </c>
      <c r="AH40" s="38">
        <f t="shared" si="48"/>
        <v>164</v>
      </c>
      <c r="AI40" s="64">
        <v>111</v>
      </c>
      <c r="AJ40" s="33">
        <v>57</v>
      </c>
      <c r="AK40" s="38">
        <f t="shared" si="33"/>
        <v>168</v>
      </c>
      <c r="AL40" s="35">
        <v>114</v>
      </c>
      <c r="AM40" s="36">
        <v>48</v>
      </c>
      <c r="AN40" s="38">
        <f t="shared" si="34"/>
        <v>162</v>
      </c>
      <c r="AO40" s="35">
        <v>112</v>
      </c>
      <c r="AP40" s="36">
        <v>60</v>
      </c>
      <c r="AQ40" s="38">
        <f t="shared" si="35"/>
        <v>172</v>
      </c>
      <c r="AR40" s="35">
        <v>112</v>
      </c>
      <c r="AS40" s="65">
        <v>49</v>
      </c>
      <c r="AT40" s="41">
        <f t="shared" si="36"/>
        <v>161</v>
      </c>
      <c r="AU40" s="35">
        <v>113</v>
      </c>
      <c r="AV40" s="36">
        <v>47</v>
      </c>
      <c r="AW40" s="38">
        <f t="shared" si="37"/>
        <v>160</v>
      </c>
      <c r="AX40" s="35">
        <v>108</v>
      </c>
      <c r="AY40" s="36">
        <v>49</v>
      </c>
      <c r="AZ40" s="38">
        <f t="shared" si="38"/>
        <v>157</v>
      </c>
      <c r="BA40" s="32">
        <v>104</v>
      </c>
      <c r="BB40" s="33" t="s">
        <v>16</v>
      </c>
      <c r="BC40" s="22">
        <f t="shared" si="49"/>
        <v>104</v>
      </c>
      <c r="BD40" s="35">
        <v>107</v>
      </c>
      <c r="BE40" s="36">
        <v>31</v>
      </c>
      <c r="BF40" s="38">
        <f t="shared" si="39"/>
        <v>138</v>
      </c>
      <c r="BG40" s="35">
        <v>103</v>
      </c>
      <c r="BH40" s="36">
        <v>22</v>
      </c>
      <c r="BI40" s="38">
        <f t="shared" si="40"/>
        <v>125</v>
      </c>
      <c r="BJ40" s="35">
        <v>102</v>
      </c>
      <c r="BK40" s="33">
        <v>18</v>
      </c>
      <c r="BL40" s="38">
        <f t="shared" si="41"/>
        <v>120</v>
      </c>
      <c r="BM40" s="35">
        <v>100</v>
      </c>
      <c r="BN40" s="22" t="s">
        <v>16</v>
      </c>
      <c r="BO40" s="35">
        <v>102</v>
      </c>
      <c r="BP40" s="22" t="s">
        <v>16</v>
      </c>
      <c r="BQ40" s="35">
        <v>102</v>
      </c>
      <c r="BR40" s="22" t="s">
        <v>16</v>
      </c>
      <c r="BS40" s="35">
        <v>101</v>
      </c>
      <c r="BT40" s="22" t="s">
        <v>16</v>
      </c>
      <c r="BU40" s="35">
        <v>101</v>
      </c>
      <c r="BV40" s="22" t="s">
        <v>16</v>
      </c>
    </row>
    <row r="41" spans="1:74" x14ac:dyDescent="0.25">
      <c r="A41" s="130" t="s">
        <v>2</v>
      </c>
      <c r="B41" s="32">
        <v>99</v>
      </c>
      <c r="C41" s="33">
        <v>11</v>
      </c>
      <c r="D41" s="22">
        <f t="shared" si="42"/>
        <v>110</v>
      </c>
      <c r="E41" s="32">
        <v>97</v>
      </c>
      <c r="F41" s="33">
        <v>7</v>
      </c>
      <c r="G41" s="22">
        <f t="shared" si="50"/>
        <v>104</v>
      </c>
      <c r="H41" s="32">
        <v>96</v>
      </c>
      <c r="I41" s="33">
        <v>8</v>
      </c>
      <c r="J41" s="22">
        <f t="shared" si="44"/>
        <v>104</v>
      </c>
      <c r="K41" s="32">
        <v>95</v>
      </c>
      <c r="L41" s="33">
        <v>7</v>
      </c>
      <c r="M41" s="22">
        <f t="shared" si="51"/>
        <v>102</v>
      </c>
      <c r="N41" s="32">
        <v>92</v>
      </c>
      <c r="O41" s="61">
        <v>5</v>
      </c>
      <c r="P41" s="22">
        <f t="shared" si="52"/>
        <v>97</v>
      </c>
      <c r="Q41" s="32">
        <v>91</v>
      </c>
      <c r="R41" s="61">
        <v>9</v>
      </c>
      <c r="S41" s="22">
        <f t="shared" si="53"/>
        <v>100</v>
      </c>
      <c r="T41" s="32">
        <v>91</v>
      </c>
      <c r="U41" s="61">
        <v>11</v>
      </c>
      <c r="V41" s="22">
        <f t="shared" si="45"/>
        <v>102</v>
      </c>
      <c r="W41" s="32">
        <v>90</v>
      </c>
      <c r="X41" s="61">
        <v>18</v>
      </c>
      <c r="Y41" s="22">
        <f t="shared" si="46"/>
        <v>108</v>
      </c>
      <c r="Z41" s="32">
        <v>91</v>
      </c>
      <c r="AA41" s="33">
        <v>35</v>
      </c>
      <c r="AB41" s="22">
        <f t="shared" si="54"/>
        <v>126</v>
      </c>
      <c r="AC41" s="34">
        <v>90</v>
      </c>
      <c r="AD41" s="33">
        <v>24</v>
      </c>
      <c r="AE41" s="34">
        <f t="shared" si="47"/>
        <v>114</v>
      </c>
      <c r="AF41" s="35">
        <v>89</v>
      </c>
      <c r="AG41" s="36">
        <v>22</v>
      </c>
      <c r="AH41" s="38">
        <f t="shared" si="48"/>
        <v>111</v>
      </c>
      <c r="AI41" s="64">
        <v>83</v>
      </c>
      <c r="AJ41" s="33">
        <v>25</v>
      </c>
      <c r="AK41" s="38">
        <f t="shared" si="33"/>
        <v>108</v>
      </c>
      <c r="AL41" s="35">
        <v>82</v>
      </c>
      <c r="AM41" s="36">
        <v>27</v>
      </c>
      <c r="AN41" s="38">
        <f t="shared" si="34"/>
        <v>109</v>
      </c>
      <c r="AO41" s="35">
        <v>81</v>
      </c>
      <c r="AP41" s="36">
        <v>24</v>
      </c>
      <c r="AQ41" s="38">
        <f t="shared" si="35"/>
        <v>105</v>
      </c>
      <c r="AR41" s="35">
        <v>83</v>
      </c>
      <c r="AS41" s="65">
        <v>22</v>
      </c>
      <c r="AT41" s="41">
        <f t="shared" si="36"/>
        <v>105</v>
      </c>
      <c r="AU41" s="35">
        <v>83</v>
      </c>
      <c r="AV41" s="36">
        <v>25</v>
      </c>
      <c r="AW41" s="38">
        <f t="shared" si="37"/>
        <v>108</v>
      </c>
      <c r="AX41" s="35">
        <v>78</v>
      </c>
      <c r="AY41" s="36">
        <v>24</v>
      </c>
      <c r="AZ41" s="38">
        <f t="shared" si="38"/>
        <v>102</v>
      </c>
      <c r="BA41" s="32">
        <v>77</v>
      </c>
      <c r="BB41" s="33" t="s">
        <v>16</v>
      </c>
      <c r="BC41" s="22">
        <f t="shared" si="49"/>
        <v>77</v>
      </c>
      <c r="BD41" s="35">
        <v>78</v>
      </c>
      <c r="BE41" s="36">
        <v>24</v>
      </c>
      <c r="BF41" s="38">
        <f t="shared" si="39"/>
        <v>102</v>
      </c>
      <c r="BG41" s="35">
        <v>76</v>
      </c>
      <c r="BH41" s="36">
        <v>21</v>
      </c>
      <c r="BI41" s="38">
        <f t="shared" si="40"/>
        <v>97</v>
      </c>
      <c r="BJ41" s="35">
        <v>76</v>
      </c>
      <c r="BK41" s="33">
        <v>22</v>
      </c>
      <c r="BL41" s="38">
        <f t="shared" si="41"/>
        <v>98</v>
      </c>
      <c r="BM41" s="35">
        <v>74</v>
      </c>
      <c r="BN41" s="22" t="s">
        <v>16</v>
      </c>
      <c r="BO41" s="35">
        <v>75</v>
      </c>
      <c r="BP41" s="22" t="s">
        <v>16</v>
      </c>
      <c r="BQ41" s="35">
        <v>75</v>
      </c>
      <c r="BR41" s="22" t="s">
        <v>16</v>
      </c>
      <c r="BS41" s="35">
        <v>71</v>
      </c>
      <c r="BT41" s="22" t="s">
        <v>16</v>
      </c>
      <c r="BU41" s="35">
        <v>70</v>
      </c>
      <c r="BV41" s="22" t="s">
        <v>16</v>
      </c>
    </row>
    <row r="42" spans="1:74" x14ac:dyDescent="0.25">
      <c r="A42" s="130" t="s">
        <v>3</v>
      </c>
      <c r="B42" s="32">
        <v>186</v>
      </c>
      <c r="C42" s="33">
        <v>12</v>
      </c>
      <c r="D42" s="22">
        <f t="shared" si="42"/>
        <v>198</v>
      </c>
      <c r="E42" s="32">
        <v>183</v>
      </c>
      <c r="F42" s="33">
        <v>12</v>
      </c>
      <c r="G42" s="22">
        <f t="shared" si="50"/>
        <v>195</v>
      </c>
      <c r="H42" s="32">
        <v>183</v>
      </c>
      <c r="I42" s="33">
        <v>13</v>
      </c>
      <c r="J42" s="22">
        <f t="shared" si="44"/>
        <v>196</v>
      </c>
      <c r="K42" s="32">
        <v>180</v>
      </c>
      <c r="L42" s="33">
        <v>10</v>
      </c>
      <c r="M42" s="22">
        <f t="shared" si="51"/>
        <v>190</v>
      </c>
      <c r="N42" s="32">
        <v>175</v>
      </c>
      <c r="O42" s="61">
        <v>22</v>
      </c>
      <c r="P42" s="22">
        <f t="shared" si="52"/>
        <v>197</v>
      </c>
      <c r="Q42" s="32">
        <v>165</v>
      </c>
      <c r="R42" s="61">
        <v>10</v>
      </c>
      <c r="S42" s="22">
        <f t="shared" si="53"/>
        <v>175</v>
      </c>
      <c r="T42" s="32">
        <v>170</v>
      </c>
      <c r="U42" s="61">
        <v>11</v>
      </c>
      <c r="V42" s="22">
        <f t="shared" si="45"/>
        <v>181</v>
      </c>
      <c r="W42" s="32">
        <v>166</v>
      </c>
      <c r="X42" s="61">
        <v>14</v>
      </c>
      <c r="Y42" s="22">
        <f t="shared" si="46"/>
        <v>180</v>
      </c>
      <c r="Z42" s="32">
        <v>166</v>
      </c>
      <c r="AA42" s="33">
        <v>28</v>
      </c>
      <c r="AB42" s="22">
        <f t="shared" si="54"/>
        <v>194</v>
      </c>
      <c r="AC42" s="34">
        <v>160</v>
      </c>
      <c r="AD42" s="33">
        <v>21</v>
      </c>
      <c r="AE42" s="34">
        <f t="shared" si="47"/>
        <v>181</v>
      </c>
      <c r="AF42" s="35">
        <v>164</v>
      </c>
      <c r="AG42" s="36">
        <v>18</v>
      </c>
      <c r="AH42" s="38">
        <f t="shared" si="48"/>
        <v>182</v>
      </c>
      <c r="AI42" s="64">
        <v>158</v>
      </c>
      <c r="AJ42" s="33">
        <v>25</v>
      </c>
      <c r="AK42" s="38">
        <f t="shared" si="33"/>
        <v>183</v>
      </c>
      <c r="AL42" s="35">
        <v>160</v>
      </c>
      <c r="AM42" s="36">
        <v>30</v>
      </c>
      <c r="AN42" s="38">
        <f t="shared" si="34"/>
        <v>190</v>
      </c>
      <c r="AO42" s="35">
        <v>158</v>
      </c>
      <c r="AP42" s="36">
        <v>27</v>
      </c>
      <c r="AQ42" s="38">
        <f t="shared" si="35"/>
        <v>185</v>
      </c>
      <c r="AR42" s="35">
        <v>158</v>
      </c>
      <c r="AS42" s="65">
        <v>42</v>
      </c>
      <c r="AT42" s="41">
        <f t="shared" si="36"/>
        <v>200</v>
      </c>
      <c r="AU42" s="35">
        <v>160</v>
      </c>
      <c r="AV42" s="36">
        <v>46</v>
      </c>
      <c r="AW42" s="38">
        <f t="shared" si="37"/>
        <v>206</v>
      </c>
      <c r="AX42" s="35">
        <v>154</v>
      </c>
      <c r="AY42" s="36">
        <v>51</v>
      </c>
      <c r="AZ42" s="38">
        <f t="shared" si="38"/>
        <v>205</v>
      </c>
      <c r="BA42" s="32">
        <v>153</v>
      </c>
      <c r="BB42" s="33" t="s">
        <v>16</v>
      </c>
      <c r="BC42" s="22">
        <f t="shared" si="49"/>
        <v>153</v>
      </c>
      <c r="BD42" s="35">
        <v>147</v>
      </c>
      <c r="BE42" s="36">
        <v>45</v>
      </c>
      <c r="BF42" s="38">
        <f t="shared" si="39"/>
        <v>192</v>
      </c>
      <c r="BG42" s="35">
        <v>149</v>
      </c>
      <c r="BH42" s="36">
        <v>49</v>
      </c>
      <c r="BI42" s="38">
        <f t="shared" si="40"/>
        <v>198</v>
      </c>
      <c r="BJ42" s="35">
        <v>149</v>
      </c>
      <c r="BK42" s="33">
        <v>50</v>
      </c>
      <c r="BL42" s="38">
        <f t="shared" si="41"/>
        <v>199</v>
      </c>
      <c r="BM42" s="35">
        <v>146</v>
      </c>
      <c r="BN42" s="22" t="s">
        <v>16</v>
      </c>
      <c r="BO42" s="35">
        <v>149</v>
      </c>
      <c r="BP42" s="22" t="s">
        <v>16</v>
      </c>
      <c r="BQ42" s="35">
        <v>144</v>
      </c>
      <c r="BR42" s="22" t="s">
        <v>16</v>
      </c>
      <c r="BS42" s="35">
        <v>142</v>
      </c>
      <c r="BT42" s="22" t="s">
        <v>16</v>
      </c>
      <c r="BU42" s="35">
        <v>137</v>
      </c>
      <c r="BV42" s="22" t="s">
        <v>16</v>
      </c>
    </row>
    <row r="43" spans="1:74" x14ac:dyDescent="0.25">
      <c r="A43" s="130" t="s">
        <v>4</v>
      </c>
      <c r="B43" s="32">
        <v>78</v>
      </c>
      <c r="C43" s="33">
        <v>8</v>
      </c>
      <c r="D43" s="22">
        <f t="shared" si="42"/>
        <v>86</v>
      </c>
      <c r="E43" s="32">
        <v>78</v>
      </c>
      <c r="F43" s="33">
        <v>8</v>
      </c>
      <c r="G43" s="22">
        <f t="shared" si="50"/>
        <v>86</v>
      </c>
      <c r="H43" s="32">
        <v>78</v>
      </c>
      <c r="I43" s="33">
        <v>7</v>
      </c>
      <c r="J43" s="22">
        <f t="shared" si="44"/>
        <v>85</v>
      </c>
      <c r="K43" s="32">
        <v>78</v>
      </c>
      <c r="L43" s="33">
        <v>11</v>
      </c>
      <c r="M43" s="22">
        <f t="shared" si="51"/>
        <v>89</v>
      </c>
      <c r="N43" s="32">
        <v>74</v>
      </c>
      <c r="O43" s="61">
        <v>11</v>
      </c>
      <c r="P43" s="22">
        <f t="shared" si="52"/>
        <v>85</v>
      </c>
      <c r="Q43" s="32">
        <v>70</v>
      </c>
      <c r="R43" s="61">
        <v>5</v>
      </c>
      <c r="S43" s="22">
        <f t="shared" si="53"/>
        <v>75</v>
      </c>
      <c r="T43" s="32">
        <v>71</v>
      </c>
      <c r="U43" s="61">
        <v>11</v>
      </c>
      <c r="V43" s="22">
        <f t="shared" si="45"/>
        <v>82</v>
      </c>
      <c r="W43" s="32">
        <v>72</v>
      </c>
      <c r="X43" s="61">
        <v>9</v>
      </c>
      <c r="Y43" s="22">
        <f t="shared" si="46"/>
        <v>81</v>
      </c>
      <c r="Z43" s="32">
        <v>70</v>
      </c>
      <c r="AA43" s="33">
        <v>11</v>
      </c>
      <c r="AB43" s="22">
        <f t="shared" si="54"/>
        <v>81</v>
      </c>
      <c r="AC43" s="34">
        <v>68</v>
      </c>
      <c r="AD43" s="33">
        <v>9</v>
      </c>
      <c r="AE43" s="34">
        <f t="shared" si="47"/>
        <v>77</v>
      </c>
      <c r="AF43" s="35">
        <v>70</v>
      </c>
      <c r="AG43" s="36">
        <v>13</v>
      </c>
      <c r="AH43" s="38">
        <f t="shared" si="48"/>
        <v>83</v>
      </c>
      <c r="AI43" s="64">
        <v>70</v>
      </c>
      <c r="AJ43" s="33">
        <v>19</v>
      </c>
      <c r="AK43" s="38">
        <f t="shared" si="33"/>
        <v>89</v>
      </c>
      <c r="AL43" s="35">
        <v>69</v>
      </c>
      <c r="AM43" s="36">
        <v>26</v>
      </c>
      <c r="AN43" s="38">
        <f t="shared" si="34"/>
        <v>95</v>
      </c>
      <c r="AO43" s="35">
        <v>68</v>
      </c>
      <c r="AP43" s="36">
        <v>53</v>
      </c>
      <c r="AQ43" s="38">
        <f t="shared" si="35"/>
        <v>121</v>
      </c>
      <c r="AR43" s="35">
        <v>71</v>
      </c>
      <c r="AS43" s="65">
        <v>46</v>
      </c>
      <c r="AT43" s="41">
        <f t="shared" si="36"/>
        <v>117</v>
      </c>
      <c r="AU43" s="35">
        <v>69</v>
      </c>
      <c r="AV43" s="36">
        <v>42</v>
      </c>
      <c r="AW43" s="38">
        <f t="shared" si="37"/>
        <v>111</v>
      </c>
      <c r="AX43" s="35">
        <v>65</v>
      </c>
      <c r="AY43" s="36">
        <v>40</v>
      </c>
      <c r="AZ43" s="38">
        <f t="shared" si="38"/>
        <v>105</v>
      </c>
      <c r="BA43" s="32">
        <v>60</v>
      </c>
      <c r="BB43" s="33" t="s">
        <v>16</v>
      </c>
      <c r="BC43" s="22">
        <f t="shared" si="49"/>
        <v>60</v>
      </c>
      <c r="BD43" s="35">
        <v>58</v>
      </c>
      <c r="BE43" s="36">
        <v>24</v>
      </c>
      <c r="BF43" s="38">
        <f t="shared" si="39"/>
        <v>82</v>
      </c>
      <c r="BG43" s="35">
        <v>57</v>
      </c>
      <c r="BH43" s="36">
        <v>25</v>
      </c>
      <c r="BI43" s="38">
        <f t="shared" si="40"/>
        <v>82</v>
      </c>
      <c r="BJ43" s="35">
        <v>55</v>
      </c>
      <c r="BK43" s="33">
        <v>26</v>
      </c>
      <c r="BL43" s="38">
        <f t="shared" si="41"/>
        <v>81</v>
      </c>
      <c r="BM43" s="35">
        <v>50</v>
      </c>
      <c r="BN43" s="22" t="s">
        <v>16</v>
      </c>
      <c r="BO43" s="35">
        <v>54</v>
      </c>
      <c r="BP43" s="22" t="s">
        <v>16</v>
      </c>
      <c r="BQ43" s="35">
        <v>54</v>
      </c>
      <c r="BR43" s="22" t="s">
        <v>16</v>
      </c>
      <c r="BS43" s="35">
        <v>51</v>
      </c>
      <c r="BT43" s="22" t="s">
        <v>16</v>
      </c>
      <c r="BU43" s="35">
        <v>53</v>
      </c>
      <c r="BV43" s="22" t="s">
        <v>16</v>
      </c>
    </row>
    <row r="44" spans="1:74" x14ac:dyDescent="0.25">
      <c r="A44" s="131" t="s">
        <v>14</v>
      </c>
      <c r="B44" s="43">
        <v>30</v>
      </c>
      <c r="C44" s="44">
        <v>7</v>
      </c>
      <c r="D44" s="22">
        <f t="shared" si="42"/>
        <v>37</v>
      </c>
      <c r="E44" s="43">
        <v>29</v>
      </c>
      <c r="F44" s="44">
        <v>9</v>
      </c>
      <c r="G44" s="22">
        <f t="shared" si="50"/>
        <v>38</v>
      </c>
      <c r="H44" s="43">
        <v>31</v>
      </c>
      <c r="I44" s="44">
        <v>7</v>
      </c>
      <c r="J44" s="22">
        <f t="shared" si="44"/>
        <v>38</v>
      </c>
      <c r="K44" s="43">
        <v>27</v>
      </c>
      <c r="L44" s="44">
        <v>8</v>
      </c>
      <c r="M44" s="22">
        <f t="shared" si="51"/>
        <v>35</v>
      </c>
      <c r="N44" s="43">
        <v>26</v>
      </c>
      <c r="O44" s="61">
        <v>5</v>
      </c>
      <c r="P44" s="22">
        <f t="shared" si="52"/>
        <v>31</v>
      </c>
      <c r="Q44" s="43">
        <v>25</v>
      </c>
      <c r="R44" s="61">
        <v>5</v>
      </c>
      <c r="S44" s="22">
        <f t="shared" si="53"/>
        <v>30</v>
      </c>
      <c r="T44" s="43">
        <v>25</v>
      </c>
      <c r="U44" s="61">
        <v>2</v>
      </c>
      <c r="V44" s="22">
        <f t="shared" si="45"/>
        <v>27</v>
      </c>
      <c r="W44" s="43">
        <v>29</v>
      </c>
      <c r="X44" s="61">
        <v>3</v>
      </c>
      <c r="Y44" s="22">
        <f t="shared" si="46"/>
        <v>32</v>
      </c>
      <c r="Z44" s="43">
        <v>33</v>
      </c>
      <c r="AA44" s="44">
        <v>7</v>
      </c>
      <c r="AB44" s="45">
        <f t="shared" si="54"/>
        <v>40</v>
      </c>
      <c r="AC44" s="46">
        <v>31</v>
      </c>
      <c r="AD44" s="44">
        <v>3</v>
      </c>
      <c r="AE44" s="46">
        <f t="shared" si="47"/>
        <v>34</v>
      </c>
      <c r="AF44" s="47">
        <v>32</v>
      </c>
      <c r="AG44" s="48">
        <v>5</v>
      </c>
      <c r="AH44" s="50">
        <f t="shared" si="48"/>
        <v>37</v>
      </c>
      <c r="AI44" s="66">
        <v>29</v>
      </c>
      <c r="AJ44" s="44">
        <v>8</v>
      </c>
      <c r="AK44" s="50">
        <f t="shared" si="33"/>
        <v>37</v>
      </c>
      <c r="AL44" s="47">
        <v>34</v>
      </c>
      <c r="AM44" s="48">
        <v>10</v>
      </c>
      <c r="AN44" s="50">
        <f t="shared" si="34"/>
        <v>44</v>
      </c>
      <c r="AO44" s="47">
        <v>33</v>
      </c>
      <c r="AP44" s="48">
        <v>6</v>
      </c>
      <c r="AQ44" s="50">
        <f t="shared" si="35"/>
        <v>39</v>
      </c>
      <c r="AR44" s="47">
        <v>43</v>
      </c>
      <c r="AS44" s="67">
        <v>11</v>
      </c>
      <c r="AT44" s="53">
        <f t="shared" si="36"/>
        <v>54</v>
      </c>
      <c r="AU44" s="47">
        <v>38</v>
      </c>
      <c r="AV44" s="48">
        <v>12</v>
      </c>
      <c r="AW44" s="50">
        <f t="shared" si="37"/>
        <v>50</v>
      </c>
      <c r="AX44" s="47">
        <v>34</v>
      </c>
      <c r="AY44" s="48">
        <v>9</v>
      </c>
      <c r="AZ44" s="50">
        <f t="shared" si="38"/>
        <v>43</v>
      </c>
      <c r="BA44" s="43">
        <v>34</v>
      </c>
      <c r="BB44" s="44" t="s">
        <v>16</v>
      </c>
      <c r="BC44" s="45">
        <f t="shared" si="49"/>
        <v>34</v>
      </c>
      <c r="BD44" s="47">
        <v>18</v>
      </c>
      <c r="BE44" s="48">
        <v>13</v>
      </c>
      <c r="BF44" s="50">
        <f t="shared" si="39"/>
        <v>31</v>
      </c>
      <c r="BG44" s="47">
        <v>18</v>
      </c>
      <c r="BH44" s="48">
        <v>8</v>
      </c>
      <c r="BI44" s="50">
        <f t="shared" si="40"/>
        <v>26</v>
      </c>
      <c r="BJ44" s="47">
        <v>18</v>
      </c>
      <c r="BK44" s="44">
        <v>8</v>
      </c>
      <c r="BL44" s="50">
        <f t="shared" si="41"/>
        <v>26</v>
      </c>
      <c r="BM44" s="47">
        <v>17</v>
      </c>
      <c r="BN44" s="45" t="s">
        <v>16</v>
      </c>
      <c r="BO44" s="47">
        <v>16</v>
      </c>
      <c r="BP44" s="45" t="s">
        <v>16</v>
      </c>
      <c r="BQ44" s="47">
        <v>16</v>
      </c>
      <c r="BR44" s="45" t="s">
        <v>16</v>
      </c>
      <c r="BS44" s="47">
        <v>14</v>
      </c>
      <c r="BT44" s="45" t="s">
        <v>16</v>
      </c>
      <c r="BU44" s="47">
        <v>12</v>
      </c>
      <c r="BV44" s="45" t="s">
        <v>16</v>
      </c>
    </row>
    <row r="45" spans="1:74" x14ac:dyDescent="0.25">
      <c r="A45" s="110" t="s">
        <v>49</v>
      </c>
      <c r="B45" s="115">
        <f t="shared" ref="B45:D45" si="55">SUM(B36:B44)</f>
        <v>1187</v>
      </c>
      <c r="C45" s="112">
        <f t="shared" si="55"/>
        <v>82</v>
      </c>
      <c r="D45" s="113">
        <f t="shared" si="55"/>
        <v>1269</v>
      </c>
      <c r="E45" s="115">
        <f t="shared" ref="E45:AK45" si="56">SUM(E36:E44)</f>
        <v>1160</v>
      </c>
      <c r="F45" s="112">
        <f t="shared" si="56"/>
        <v>86</v>
      </c>
      <c r="G45" s="113">
        <f t="shared" si="56"/>
        <v>1246</v>
      </c>
      <c r="H45" s="115">
        <f t="shared" si="56"/>
        <v>1129</v>
      </c>
      <c r="I45" s="112">
        <f t="shared" si="56"/>
        <v>81</v>
      </c>
      <c r="J45" s="113">
        <f t="shared" si="56"/>
        <v>1210</v>
      </c>
      <c r="K45" s="115">
        <f t="shared" si="56"/>
        <v>1099</v>
      </c>
      <c r="L45" s="116">
        <f t="shared" si="56"/>
        <v>76</v>
      </c>
      <c r="M45" s="117">
        <f t="shared" si="56"/>
        <v>1175</v>
      </c>
      <c r="N45" s="115">
        <f t="shared" si="56"/>
        <v>1067</v>
      </c>
      <c r="O45" s="116">
        <f t="shared" si="56"/>
        <v>84</v>
      </c>
      <c r="P45" s="117">
        <f t="shared" si="56"/>
        <v>1151</v>
      </c>
      <c r="Q45" s="115">
        <f t="shared" si="56"/>
        <v>1015</v>
      </c>
      <c r="R45" s="116">
        <f t="shared" si="56"/>
        <v>105</v>
      </c>
      <c r="S45" s="117">
        <f t="shared" si="56"/>
        <v>1120</v>
      </c>
      <c r="T45" s="115">
        <f t="shared" si="56"/>
        <v>1018</v>
      </c>
      <c r="U45" s="116">
        <f t="shared" si="56"/>
        <v>101</v>
      </c>
      <c r="V45" s="117">
        <f t="shared" si="56"/>
        <v>1119</v>
      </c>
      <c r="W45" s="115">
        <f t="shared" si="56"/>
        <v>1006</v>
      </c>
      <c r="X45" s="116">
        <f t="shared" si="56"/>
        <v>128</v>
      </c>
      <c r="Y45" s="117">
        <f t="shared" si="56"/>
        <v>1134</v>
      </c>
      <c r="Z45" s="115">
        <f t="shared" si="56"/>
        <v>1016</v>
      </c>
      <c r="AA45" s="116">
        <f t="shared" si="56"/>
        <v>214</v>
      </c>
      <c r="AB45" s="117">
        <f t="shared" si="56"/>
        <v>1230</v>
      </c>
      <c r="AC45" s="114">
        <f t="shared" si="56"/>
        <v>994</v>
      </c>
      <c r="AD45" s="112">
        <f t="shared" si="56"/>
        <v>229</v>
      </c>
      <c r="AE45" s="127">
        <f t="shared" si="56"/>
        <v>1223</v>
      </c>
      <c r="AF45" s="115">
        <f t="shared" si="56"/>
        <v>990</v>
      </c>
      <c r="AG45" s="116">
        <f t="shared" si="56"/>
        <v>253</v>
      </c>
      <c r="AH45" s="117">
        <f t="shared" si="56"/>
        <v>1243</v>
      </c>
      <c r="AI45" s="118">
        <f t="shared" si="56"/>
        <v>922</v>
      </c>
      <c r="AJ45" s="116">
        <f t="shared" si="56"/>
        <v>285</v>
      </c>
      <c r="AK45" s="117">
        <f t="shared" si="56"/>
        <v>1207</v>
      </c>
      <c r="AL45" s="115">
        <v>929</v>
      </c>
      <c r="AM45" s="116">
        <f t="shared" ref="AM45:AU45" si="57">SUM(AM36:AM44)</f>
        <v>284</v>
      </c>
      <c r="AN45" s="117">
        <f t="shared" si="57"/>
        <v>1213</v>
      </c>
      <c r="AO45" s="115">
        <f t="shared" si="57"/>
        <v>909</v>
      </c>
      <c r="AP45" s="116">
        <f t="shared" si="57"/>
        <v>280</v>
      </c>
      <c r="AQ45" s="117">
        <f t="shared" si="57"/>
        <v>1189</v>
      </c>
      <c r="AR45" s="115">
        <f t="shared" si="57"/>
        <v>923</v>
      </c>
      <c r="AS45" s="128">
        <f t="shared" si="57"/>
        <v>278</v>
      </c>
      <c r="AT45" s="121">
        <f t="shared" si="57"/>
        <v>1201</v>
      </c>
      <c r="AU45" s="115">
        <f t="shared" si="57"/>
        <v>926</v>
      </c>
      <c r="AV45" s="116">
        <v>285</v>
      </c>
      <c r="AW45" s="117">
        <f>SUM(AW36:AW44)</f>
        <v>1211</v>
      </c>
      <c r="AX45" s="115">
        <f>SUM(AX36:AX44)</f>
        <v>870</v>
      </c>
      <c r="AY45" s="116">
        <f>SUM(AY36:AY44)</f>
        <v>308</v>
      </c>
      <c r="AZ45" s="117">
        <f>SUM(AZ36:AZ44)</f>
        <v>1178</v>
      </c>
      <c r="BA45" s="111">
        <f>SUM(BA36:BA44)</f>
        <v>850</v>
      </c>
      <c r="BB45" s="112" t="s">
        <v>16</v>
      </c>
      <c r="BC45" s="113">
        <f>SUM(BC36:BC44)</f>
        <v>850</v>
      </c>
      <c r="BD45" s="111">
        <f>SUM(BD36:BD44)</f>
        <v>822</v>
      </c>
      <c r="BE45" s="116">
        <v>240</v>
      </c>
      <c r="BF45" s="117">
        <f>SUM(BF36:BF44)</f>
        <v>1062</v>
      </c>
      <c r="BG45" s="111">
        <f>SUM(BG36:BG44)</f>
        <v>817</v>
      </c>
      <c r="BH45" s="116">
        <v>200</v>
      </c>
      <c r="BI45" s="117">
        <f>SUM(BI36:BI44)</f>
        <v>1017</v>
      </c>
      <c r="BJ45" s="115">
        <f>SUM(BJ36:BJ44)</f>
        <v>799</v>
      </c>
      <c r="BK45" s="112">
        <f>SUM(BK36:BK44)</f>
        <v>187</v>
      </c>
      <c r="BL45" s="117">
        <f>SUM(BL36:BL44)</f>
        <v>998</v>
      </c>
      <c r="BM45" s="111">
        <f>SUM(BM36:BM44)</f>
        <v>770</v>
      </c>
      <c r="BN45" s="113" t="s">
        <v>16</v>
      </c>
      <c r="BO45" s="111">
        <f>SUM(BO36:BO44)</f>
        <v>769</v>
      </c>
      <c r="BP45" s="113" t="s">
        <v>16</v>
      </c>
      <c r="BQ45" s="111">
        <f>SUM(BQ36:BQ44)</f>
        <v>762</v>
      </c>
      <c r="BR45" s="113" t="s">
        <v>16</v>
      </c>
      <c r="BS45" s="111">
        <f>SUM(BS36:BS44)</f>
        <v>733</v>
      </c>
      <c r="BT45" s="113" t="s">
        <v>16</v>
      </c>
      <c r="BU45" s="111">
        <f>SUM(BU36:BU44)</f>
        <v>722</v>
      </c>
      <c r="BV45" s="113" t="s">
        <v>16</v>
      </c>
    </row>
    <row r="46" spans="1:74" s="7" customFormat="1" ht="11.25" x14ac:dyDescent="0.2">
      <c r="A46" s="68" t="s">
        <v>46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69"/>
      <c r="AU46" s="69"/>
      <c r="AV46" s="70"/>
      <c r="AW46" s="70"/>
    </row>
    <row r="47" spans="1:74" s="7" customFormat="1" ht="11.25" x14ac:dyDescent="0.2">
      <c r="A47" s="56" t="s">
        <v>52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</row>
  </sheetData>
  <mergeCells count="47">
    <mergeCell ref="B14:D14"/>
    <mergeCell ref="B33:D33"/>
    <mergeCell ref="E14:G14"/>
    <mergeCell ref="E33:G33"/>
    <mergeCell ref="H14:J14"/>
    <mergeCell ref="H33:J33"/>
    <mergeCell ref="N14:P14"/>
    <mergeCell ref="N33:P33"/>
    <mergeCell ref="Q14:S14"/>
    <mergeCell ref="Q33:S33"/>
    <mergeCell ref="K14:M14"/>
    <mergeCell ref="K33:M33"/>
    <mergeCell ref="BJ14:BL14"/>
    <mergeCell ref="BG14:BI14"/>
    <mergeCell ref="T14:V14"/>
    <mergeCell ref="T33:V33"/>
    <mergeCell ref="AU14:AW14"/>
    <mergeCell ref="BD14:BF14"/>
    <mergeCell ref="W14:Y14"/>
    <mergeCell ref="W33:Y33"/>
    <mergeCell ref="AF14:AH14"/>
    <mergeCell ref="AF33:AH33"/>
    <mergeCell ref="AR14:AT14"/>
    <mergeCell ref="AU33:AW33"/>
    <mergeCell ref="BD33:BF33"/>
    <mergeCell ref="AX33:AZ33"/>
    <mergeCell ref="Z14:AB14"/>
    <mergeCell ref="Z33:AB33"/>
    <mergeCell ref="BU33:BV33"/>
    <mergeCell ref="BG33:BI33"/>
    <mergeCell ref="BJ33:BL33"/>
    <mergeCell ref="BM33:BN33"/>
    <mergeCell ref="BO33:BP33"/>
    <mergeCell ref="BQ33:BR33"/>
    <mergeCell ref="BS33:BT33"/>
    <mergeCell ref="AC14:AE14"/>
    <mergeCell ref="AC33:AE33"/>
    <mergeCell ref="AO33:AQ33"/>
    <mergeCell ref="AL33:AN33"/>
    <mergeCell ref="AL14:AN14"/>
    <mergeCell ref="BA14:BC14"/>
    <mergeCell ref="AX14:AZ14"/>
    <mergeCell ref="AI14:AK14"/>
    <mergeCell ref="AI33:AK33"/>
    <mergeCell ref="AO14:AQ14"/>
    <mergeCell ref="AR33:AT33"/>
    <mergeCell ref="BA33:BC33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"/>
  <sheetViews>
    <sheetView workbookViewId="0">
      <selection activeCell="A4" sqref="A4"/>
    </sheetView>
  </sheetViews>
  <sheetFormatPr baseColWidth="10" defaultRowHeight="13.5" x14ac:dyDescent="0.25"/>
  <cols>
    <col min="1" max="1" width="21" style="1" customWidth="1"/>
    <col min="2" max="2" width="25.5703125" style="1" bestFit="1" customWidth="1"/>
    <col min="3" max="3" width="14.7109375" style="1" bestFit="1" customWidth="1"/>
    <col min="4" max="4" width="6.140625" style="1" bestFit="1" customWidth="1"/>
    <col min="5" max="5" width="25.5703125" style="1" bestFit="1" customWidth="1"/>
    <col min="6" max="6" width="14.7109375" style="1" bestFit="1" customWidth="1"/>
    <col min="7" max="7" width="6.140625" style="1" bestFit="1" customWidth="1"/>
    <col min="8" max="8" width="25.5703125" style="1" bestFit="1" customWidth="1"/>
    <col min="9" max="9" width="14.7109375" style="1" bestFit="1" customWidth="1"/>
    <col min="10" max="10" width="6.140625" style="1" bestFit="1" customWidth="1"/>
    <col min="11" max="11" width="25.5703125" style="1" bestFit="1" customWidth="1"/>
    <col min="12" max="12" width="14.7109375" style="1" bestFit="1" customWidth="1"/>
    <col min="13" max="13" width="6.140625" style="1" bestFit="1" customWidth="1"/>
    <col min="14" max="14" width="25.5703125" style="1" bestFit="1" customWidth="1"/>
    <col min="15" max="15" width="14.7109375" style="1" bestFit="1" customWidth="1"/>
    <col min="16" max="16" width="6.140625" style="1" bestFit="1" customWidth="1"/>
    <col min="17" max="17" width="25.5703125" style="1" bestFit="1" customWidth="1"/>
    <col min="18" max="18" width="14.7109375" style="1" bestFit="1" customWidth="1"/>
    <col min="19" max="19" width="6.140625" style="1" bestFit="1" customWidth="1"/>
    <col min="20" max="20" width="25.5703125" style="1" bestFit="1" customWidth="1"/>
    <col min="21" max="21" width="14.7109375" style="1" bestFit="1" customWidth="1"/>
    <col min="22" max="22" width="6.140625" style="1" bestFit="1" customWidth="1"/>
    <col min="23" max="23" width="25.5703125" style="1" bestFit="1" customWidth="1"/>
    <col min="24" max="24" width="14.7109375" style="1" bestFit="1" customWidth="1"/>
    <col min="25" max="25" width="6.140625" style="1" bestFit="1" customWidth="1"/>
    <col min="26" max="26" width="25.5703125" style="1" bestFit="1" customWidth="1"/>
    <col min="27" max="27" width="14.7109375" style="1" bestFit="1" customWidth="1"/>
    <col min="28" max="28" width="6.140625" style="1" bestFit="1" customWidth="1"/>
    <col min="29" max="29" width="25.5703125" style="1" bestFit="1" customWidth="1"/>
    <col min="30" max="30" width="14.7109375" style="1" bestFit="1" customWidth="1"/>
    <col min="31" max="31" width="6.140625" style="1" bestFit="1" customWidth="1"/>
    <col min="32" max="32" width="25.5703125" style="1" bestFit="1" customWidth="1"/>
    <col min="33" max="33" width="14.7109375" style="1" bestFit="1" customWidth="1"/>
    <col min="34" max="34" width="6.140625" style="1" bestFit="1" customWidth="1"/>
    <col min="35" max="35" width="25.5703125" style="1" bestFit="1" customWidth="1"/>
    <col min="36" max="36" width="14.7109375" style="1" bestFit="1" customWidth="1"/>
    <col min="37" max="37" width="6.140625" style="1" bestFit="1" customWidth="1"/>
    <col min="38" max="38" width="25.5703125" style="1" bestFit="1" customWidth="1"/>
    <col min="39" max="39" width="14.7109375" style="1" bestFit="1" customWidth="1"/>
    <col min="40" max="40" width="6.140625" style="1" bestFit="1" customWidth="1"/>
    <col min="41" max="41" width="25.5703125" style="1" bestFit="1" customWidth="1"/>
    <col min="42" max="42" width="14.7109375" style="1" bestFit="1" customWidth="1"/>
    <col min="43" max="43" width="6.140625" style="1" bestFit="1" customWidth="1"/>
    <col min="44" max="44" width="25.5703125" style="1" bestFit="1" customWidth="1"/>
    <col min="45" max="45" width="14.7109375" style="1" bestFit="1" customWidth="1"/>
    <col min="46" max="46" width="6.140625" style="1" bestFit="1" customWidth="1"/>
    <col min="47" max="47" width="25.5703125" style="1" bestFit="1" customWidth="1"/>
    <col min="48" max="48" width="14.7109375" style="1" bestFit="1" customWidth="1"/>
    <col min="49" max="49" width="6.140625" style="1" bestFit="1" customWidth="1"/>
    <col min="50" max="50" width="25.5703125" style="1" bestFit="1" customWidth="1"/>
    <col min="51" max="51" width="14.7109375" style="1" bestFit="1" customWidth="1"/>
    <col min="52" max="52" width="6.140625" style="1" bestFit="1" customWidth="1"/>
    <col min="53" max="53" width="25.5703125" style="1" bestFit="1" customWidth="1"/>
    <col min="54" max="54" width="14.7109375" style="1" bestFit="1" customWidth="1"/>
    <col min="55" max="55" width="25.5703125" style="1" bestFit="1" customWidth="1"/>
    <col min="56" max="56" width="14.7109375" style="1" bestFit="1" customWidth="1"/>
    <col min="57" max="57" width="25.5703125" style="1" bestFit="1" customWidth="1"/>
    <col min="58" max="58" width="14.7109375" style="1" bestFit="1" customWidth="1"/>
    <col min="59" max="59" width="25.5703125" style="1" bestFit="1" customWidth="1"/>
    <col min="60" max="60" width="14.7109375" style="1" bestFit="1" customWidth="1"/>
    <col min="61" max="61" width="25.5703125" style="1" bestFit="1" customWidth="1"/>
    <col min="62" max="62" width="14.7109375" style="1" bestFit="1" customWidth="1"/>
    <col min="63" max="63" width="25.5703125" style="1" bestFit="1" customWidth="1"/>
    <col min="64" max="64" width="14.7109375" style="1" bestFit="1" customWidth="1"/>
    <col min="65" max="65" width="25.5703125" style="1" bestFit="1" customWidth="1"/>
    <col min="66" max="66" width="14.7109375" style="1" bestFit="1" customWidth="1"/>
    <col min="67" max="67" width="25.5703125" style="1" bestFit="1" customWidth="1"/>
    <col min="68" max="68" width="14.7109375" style="1" bestFit="1" customWidth="1"/>
    <col min="69" max="69" width="25.5703125" style="1" bestFit="1" customWidth="1"/>
    <col min="70" max="70" width="14.7109375" style="1" bestFit="1" customWidth="1"/>
    <col min="71" max="109" width="15.42578125" style="1" customWidth="1"/>
    <col min="110" max="16384" width="11.42578125" style="1"/>
  </cols>
  <sheetData>
    <row r="1" spans="1:70" s="72" customFormat="1" ht="30" x14ac:dyDescent="0.5">
      <c r="A1" s="75" t="s">
        <v>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70" s="74" customFormat="1" ht="18.75" x14ac:dyDescent="0.3">
      <c r="A2" s="76" t="s">
        <v>42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70" s="161" customFormat="1" ht="15" x14ac:dyDescent="0.25">
      <c r="A3" s="160" t="s">
        <v>58</v>
      </c>
    </row>
    <row r="4" spans="1:70" s="161" customFormat="1" ht="12.75" x14ac:dyDescent="0.2"/>
    <row r="5" spans="1:70" s="4" customFormat="1" ht="15" x14ac:dyDescent="0.25">
      <c r="A5" s="1" t="str">
        <f>Matfisk!A5</f>
        <v>Oppdatert pr. 29.10.2020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3"/>
      <c r="AS5" s="3"/>
      <c r="AT5" s="3"/>
      <c r="AU5" s="3"/>
      <c r="AV5" s="3"/>
      <c r="AW5" s="3"/>
    </row>
    <row r="6" spans="1:7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70" s="7" customFormat="1" x14ac:dyDescent="0.25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70" s="7" customFormat="1" ht="11.25" x14ac:dyDescent="0.2">
      <c r="A8" s="8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10" spans="1:70" x14ac:dyDescent="0.25">
      <c r="BA10" s="9"/>
      <c r="BB10" s="9"/>
    </row>
    <row r="11" spans="1:70" x14ac:dyDescent="0.25">
      <c r="BA11" s="9"/>
      <c r="BB11" s="9"/>
    </row>
    <row r="12" spans="1:70" s="3" customFormat="1" ht="15.75" x14ac:dyDescent="0.25">
      <c r="A12" s="74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BA12" s="12"/>
      <c r="BB12" s="12"/>
    </row>
    <row r="13" spans="1:70" s="5" customFormat="1" x14ac:dyDescent="0.25">
      <c r="A13" s="60" t="s">
        <v>31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BA13" s="16"/>
      <c r="BB13" s="16"/>
    </row>
    <row r="14" spans="1:70" x14ac:dyDescent="0.25">
      <c r="B14" s="153">
        <v>2019</v>
      </c>
      <c r="C14" s="154"/>
      <c r="D14" s="155"/>
      <c r="E14" s="153">
        <v>2018</v>
      </c>
      <c r="F14" s="154"/>
      <c r="G14" s="155"/>
      <c r="H14" s="153">
        <v>2017</v>
      </c>
      <c r="I14" s="154"/>
      <c r="J14" s="155"/>
      <c r="K14" s="153">
        <v>2016</v>
      </c>
      <c r="L14" s="154"/>
      <c r="M14" s="155"/>
      <c r="N14" s="153">
        <v>2015</v>
      </c>
      <c r="O14" s="154"/>
      <c r="P14" s="155"/>
      <c r="Q14" s="153">
        <v>2014</v>
      </c>
      <c r="R14" s="154"/>
      <c r="S14" s="155"/>
      <c r="T14" s="153">
        <v>2013</v>
      </c>
      <c r="U14" s="154"/>
      <c r="V14" s="155"/>
      <c r="W14" s="153">
        <v>2012</v>
      </c>
      <c r="X14" s="154"/>
      <c r="Y14" s="155"/>
      <c r="Z14" s="153">
        <v>2011</v>
      </c>
      <c r="AA14" s="154"/>
      <c r="AB14" s="155"/>
      <c r="AC14" s="153">
        <v>2010</v>
      </c>
      <c r="AD14" s="154"/>
      <c r="AE14" s="155"/>
      <c r="AF14" s="153">
        <v>2009</v>
      </c>
      <c r="AG14" s="154"/>
      <c r="AH14" s="155"/>
      <c r="AI14" s="153">
        <v>2008</v>
      </c>
      <c r="AJ14" s="154"/>
      <c r="AK14" s="155"/>
      <c r="AL14" s="153">
        <v>2007</v>
      </c>
      <c r="AM14" s="154"/>
      <c r="AN14" s="155"/>
      <c r="AO14" s="153">
        <v>2006</v>
      </c>
      <c r="AP14" s="154"/>
      <c r="AQ14" s="78"/>
      <c r="AR14" s="153">
        <v>2005</v>
      </c>
      <c r="AS14" s="154"/>
      <c r="AT14" s="155"/>
      <c r="AU14" s="153">
        <v>2004</v>
      </c>
      <c r="AV14" s="154"/>
      <c r="AW14" s="155"/>
      <c r="AX14" s="153">
        <v>2003</v>
      </c>
      <c r="AY14" s="154"/>
      <c r="AZ14" s="155"/>
      <c r="BA14" s="153">
        <v>2002</v>
      </c>
      <c r="BB14" s="155"/>
      <c r="BC14" s="153">
        <v>2001</v>
      </c>
      <c r="BD14" s="155"/>
      <c r="BE14" s="153">
        <v>2000</v>
      </c>
      <c r="BF14" s="155"/>
      <c r="BG14" s="153">
        <v>1999</v>
      </c>
      <c r="BH14" s="155"/>
      <c r="BI14" s="153">
        <v>1998</v>
      </c>
      <c r="BJ14" s="155"/>
      <c r="BK14" s="153">
        <v>1997</v>
      </c>
      <c r="BL14" s="155"/>
      <c r="BM14" s="153">
        <v>1996</v>
      </c>
      <c r="BN14" s="155"/>
      <c r="BO14" s="153">
        <v>1995</v>
      </c>
      <c r="BP14" s="155"/>
      <c r="BQ14" s="153">
        <v>1994</v>
      </c>
      <c r="BR14" s="155"/>
    </row>
    <row r="15" spans="1:70" s="18" customFormat="1" x14ac:dyDescent="0.25">
      <c r="A15" s="100" t="s">
        <v>6</v>
      </c>
      <c r="B15" s="101" t="s">
        <v>18</v>
      </c>
      <c r="C15" s="102" t="s">
        <v>54</v>
      </c>
      <c r="D15" s="102" t="s">
        <v>21</v>
      </c>
      <c r="E15" s="101" t="s">
        <v>18</v>
      </c>
      <c r="F15" s="102" t="s">
        <v>54</v>
      </c>
      <c r="G15" s="102" t="s">
        <v>21</v>
      </c>
      <c r="H15" s="101" t="s">
        <v>18</v>
      </c>
      <c r="I15" s="102" t="s">
        <v>54</v>
      </c>
      <c r="J15" s="102" t="s">
        <v>21</v>
      </c>
      <c r="K15" s="101" t="s">
        <v>18</v>
      </c>
      <c r="L15" s="102" t="s">
        <v>54</v>
      </c>
      <c r="M15" s="102" t="s">
        <v>21</v>
      </c>
      <c r="N15" s="101" t="s">
        <v>18</v>
      </c>
      <c r="O15" s="102" t="s">
        <v>54</v>
      </c>
      <c r="P15" s="102" t="s">
        <v>21</v>
      </c>
      <c r="Q15" s="101" t="s">
        <v>18</v>
      </c>
      <c r="R15" s="102" t="s">
        <v>54</v>
      </c>
      <c r="S15" s="102" t="s">
        <v>21</v>
      </c>
      <c r="T15" s="101" t="s">
        <v>18</v>
      </c>
      <c r="U15" s="102" t="s">
        <v>54</v>
      </c>
      <c r="V15" s="102" t="s">
        <v>21</v>
      </c>
      <c r="W15" s="101" t="s">
        <v>18</v>
      </c>
      <c r="X15" s="102" t="s">
        <v>54</v>
      </c>
      <c r="Y15" s="102" t="s">
        <v>21</v>
      </c>
      <c r="Z15" s="101" t="s">
        <v>18</v>
      </c>
      <c r="AA15" s="102" t="s">
        <v>54</v>
      </c>
      <c r="AB15" s="102" t="s">
        <v>21</v>
      </c>
      <c r="AC15" s="101" t="s">
        <v>18</v>
      </c>
      <c r="AD15" s="102" t="s">
        <v>54</v>
      </c>
      <c r="AE15" s="102" t="s">
        <v>21</v>
      </c>
      <c r="AF15" s="101" t="s">
        <v>18</v>
      </c>
      <c r="AG15" s="102" t="s">
        <v>54</v>
      </c>
      <c r="AH15" s="102" t="s">
        <v>21</v>
      </c>
      <c r="AI15" s="101" t="s">
        <v>18</v>
      </c>
      <c r="AJ15" s="102" t="s">
        <v>54</v>
      </c>
      <c r="AK15" s="102" t="s">
        <v>21</v>
      </c>
      <c r="AL15" s="101" t="s">
        <v>18</v>
      </c>
      <c r="AM15" s="102" t="s">
        <v>54</v>
      </c>
      <c r="AN15" s="102" t="s">
        <v>21</v>
      </c>
      <c r="AO15" s="101" t="s">
        <v>18</v>
      </c>
      <c r="AP15" s="102" t="s">
        <v>54</v>
      </c>
      <c r="AQ15" s="102" t="s">
        <v>21</v>
      </c>
      <c r="AR15" s="101" t="s">
        <v>18</v>
      </c>
      <c r="AS15" s="102" t="s">
        <v>54</v>
      </c>
      <c r="AT15" s="102" t="s">
        <v>21</v>
      </c>
      <c r="AU15" s="101" t="s">
        <v>18</v>
      </c>
      <c r="AV15" s="102" t="s">
        <v>54</v>
      </c>
      <c r="AW15" s="102" t="s">
        <v>21</v>
      </c>
      <c r="AX15" s="101" t="s">
        <v>18</v>
      </c>
      <c r="AY15" s="102" t="s">
        <v>54</v>
      </c>
      <c r="AZ15" s="102" t="s">
        <v>21</v>
      </c>
      <c r="BA15" s="101" t="s">
        <v>18</v>
      </c>
      <c r="BB15" s="102" t="s">
        <v>54</v>
      </c>
      <c r="BC15" s="101" t="s">
        <v>18</v>
      </c>
      <c r="BD15" s="102" t="s">
        <v>54</v>
      </c>
      <c r="BE15" s="101" t="s">
        <v>18</v>
      </c>
      <c r="BF15" s="102" t="s">
        <v>54</v>
      </c>
      <c r="BG15" s="101" t="s">
        <v>18</v>
      </c>
      <c r="BH15" s="102" t="s">
        <v>54</v>
      </c>
      <c r="BI15" s="101" t="s">
        <v>18</v>
      </c>
      <c r="BJ15" s="102" t="s">
        <v>54</v>
      </c>
      <c r="BK15" s="101" t="s">
        <v>18</v>
      </c>
      <c r="BL15" s="102" t="s">
        <v>54</v>
      </c>
      <c r="BM15" s="101" t="s">
        <v>18</v>
      </c>
      <c r="BN15" s="102" t="s">
        <v>54</v>
      </c>
      <c r="BO15" s="101" t="s">
        <v>18</v>
      </c>
      <c r="BP15" s="102" t="s">
        <v>54</v>
      </c>
      <c r="BQ15" s="101" t="s">
        <v>18</v>
      </c>
      <c r="BR15" s="102" t="s">
        <v>54</v>
      </c>
    </row>
    <row r="16" spans="1:70" s="19" customFormat="1" x14ac:dyDescent="0.25">
      <c r="A16" s="105" t="s">
        <v>7</v>
      </c>
      <c r="B16" s="106" t="s">
        <v>17</v>
      </c>
      <c r="C16" s="107" t="s">
        <v>56</v>
      </c>
      <c r="D16" s="107" t="s">
        <v>23</v>
      </c>
      <c r="E16" s="106" t="s">
        <v>17</v>
      </c>
      <c r="F16" s="107" t="s">
        <v>56</v>
      </c>
      <c r="G16" s="107" t="s">
        <v>23</v>
      </c>
      <c r="H16" s="106" t="s">
        <v>17</v>
      </c>
      <c r="I16" s="107" t="s">
        <v>56</v>
      </c>
      <c r="J16" s="107" t="s">
        <v>23</v>
      </c>
      <c r="K16" s="106" t="s">
        <v>17</v>
      </c>
      <c r="L16" s="107" t="s">
        <v>56</v>
      </c>
      <c r="M16" s="107" t="s">
        <v>23</v>
      </c>
      <c r="N16" s="106" t="s">
        <v>17</v>
      </c>
      <c r="O16" s="107" t="s">
        <v>56</v>
      </c>
      <c r="P16" s="107" t="s">
        <v>23</v>
      </c>
      <c r="Q16" s="106" t="s">
        <v>17</v>
      </c>
      <c r="R16" s="107" t="s">
        <v>56</v>
      </c>
      <c r="S16" s="107" t="s">
        <v>23</v>
      </c>
      <c r="T16" s="106" t="s">
        <v>17</v>
      </c>
      <c r="U16" s="107" t="s">
        <v>56</v>
      </c>
      <c r="V16" s="107" t="s">
        <v>23</v>
      </c>
      <c r="W16" s="106" t="s">
        <v>17</v>
      </c>
      <c r="X16" s="107" t="s">
        <v>56</v>
      </c>
      <c r="Y16" s="107" t="s">
        <v>23</v>
      </c>
      <c r="Z16" s="106" t="s">
        <v>17</v>
      </c>
      <c r="AA16" s="107" t="s">
        <v>56</v>
      </c>
      <c r="AB16" s="107" t="s">
        <v>23</v>
      </c>
      <c r="AC16" s="106" t="s">
        <v>17</v>
      </c>
      <c r="AD16" s="107" t="s">
        <v>56</v>
      </c>
      <c r="AE16" s="107" t="s">
        <v>23</v>
      </c>
      <c r="AF16" s="106" t="s">
        <v>17</v>
      </c>
      <c r="AG16" s="107" t="s">
        <v>56</v>
      </c>
      <c r="AH16" s="107" t="s">
        <v>23</v>
      </c>
      <c r="AI16" s="106" t="s">
        <v>17</v>
      </c>
      <c r="AJ16" s="107" t="s">
        <v>56</v>
      </c>
      <c r="AK16" s="107" t="s">
        <v>23</v>
      </c>
      <c r="AL16" s="106" t="s">
        <v>17</v>
      </c>
      <c r="AM16" s="107" t="s">
        <v>56</v>
      </c>
      <c r="AN16" s="107" t="s">
        <v>23</v>
      </c>
      <c r="AO16" s="106" t="s">
        <v>17</v>
      </c>
      <c r="AP16" s="107" t="s">
        <v>56</v>
      </c>
      <c r="AQ16" s="107" t="s">
        <v>23</v>
      </c>
      <c r="AR16" s="106" t="s">
        <v>17</v>
      </c>
      <c r="AS16" s="107" t="s">
        <v>56</v>
      </c>
      <c r="AT16" s="107" t="s">
        <v>23</v>
      </c>
      <c r="AU16" s="106" t="s">
        <v>17</v>
      </c>
      <c r="AV16" s="107" t="s">
        <v>56</v>
      </c>
      <c r="AW16" s="107" t="s">
        <v>23</v>
      </c>
      <c r="AX16" s="106" t="s">
        <v>17</v>
      </c>
      <c r="AY16" s="107" t="s">
        <v>56</v>
      </c>
      <c r="AZ16" s="107" t="s">
        <v>23</v>
      </c>
      <c r="BA16" s="106" t="s">
        <v>17</v>
      </c>
      <c r="BB16" s="107" t="s">
        <v>56</v>
      </c>
      <c r="BC16" s="106" t="s">
        <v>17</v>
      </c>
      <c r="BD16" s="107" t="s">
        <v>56</v>
      </c>
      <c r="BE16" s="106" t="s">
        <v>17</v>
      </c>
      <c r="BF16" s="107" t="s">
        <v>56</v>
      </c>
      <c r="BG16" s="106" t="s">
        <v>17</v>
      </c>
      <c r="BH16" s="107" t="s">
        <v>56</v>
      </c>
      <c r="BI16" s="106" t="s">
        <v>17</v>
      </c>
      <c r="BJ16" s="107" t="s">
        <v>56</v>
      </c>
      <c r="BK16" s="106" t="s">
        <v>17</v>
      </c>
      <c r="BL16" s="107" t="s">
        <v>56</v>
      </c>
      <c r="BM16" s="106" t="s">
        <v>17</v>
      </c>
      <c r="BN16" s="107" t="s">
        <v>56</v>
      </c>
      <c r="BO16" s="106" t="s">
        <v>17</v>
      </c>
      <c r="BP16" s="107" t="s">
        <v>56</v>
      </c>
      <c r="BQ16" s="106" t="s">
        <v>17</v>
      </c>
      <c r="BR16" s="107" t="s">
        <v>56</v>
      </c>
    </row>
    <row r="17" spans="1:70" x14ac:dyDescent="0.25">
      <c r="A17" s="129" t="s">
        <v>25</v>
      </c>
      <c r="B17" s="20">
        <v>4</v>
      </c>
      <c r="C17" s="21">
        <v>1</v>
      </c>
      <c r="D17" s="22">
        <f>SUM(B17:C17)</f>
        <v>5</v>
      </c>
      <c r="E17" s="20">
        <v>4</v>
      </c>
      <c r="F17" s="21">
        <v>1</v>
      </c>
      <c r="G17" s="22">
        <f t="shared" ref="G17:G18" si="0">SUM(E17:F17)</f>
        <v>5</v>
      </c>
      <c r="H17" s="20">
        <v>4</v>
      </c>
      <c r="I17" s="21">
        <v>1</v>
      </c>
      <c r="J17" s="22">
        <f>SUM(H17:I17)</f>
        <v>5</v>
      </c>
      <c r="K17" s="20">
        <v>4</v>
      </c>
      <c r="L17" s="21">
        <v>2</v>
      </c>
      <c r="M17" s="22">
        <f>SUM(K17:L17)</f>
        <v>6</v>
      </c>
      <c r="N17" s="20">
        <v>4</v>
      </c>
      <c r="O17" s="21">
        <v>0</v>
      </c>
      <c r="P17" s="22">
        <f>SUM(N17:O17)</f>
        <v>4</v>
      </c>
      <c r="Q17" s="20">
        <v>3</v>
      </c>
      <c r="R17" s="21">
        <v>0</v>
      </c>
      <c r="S17" s="22">
        <f>SUM(Q17:R17)</f>
        <v>3</v>
      </c>
      <c r="T17" s="20">
        <v>3</v>
      </c>
      <c r="U17" s="21">
        <v>0</v>
      </c>
      <c r="V17" s="22">
        <f t="shared" ref="V17:V25" si="1">SUM(T17:U17)</f>
        <v>3</v>
      </c>
      <c r="W17" s="20">
        <v>3</v>
      </c>
      <c r="X17" s="21">
        <v>1</v>
      </c>
      <c r="Y17" s="22">
        <f t="shared" ref="Y17:Y25" si="2">SUM(W17:X17)</f>
        <v>4</v>
      </c>
      <c r="Z17" s="20">
        <v>3</v>
      </c>
      <c r="AA17" s="21">
        <v>1</v>
      </c>
      <c r="AB17" s="22">
        <f t="shared" ref="AB17:AB19" si="3">SUM(Z17:AA17)</f>
        <v>4</v>
      </c>
      <c r="AC17" s="20">
        <v>3</v>
      </c>
      <c r="AD17" s="21">
        <v>0</v>
      </c>
      <c r="AE17" s="23">
        <f>SUM(AC17:AD17)</f>
        <v>3</v>
      </c>
      <c r="AF17" s="24">
        <v>3</v>
      </c>
      <c r="AG17" s="24">
        <v>1</v>
      </c>
      <c r="AH17" s="28">
        <f t="shared" ref="AH17:AH25" si="4">SUM(AF17:AG17)</f>
        <v>4</v>
      </c>
      <c r="AI17" s="20">
        <v>3</v>
      </c>
      <c r="AJ17" s="21">
        <v>1</v>
      </c>
      <c r="AK17" s="23">
        <f t="shared" ref="AK17:AK25" si="5">SUM(AI17:AJ17)</f>
        <v>4</v>
      </c>
      <c r="AL17" s="20">
        <v>2</v>
      </c>
      <c r="AM17" s="21">
        <v>1</v>
      </c>
      <c r="AN17" s="23">
        <f t="shared" ref="AN17:AN25" si="6">SUM(AL17:AM17)</f>
        <v>3</v>
      </c>
      <c r="AO17" s="20">
        <v>2</v>
      </c>
      <c r="AP17" s="21">
        <v>0</v>
      </c>
      <c r="AQ17" s="23">
        <f>SUM(AO17:AP17)</f>
        <v>2</v>
      </c>
      <c r="AR17" s="79">
        <v>2</v>
      </c>
      <c r="AS17" s="21">
        <v>0</v>
      </c>
      <c r="AT17" s="38">
        <f t="shared" ref="AT17:AT18" si="7">SUM(AR17:AS17)</f>
        <v>2</v>
      </c>
      <c r="AU17" s="20">
        <v>2</v>
      </c>
      <c r="AV17" s="21">
        <v>0</v>
      </c>
      <c r="AW17" s="23">
        <f>SUM(AU17:AV17)</f>
        <v>2</v>
      </c>
      <c r="AX17" s="20">
        <v>2</v>
      </c>
      <c r="AY17" s="21">
        <v>1</v>
      </c>
      <c r="AZ17" s="23">
        <f>SUM(AX17:AY17)</f>
        <v>3</v>
      </c>
      <c r="BA17" s="20">
        <v>2</v>
      </c>
      <c r="BB17" s="23" t="s">
        <v>16</v>
      </c>
      <c r="BC17" s="25">
        <v>2</v>
      </c>
      <c r="BD17" s="28" t="s">
        <v>16</v>
      </c>
      <c r="BE17" s="80">
        <v>2</v>
      </c>
      <c r="BF17" s="28" t="s">
        <v>16</v>
      </c>
      <c r="BG17" s="25">
        <v>2</v>
      </c>
      <c r="BH17" s="28" t="s">
        <v>16</v>
      </c>
      <c r="BI17" s="25">
        <v>3</v>
      </c>
      <c r="BJ17" s="28" t="s">
        <v>16</v>
      </c>
      <c r="BK17" s="25">
        <v>3</v>
      </c>
      <c r="BL17" s="28" t="s">
        <v>16</v>
      </c>
      <c r="BM17" s="25">
        <v>3</v>
      </c>
      <c r="BN17" s="28" t="s">
        <v>16</v>
      </c>
      <c r="BO17" s="25">
        <v>3</v>
      </c>
      <c r="BP17" s="28" t="s">
        <v>16</v>
      </c>
      <c r="BQ17" s="20">
        <v>3</v>
      </c>
      <c r="BR17" s="28" t="s">
        <v>16</v>
      </c>
    </row>
    <row r="18" spans="1:70" x14ac:dyDescent="0.25">
      <c r="A18" s="130" t="s">
        <v>26</v>
      </c>
      <c r="B18" s="144">
        <v>9</v>
      </c>
      <c r="C18" s="145">
        <v>5</v>
      </c>
      <c r="D18" s="22">
        <f>SUM(B18:C18)</f>
        <v>14</v>
      </c>
      <c r="E18" s="144">
        <v>8</v>
      </c>
      <c r="F18" s="145">
        <v>3</v>
      </c>
      <c r="G18" s="22">
        <f t="shared" si="0"/>
        <v>11</v>
      </c>
      <c r="H18" s="144">
        <v>9</v>
      </c>
      <c r="I18" s="145">
        <v>5</v>
      </c>
      <c r="J18" s="22">
        <f>SUM(H18:I18)</f>
        <v>14</v>
      </c>
      <c r="K18" s="144">
        <v>8</v>
      </c>
      <c r="L18" s="145">
        <v>4</v>
      </c>
      <c r="M18" s="22">
        <f>SUM(K18:L18)</f>
        <v>12</v>
      </c>
      <c r="N18" s="144">
        <v>7</v>
      </c>
      <c r="O18" s="145">
        <v>3</v>
      </c>
      <c r="P18" s="22">
        <f>SUM(N18:O18)</f>
        <v>10</v>
      </c>
      <c r="Q18" s="144">
        <v>8</v>
      </c>
      <c r="R18" s="145">
        <v>2</v>
      </c>
      <c r="S18" s="22">
        <f>SUM(Q18:R18)</f>
        <v>10</v>
      </c>
      <c r="T18" s="144">
        <v>10</v>
      </c>
      <c r="U18" s="145">
        <v>3</v>
      </c>
      <c r="V18" s="22">
        <f t="shared" si="1"/>
        <v>13</v>
      </c>
      <c r="W18" s="144">
        <v>10</v>
      </c>
      <c r="X18" s="145">
        <v>3</v>
      </c>
      <c r="Y18" s="22">
        <f t="shared" si="2"/>
        <v>13</v>
      </c>
      <c r="Z18" s="144">
        <v>10</v>
      </c>
      <c r="AA18" s="145">
        <v>2</v>
      </c>
      <c r="AB18" s="22">
        <f t="shared" si="3"/>
        <v>12</v>
      </c>
      <c r="AC18" s="144">
        <v>10</v>
      </c>
      <c r="AD18" s="145">
        <v>2</v>
      </c>
      <c r="AE18" s="22">
        <f>SUM(AC18:AD18)</f>
        <v>12</v>
      </c>
      <c r="AF18" s="147">
        <v>9</v>
      </c>
      <c r="AG18" s="147">
        <v>4</v>
      </c>
      <c r="AH18" s="38">
        <f t="shared" si="4"/>
        <v>13</v>
      </c>
      <c r="AI18" s="144">
        <v>10</v>
      </c>
      <c r="AJ18" s="145">
        <v>3</v>
      </c>
      <c r="AK18" s="22">
        <f t="shared" si="5"/>
        <v>13</v>
      </c>
      <c r="AL18" s="144">
        <v>10</v>
      </c>
      <c r="AM18" s="145">
        <v>3</v>
      </c>
      <c r="AN18" s="22">
        <f t="shared" si="6"/>
        <v>13</v>
      </c>
      <c r="AO18" s="144">
        <v>9</v>
      </c>
      <c r="AP18" s="145">
        <v>1</v>
      </c>
      <c r="AQ18" s="22">
        <f>SUM(AO18:AP18)</f>
        <v>10</v>
      </c>
      <c r="AR18" s="148">
        <v>8</v>
      </c>
      <c r="AS18" s="145">
        <v>2</v>
      </c>
      <c r="AT18" s="38">
        <f t="shared" si="7"/>
        <v>10</v>
      </c>
      <c r="AU18" s="144">
        <v>9</v>
      </c>
      <c r="AV18" s="145">
        <v>2</v>
      </c>
      <c r="AW18" s="22">
        <f>SUM(AU18:AV18)</f>
        <v>11</v>
      </c>
      <c r="AX18" s="144">
        <v>10</v>
      </c>
      <c r="AY18" s="145">
        <v>3</v>
      </c>
      <c r="AZ18" s="22">
        <f>SUM(AX18:AY18)</f>
        <v>13</v>
      </c>
      <c r="BA18" s="144">
        <v>12</v>
      </c>
      <c r="BB18" s="22" t="s">
        <v>16</v>
      </c>
      <c r="BC18" s="149">
        <v>18</v>
      </c>
      <c r="BD18" s="38" t="s">
        <v>16</v>
      </c>
      <c r="BE18" s="150">
        <v>22</v>
      </c>
      <c r="BF18" s="38" t="s">
        <v>16</v>
      </c>
      <c r="BG18" s="149">
        <v>18</v>
      </c>
      <c r="BH18" s="38" t="s">
        <v>16</v>
      </c>
      <c r="BI18" s="149">
        <v>20</v>
      </c>
      <c r="BJ18" s="38" t="s">
        <v>16</v>
      </c>
      <c r="BK18" s="149">
        <v>18</v>
      </c>
      <c r="BL18" s="38" t="s">
        <v>16</v>
      </c>
      <c r="BM18" s="149">
        <v>18</v>
      </c>
      <c r="BN18" s="38" t="s">
        <v>16</v>
      </c>
      <c r="BO18" s="149">
        <v>17</v>
      </c>
      <c r="BP18" s="38" t="s">
        <v>16</v>
      </c>
      <c r="BQ18" s="144">
        <v>17</v>
      </c>
      <c r="BR18" s="38" t="s">
        <v>16</v>
      </c>
    </row>
    <row r="19" spans="1:70" x14ac:dyDescent="0.25">
      <c r="A19" s="130" t="s">
        <v>0</v>
      </c>
      <c r="B19" s="32">
        <v>16</v>
      </c>
      <c r="C19" s="33">
        <v>11</v>
      </c>
      <c r="D19" s="22">
        <f>SUM(B19:C19)</f>
        <v>27</v>
      </c>
      <c r="E19" s="32">
        <v>15</v>
      </c>
      <c r="F19" s="33">
        <v>12</v>
      </c>
      <c r="G19" s="22">
        <f>SUM(E19:F19)</f>
        <v>27</v>
      </c>
      <c r="H19" s="32">
        <v>16</v>
      </c>
      <c r="I19" s="33">
        <v>11</v>
      </c>
      <c r="J19" s="22">
        <f>SUM(H19:I19)</f>
        <v>27</v>
      </c>
      <c r="K19" s="32">
        <v>15</v>
      </c>
      <c r="L19" s="33">
        <v>9</v>
      </c>
      <c r="M19" s="22">
        <f>SUM(K19:L19)</f>
        <v>24</v>
      </c>
      <c r="N19" s="32">
        <v>16</v>
      </c>
      <c r="O19" s="33">
        <v>9</v>
      </c>
      <c r="P19" s="22">
        <f>SUM(N19:O19)</f>
        <v>25</v>
      </c>
      <c r="Q19" s="32">
        <v>14</v>
      </c>
      <c r="R19" s="33">
        <v>8</v>
      </c>
      <c r="S19" s="22">
        <f>SUM(Q19:R19)</f>
        <v>22</v>
      </c>
      <c r="T19" s="32">
        <v>15</v>
      </c>
      <c r="U19" s="33">
        <v>7</v>
      </c>
      <c r="V19" s="22">
        <f t="shared" si="1"/>
        <v>22</v>
      </c>
      <c r="W19" s="32">
        <v>15</v>
      </c>
      <c r="X19" s="33">
        <v>9</v>
      </c>
      <c r="Y19" s="22">
        <f t="shared" si="2"/>
        <v>24</v>
      </c>
      <c r="Z19" s="32">
        <v>16</v>
      </c>
      <c r="AA19" s="33">
        <v>11</v>
      </c>
      <c r="AB19" s="22">
        <f t="shared" si="3"/>
        <v>27</v>
      </c>
      <c r="AC19" s="32">
        <v>16</v>
      </c>
      <c r="AD19" s="33">
        <v>7</v>
      </c>
      <c r="AE19" s="22">
        <f>SUM(AC19:AD19)</f>
        <v>23</v>
      </c>
      <c r="AF19" s="34">
        <v>15</v>
      </c>
      <c r="AG19" s="34">
        <v>10</v>
      </c>
      <c r="AH19" s="38">
        <f t="shared" si="4"/>
        <v>25</v>
      </c>
      <c r="AI19" s="32">
        <v>14</v>
      </c>
      <c r="AJ19" s="33">
        <v>11</v>
      </c>
      <c r="AK19" s="22">
        <f t="shared" si="5"/>
        <v>25</v>
      </c>
      <c r="AL19" s="32">
        <v>17</v>
      </c>
      <c r="AM19" s="33">
        <v>13</v>
      </c>
      <c r="AN19" s="22">
        <f t="shared" si="6"/>
        <v>30</v>
      </c>
      <c r="AO19" s="32">
        <v>19</v>
      </c>
      <c r="AP19" s="33">
        <v>8</v>
      </c>
      <c r="AQ19" s="22">
        <f>SUM(AO19:AP19)</f>
        <v>27</v>
      </c>
      <c r="AR19" s="39">
        <v>17</v>
      </c>
      <c r="AS19" s="33">
        <v>11</v>
      </c>
      <c r="AT19" s="38">
        <f>SUM(AR19:AS19)</f>
        <v>28</v>
      </c>
      <c r="AU19" s="32">
        <v>17</v>
      </c>
      <c r="AV19" s="33">
        <v>7</v>
      </c>
      <c r="AW19" s="22">
        <f>SUM(AU19:AV19)</f>
        <v>24</v>
      </c>
      <c r="AX19" s="32">
        <v>19</v>
      </c>
      <c r="AY19" s="33">
        <v>11</v>
      </c>
      <c r="AZ19" s="22">
        <f>SUM(AX19:AY19)</f>
        <v>30</v>
      </c>
      <c r="BA19" s="32">
        <v>19</v>
      </c>
      <c r="BB19" s="22" t="s">
        <v>16</v>
      </c>
      <c r="BC19" s="35">
        <v>31</v>
      </c>
      <c r="BD19" s="38" t="s">
        <v>16</v>
      </c>
      <c r="BE19" s="81">
        <v>28</v>
      </c>
      <c r="BF19" s="38" t="s">
        <v>16</v>
      </c>
      <c r="BG19" s="35">
        <v>28</v>
      </c>
      <c r="BH19" s="38" t="s">
        <v>16</v>
      </c>
      <c r="BI19" s="35">
        <v>31</v>
      </c>
      <c r="BJ19" s="38" t="s">
        <v>16</v>
      </c>
      <c r="BK19" s="35">
        <v>30</v>
      </c>
      <c r="BL19" s="38" t="s">
        <v>16</v>
      </c>
      <c r="BM19" s="35">
        <v>28</v>
      </c>
      <c r="BN19" s="38" t="s">
        <v>16</v>
      </c>
      <c r="BO19" s="35">
        <v>27</v>
      </c>
      <c r="BP19" s="38" t="s">
        <v>16</v>
      </c>
      <c r="BQ19" s="32">
        <v>30</v>
      </c>
      <c r="BR19" s="38" t="s">
        <v>16</v>
      </c>
    </row>
    <row r="20" spans="1:70" x14ac:dyDescent="0.25">
      <c r="A20" s="152" t="s">
        <v>53</v>
      </c>
      <c r="B20" s="32">
        <v>15</v>
      </c>
      <c r="C20" s="33">
        <v>5</v>
      </c>
      <c r="D20" s="22">
        <f t="shared" ref="D20:D25" si="8">SUM(B20:C20)</f>
        <v>20</v>
      </c>
      <c r="E20" s="32">
        <v>16</v>
      </c>
      <c r="F20" s="33">
        <v>7</v>
      </c>
      <c r="G20" s="22">
        <f t="shared" ref="G20:G25" si="9">SUM(E20:F20)</f>
        <v>23</v>
      </c>
      <c r="H20" s="32">
        <v>19</v>
      </c>
      <c r="I20" s="33">
        <v>6</v>
      </c>
      <c r="J20" s="22">
        <f t="shared" ref="J20:J25" si="10">SUM(H20:I20)</f>
        <v>25</v>
      </c>
      <c r="K20" s="32">
        <v>18</v>
      </c>
      <c r="L20" s="33">
        <v>6</v>
      </c>
      <c r="M20" s="22">
        <f t="shared" ref="M20:M25" si="11">SUM(K20:L20)</f>
        <v>24</v>
      </c>
      <c r="N20" s="32">
        <v>19</v>
      </c>
      <c r="O20" s="33">
        <v>7</v>
      </c>
      <c r="P20" s="22">
        <f t="shared" ref="P20:P25" si="12">SUM(N20:O20)</f>
        <v>26</v>
      </c>
      <c r="Q20" s="32">
        <v>19</v>
      </c>
      <c r="R20" s="33">
        <v>7</v>
      </c>
      <c r="S20" s="22">
        <f t="shared" ref="S20:S25" si="13">SUM(Q20:R20)</f>
        <v>26</v>
      </c>
      <c r="T20" s="32">
        <v>19</v>
      </c>
      <c r="U20" s="33">
        <v>4</v>
      </c>
      <c r="V20" s="22">
        <f t="shared" si="1"/>
        <v>23</v>
      </c>
      <c r="W20" s="32">
        <v>19</v>
      </c>
      <c r="X20" s="33">
        <v>2</v>
      </c>
      <c r="Y20" s="22">
        <f t="shared" si="2"/>
        <v>21</v>
      </c>
      <c r="Z20" s="32">
        <v>18</v>
      </c>
      <c r="AA20" s="33">
        <v>4</v>
      </c>
      <c r="AB20" s="22">
        <f>SUM(Z20:AA20)</f>
        <v>22</v>
      </c>
      <c r="AC20" s="32">
        <v>20</v>
      </c>
      <c r="AD20" s="33">
        <v>4</v>
      </c>
      <c r="AE20" s="22">
        <f t="shared" ref="AE20:AE25" si="14">SUM(AC20:AD20)</f>
        <v>24</v>
      </c>
      <c r="AF20" s="34">
        <v>20</v>
      </c>
      <c r="AG20" s="34">
        <v>4</v>
      </c>
      <c r="AH20" s="38">
        <f t="shared" si="4"/>
        <v>24</v>
      </c>
      <c r="AI20" s="32">
        <v>20</v>
      </c>
      <c r="AJ20" s="33">
        <v>4</v>
      </c>
      <c r="AK20" s="22">
        <f t="shared" si="5"/>
        <v>24</v>
      </c>
      <c r="AL20" s="32">
        <v>20</v>
      </c>
      <c r="AM20" s="33">
        <v>3</v>
      </c>
      <c r="AN20" s="22">
        <f t="shared" si="6"/>
        <v>23</v>
      </c>
      <c r="AO20" s="32">
        <v>22</v>
      </c>
      <c r="AP20" s="33">
        <v>0</v>
      </c>
      <c r="AQ20" s="22">
        <f t="shared" ref="AQ20:AQ25" si="15">SUM(AO20:AP20)</f>
        <v>22</v>
      </c>
      <c r="AR20" s="39">
        <v>24</v>
      </c>
      <c r="AS20" s="33">
        <v>2</v>
      </c>
      <c r="AT20" s="38">
        <f t="shared" ref="AT20:AT25" si="16">SUM(AR20:AS20)</f>
        <v>26</v>
      </c>
      <c r="AU20" s="32">
        <v>23</v>
      </c>
      <c r="AV20" s="33">
        <v>0</v>
      </c>
      <c r="AW20" s="22">
        <f t="shared" ref="AW20:AW25" si="17">SUM(AU20:AV20)</f>
        <v>23</v>
      </c>
      <c r="AX20" s="32">
        <v>26</v>
      </c>
      <c r="AY20" s="33">
        <v>3</v>
      </c>
      <c r="AZ20" s="22">
        <f t="shared" ref="AZ20:AZ25" si="18">SUM(AX20:AY20)</f>
        <v>29</v>
      </c>
      <c r="BA20" s="32">
        <v>28</v>
      </c>
      <c r="BB20" s="22" t="s">
        <v>16</v>
      </c>
      <c r="BC20" s="35">
        <v>39</v>
      </c>
      <c r="BD20" s="38" t="s">
        <v>16</v>
      </c>
      <c r="BE20" s="81">
        <v>38</v>
      </c>
      <c r="BF20" s="38" t="s">
        <v>16</v>
      </c>
      <c r="BG20" s="35">
        <v>36</v>
      </c>
      <c r="BH20" s="38" t="s">
        <v>16</v>
      </c>
      <c r="BI20" s="35">
        <v>36</v>
      </c>
      <c r="BJ20" s="38" t="s">
        <v>16</v>
      </c>
      <c r="BK20" s="35">
        <v>37</v>
      </c>
      <c r="BL20" s="38" t="s">
        <v>16</v>
      </c>
      <c r="BM20" s="35">
        <v>39</v>
      </c>
      <c r="BN20" s="38" t="s">
        <v>16</v>
      </c>
      <c r="BO20" s="35">
        <v>41</v>
      </c>
      <c r="BP20" s="38" t="s">
        <v>16</v>
      </c>
      <c r="BQ20" s="32">
        <v>37</v>
      </c>
      <c r="BR20" s="38" t="s">
        <v>16</v>
      </c>
    </row>
    <row r="21" spans="1:70" x14ac:dyDescent="0.25">
      <c r="A21" s="130" t="s">
        <v>1</v>
      </c>
      <c r="B21" s="32">
        <v>17</v>
      </c>
      <c r="C21" s="33">
        <v>9</v>
      </c>
      <c r="D21" s="22">
        <f t="shared" si="8"/>
        <v>26</v>
      </c>
      <c r="E21" s="32">
        <v>18</v>
      </c>
      <c r="F21" s="33">
        <v>7</v>
      </c>
      <c r="G21" s="22">
        <f t="shared" si="9"/>
        <v>25</v>
      </c>
      <c r="H21" s="32">
        <v>19</v>
      </c>
      <c r="I21" s="33">
        <v>9</v>
      </c>
      <c r="J21" s="22">
        <f t="shared" si="10"/>
        <v>28</v>
      </c>
      <c r="K21" s="32">
        <v>18</v>
      </c>
      <c r="L21" s="33">
        <v>8</v>
      </c>
      <c r="M21" s="22">
        <f t="shared" si="11"/>
        <v>26</v>
      </c>
      <c r="N21" s="32">
        <v>19</v>
      </c>
      <c r="O21" s="33">
        <v>7</v>
      </c>
      <c r="P21" s="22">
        <f t="shared" si="12"/>
        <v>26</v>
      </c>
      <c r="Q21" s="32">
        <v>19</v>
      </c>
      <c r="R21" s="33">
        <v>4</v>
      </c>
      <c r="S21" s="22">
        <f t="shared" si="13"/>
        <v>23</v>
      </c>
      <c r="T21" s="32">
        <v>20</v>
      </c>
      <c r="U21" s="33">
        <v>3</v>
      </c>
      <c r="V21" s="22">
        <f t="shared" si="1"/>
        <v>23</v>
      </c>
      <c r="W21" s="32">
        <v>22</v>
      </c>
      <c r="X21" s="33">
        <v>4</v>
      </c>
      <c r="Y21" s="22">
        <f t="shared" si="2"/>
        <v>26</v>
      </c>
      <c r="Z21" s="32">
        <v>22</v>
      </c>
      <c r="AA21" s="33">
        <v>6</v>
      </c>
      <c r="AB21" s="22">
        <f t="shared" ref="AB21:AB25" si="19">SUM(Z21:AA21)</f>
        <v>28</v>
      </c>
      <c r="AC21" s="32">
        <v>21</v>
      </c>
      <c r="AD21" s="33">
        <v>5</v>
      </c>
      <c r="AE21" s="22">
        <f t="shared" si="14"/>
        <v>26</v>
      </c>
      <c r="AF21" s="34">
        <v>20</v>
      </c>
      <c r="AG21" s="34">
        <v>6</v>
      </c>
      <c r="AH21" s="38">
        <f t="shared" si="4"/>
        <v>26</v>
      </c>
      <c r="AI21" s="32">
        <v>21</v>
      </c>
      <c r="AJ21" s="33">
        <v>6</v>
      </c>
      <c r="AK21" s="22">
        <f t="shared" si="5"/>
        <v>27</v>
      </c>
      <c r="AL21" s="32">
        <v>21</v>
      </c>
      <c r="AM21" s="33">
        <v>7</v>
      </c>
      <c r="AN21" s="22">
        <f t="shared" si="6"/>
        <v>28</v>
      </c>
      <c r="AO21" s="32">
        <v>22</v>
      </c>
      <c r="AP21" s="33">
        <v>5</v>
      </c>
      <c r="AQ21" s="22">
        <f t="shared" si="15"/>
        <v>27</v>
      </c>
      <c r="AR21" s="39">
        <v>23</v>
      </c>
      <c r="AS21" s="33">
        <v>9</v>
      </c>
      <c r="AT21" s="38">
        <f t="shared" si="16"/>
        <v>32</v>
      </c>
      <c r="AU21" s="32">
        <v>25</v>
      </c>
      <c r="AV21" s="33">
        <v>8</v>
      </c>
      <c r="AW21" s="22">
        <f t="shared" si="17"/>
        <v>33</v>
      </c>
      <c r="AX21" s="32">
        <v>26</v>
      </c>
      <c r="AY21" s="33">
        <v>7</v>
      </c>
      <c r="AZ21" s="22">
        <f t="shared" si="18"/>
        <v>33</v>
      </c>
      <c r="BA21" s="32">
        <v>25</v>
      </c>
      <c r="BB21" s="22" t="s">
        <v>16</v>
      </c>
      <c r="BC21" s="35">
        <v>37</v>
      </c>
      <c r="BD21" s="38" t="s">
        <v>16</v>
      </c>
      <c r="BE21" s="81">
        <v>39</v>
      </c>
      <c r="BF21" s="38" t="s">
        <v>16</v>
      </c>
      <c r="BG21" s="35">
        <v>40</v>
      </c>
      <c r="BH21" s="38" t="s">
        <v>16</v>
      </c>
      <c r="BI21" s="35">
        <v>40</v>
      </c>
      <c r="BJ21" s="38" t="s">
        <v>16</v>
      </c>
      <c r="BK21" s="35">
        <v>43</v>
      </c>
      <c r="BL21" s="38" t="s">
        <v>16</v>
      </c>
      <c r="BM21" s="35">
        <v>44</v>
      </c>
      <c r="BN21" s="38" t="s">
        <v>16</v>
      </c>
      <c r="BO21" s="35">
        <v>46</v>
      </c>
      <c r="BP21" s="38" t="s">
        <v>16</v>
      </c>
      <c r="BQ21" s="32">
        <v>45</v>
      </c>
      <c r="BR21" s="38" t="s">
        <v>16</v>
      </c>
    </row>
    <row r="22" spans="1:70" x14ac:dyDescent="0.25">
      <c r="A22" s="130" t="s">
        <v>2</v>
      </c>
      <c r="B22" s="32">
        <v>11</v>
      </c>
      <c r="C22" s="33">
        <v>3</v>
      </c>
      <c r="D22" s="22">
        <f t="shared" si="8"/>
        <v>14</v>
      </c>
      <c r="E22" s="32">
        <v>11</v>
      </c>
      <c r="F22" s="33">
        <v>3</v>
      </c>
      <c r="G22" s="22">
        <f t="shared" si="9"/>
        <v>14</v>
      </c>
      <c r="H22" s="32">
        <v>13</v>
      </c>
      <c r="I22" s="33">
        <v>3</v>
      </c>
      <c r="J22" s="22">
        <f t="shared" si="10"/>
        <v>16</v>
      </c>
      <c r="K22" s="32">
        <v>12</v>
      </c>
      <c r="L22" s="33">
        <v>3</v>
      </c>
      <c r="M22" s="22">
        <f t="shared" si="11"/>
        <v>15</v>
      </c>
      <c r="N22" s="32">
        <v>13</v>
      </c>
      <c r="O22" s="33">
        <v>2</v>
      </c>
      <c r="P22" s="22">
        <f t="shared" si="12"/>
        <v>15</v>
      </c>
      <c r="Q22" s="32">
        <v>11</v>
      </c>
      <c r="R22" s="33">
        <v>2</v>
      </c>
      <c r="S22" s="22">
        <f t="shared" si="13"/>
        <v>13</v>
      </c>
      <c r="T22" s="32">
        <v>12</v>
      </c>
      <c r="U22" s="33">
        <v>1</v>
      </c>
      <c r="V22" s="22">
        <f t="shared" si="1"/>
        <v>13</v>
      </c>
      <c r="W22" s="32">
        <v>15</v>
      </c>
      <c r="X22" s="33">
        <v>1</v>
      </c>
      <c r="Y22" s="22">
        <f t="shared" si="2"/>
        <v>16</v>
      </c>
      <c r="Z22" s="32">
        <v>16</v>
      </c>
      <c r="AA22" s="33">
        <v>2</v>
      </c>
      <c r="AB22" s="22">
        <f t="shared" si="19"/>
        <v>18</v>
      </c>
      <c r="AC22" s="32">
        <v>16</v>
      </c>
      <c r="AD22" s="33">
        <v>2</v>
      </c>
      <c r="AE22" s="22">
        <f t="shared" si="14"/>
        <v>18</v>
      </c>
      <c r="AF22" s="34">
        <v>15</v>
      </c>
      <c r="AG22" s="34">
        <v>2</v>
      </c>
      <c r="AH22" s="38">
        <f t="shared" si="4"/>
        <v>17</v>
      </c>
      <c r="AI22" s="32">
        <v>14</v>
      </c>
      <c r="AJ22" s="33">
        <v>5</v>
      </c>
      <c r="AK22" s="22">
        <f t="shared" si="5"/>
        <v>19</v>
      </c>
      <c r="AL22" s="32">
        <v>13</v>
      </c>
      <c r="AM22" s="33">
        <v>4</v>
      </c>
      <c r="AN22" s="22">
        <f t="shared" si="6"/>
        <v>17</v>
      </c>
      <c r="AO22" s="32">
        <v>15</v>
      </c>
      <c r="AP22" s="33">
        <v>3</v>
      </c>
      <c r="AQ22" s="22">
        <f t="shared" si="15"/>
        <v>18</v>
      </c>
      <c r="AR22" s="39">
        <v>13</v>
      </c>
      <c r="AS22" s="33">
        <v>3</v>
      </c>
      <c r="AT22" s="38">
        <f t="shared" si="16"/>
        <v>16</v>
      </c>
      <c r="AU22" s="32">
        <v>13</v>
      </c>
      <c r="AV22" s="33">
        <v>3</v>
      </c>
      <c r="AW22" s="22">
        <f t="shared" si="17"/>
        <v>16</v>
      </c>
      <c r="AX22" s="32">
        <v>17</v>
      </c>
      <c r="AY22" s="33">
        <v>4</v>
      </c>
      <c r="AZ22" s="22">
        <f t="shared" si="18"/>
        <v>21</v>
      </c>
      <c r="BA22" s="32">
        <v>18</v>
      </c>
      <c r="BB22" s="22" t="s">
        <v>16</v>
      </c>
      <c r="BC22" s="35">
        <v>25</v>
      </c>
      <c r="BD22" s="38" t="s">
        <v>16</v>
      </c>
      <c r="BE22" s="81">
        <v>25</v>
      </c>
      <c r="BF22" s="38" t="s">
        <v>16</v>
      </c>
      <c r="BG22" s="35">
        <v>23</v>
      </c>
      <c r="BH22" s="38" t="s">
        <v>16</v>
      </c>
      <c r="BI22" s="35">
        <v>27</v>
      </c>
      <c r="BJ22" s="38" t="s">
        <v>16</v>
      </c>
      <c r="BK22" s="35">
        <v>31</v>
      </c>
      <c r="BL22" s="38" t="s">
        <v>16</v>
      </c>
      <c r="BM22" s="35">
        <v>32</v>
      </c>
      <c r="BN22" s="38" t="s">
        <v>16</v>
      </c>
      <c r="BO22" s="35">
        <v>29</v>
      </c>
      <c r="BP22" s="38" t="s">
        <v>16</v>
      </c>
      <c r="BQ22" s="32">
        <v>32</v>
      </c>
      <c r="BR22" s="38" t="s">
        <v>16</v>
      </c>
    </row>
    <row r="23" spans="1:70" x14ac:dyDescent="0.25">
      <c r="A23" s="130" t="s">
        <v>3</v>
      </c>
      <c r="B23" s="32">
        <v>26</v>
      </c>
      <c r="C23" s="33">
        <v>7</v>
      </c>
      <c r="D23" s="22">
        <f t="shared" si="8"/>
        <v>33</v>
      </c>
      <c r="E23" s="32">
        <v>27</v>
      </c>
      <c r="F23" s="33">
        <v>7</v>
      </c>
      <c r="G23" s="22">
        <f t="shared" si="9"/>
        <v>34</v>
      </c>
      <c r="H23" s="32">
        <v>26</v>
      </c>
      <c r="I23" s="33">
        <v>8</v>
      </c>
      <c r="J23" s="22">
        <f t="shared" si="10"/>
        <v>34</v>
      </c>
      <c r="K23" s="32">
        <v>26</v>
      </c>
      <c r="L23" s="33">
        <v>8</v>
      </c>
      <c r="M23" s="22">
        <f t="shared" si="11"/>
        <v>34</v>
      </c>
      <c r="N23" s="32">
        <v>26</v>
      </c>
      <c r="O23" s="33">
        <v>7</v>
      </c>
      <c r="P23" s="22">
        <f t="shared" si="12"/>
        <v>33</v>
      </c>
      <c r="Q23" s="32">
        <v>27</v>
      </c>
      <c r="R23" s="33">
        <v>4</v>
      </c>
      <c r="S23" s="22">
        <f t="shared" si="13"/>
        <v>31</v>
      </c>
      <c r="T23" s="32">
        <v>28</v>
      </c>
      <c r="U23" s="33">
        <v>3</v>
      </c>
      <c r="V23" s="22">
        <f t="shared" si="1"/>
        <v>31</v>
      </c>
      <c r="W23" s="32">
        <v>29</v>
      </c>
      <c r="X23" s="33">
        <v>3</v>
      </c>
      <c r="Y23" s="22">
        <f t="shared" si="2"/>
        <v>32</v>
      </c>
      <c r="Z23" s="32">
        <v>29</v>
      </c>
      <c r="AA23" s="33">
        <v>4</v>
      </c>
      <c r="AB23" s="22">
        <f t="shared" si="19"/>
        <v>33</v>
      </c>
      <c r="AC23" s="32">
        <v>29</v>
      </c>
      <c r="AD23" s="33">
        <v>4</v>
      </c>
      <c r="AE23" s="22">
        <f t="shared" si="14"/>
        <v>33</v>
      </c>
      <c r="AF23" s="34">
        <v>30</v>
      </c>
      <c r="AG23" s="34">
        <v>4</v>
      </c>
      <c r="AH23" s="38">
        <f t="shared" si="4"/>
        <v>34</v>
      </c>
      <c r="AI23" s="32">
        <v>31</v>
      </c>
      <c r="AJ23" s="33">
        <v>5</v>
      </c>
      <c r="AK23" s="22">
        <f t="shared" si="5"/>
        <v>36</v>
      </c>
      <c r="AL23" s="32">
        <v>31</v>
      </c>
      <c r="AM23" s="33">
        <v>5</v>
      </c>
      <c r="AN23" s="22">
        <f t="shared" si="6"/>
        <v>36</v>
      </c>
      <c r="AO23" s="32">
        <v>34</v>
      </c>
      <c r="AP23" s="33">
        <v>4</v>
      </c>
      <c r="AQ23" s="22">
        <f t="shared" si="15"/>
        <v>38</v>
      </c>
      <c r="AR23" s="39">
        <v>34</v>
      </c>
      <c r="AS23" s="33">
        <v>8</v>
      </c>
      <c r="AT23" s="38">
        <f t="shared" si="16"/>
        <v>42</v>
      </c>
      <c r="AU23" s="32">
        <v>37</v>
      </c>
      <c r="AV23" s="33">
        <v>6</v>
      </c>
      <c r="AW23" s="22">
        <f t="shared" si="17"/>
        <v>43</v>
      </c>
      <c r="AX23" s="32">
        <v>40</v>
      </c>
      <c r="AY23" s="33">
        <v>7</v>
      </c>
      <c r="AZ23" s="22">
        <f t="shared" si="18"/>
        <v>47</v>
      </c>
      <c r="BA23" s="32">
        <v>42</v>
      </c>
      <c r="BB23" s="22" t="s">
        <v>16</v>
      </c>
      <c r="BC23" s="35">
        <v>66</v>
      </c>
      <c r="BD23" s="38" t="s">
        <v>16</v>
      </c>
      <c r="BE23" s="81">
        <v>68</v>
      </c>
      <c r="BF23" s="38" t="s">
        <v>16</v>
      </c>
      <c r="BG23" s="35">
        <v>70</v>
      </c>
      <c r="BH23" s="38" t="s">
        <v>16</v>
      </c>
      <c r="BI23" s="35">
        <v>70</v>
      </c>
      <c r="BJ23" s="38" t="s">
        <v>16</v>
      </c>
      <c r="BK23" s="35">
        <v>70</v>
      </c>
      <c r="BL23" s="38" t="s">
        <v>16</v>
      </c>
      <c r="BM23" s="35">
        <v>69</v>
      </c>
      <c r="BN23" s="38" t="s">
        <v>16</v>
      </c>
      <c r="BO23" s="35">
        <v>70</v>
      </c>
      <c r="BP23" s="38" t="s">
        <v>16</v>
      </c>
      <c r="BQ23" s="32">
        <v>63</v>
      </c>
      <c r="BR23" s="38" t="s">
        <v>16</v>
      </c>
    </row>
    <row r="24" spans="1:70" x14ac:dyDescent="0.25">
      <c r="A24" s="130" t="s">
        <v>4</v>
      </c>
      <c r="B24" s="32">
        <v>11</v>
      </c>
      <c r="C24" s="33">
        <v>4</v>
      </c>
      <c r="D24" s="22">
        <f t="shared" si="8"/>
        <v>15</v>
      </c>
      <c r="E24" s="32">
        <v>11</v>
      </c>
      <c r="F24" s="33">
        <v>3</v>
      </c>
      <c r="G24" s="22">
        <f t="shared" si="9"/>
        <v>14</v>
      </c>
      <c r="H24" s="32">
        <v>12</v>
      </c>
      <c r="I24" s="33">
        <v>2</v>
      </c>
      <c r="J24" s="22">
        <f t="shared" si="10"/>
        <v>14</v>
      </c>
      <c r="K24" s="32">
        <v>10</v>
      </c>
      <c r="L24" s="33">
        <v>2</v>
      </c>
      <c r="M24" s="22">
        <f t="shared" si="11"/>
        <v>12</v>
      </c>
      <c r="N24" s="32">
        <v>12</v>
      </c>
      <c r="O24" s="33">
        <v>2</v>
      </c>
      <c r="P24" s="22">
        <f t="shared" si="12"/>
        <v>14</v>
      </c>
      <c r="Q24" s="32">
        <v>13</v>
      </c>
      <c r="R24" s="33">
        <v>2</v>
      </c>
      <c r="S24" s="22">
        <f t="shared" si="13"/>
        <v>15</v>
      </c>
      <c r="T24" s="32">
        <v>10</v>
      </c>
      <c r="U24" s="33">
        <v>4</v>
      </c>
      <c r="V24" s="22">
        <f t="shared" si="1"/>
        <v>14</v>
      </c>
      <c r="W24" s="32">
        <v>11</v>
      </c>
      <c r="X24" s="33">
        <v>3</v>
      </c>
      <c r="Y24" s="22">
        <f t="shared" si="2"/>
        <v>14</v>
      </c>
      <c r="Z24" s="32">
        <v>13</v>
      </c>
      <c r="AA24" s="33">
        <v>3</v>
      </c>
      <c r="AB24" s="22">
        <f t="shared" si="19"/>
        <v>16</v>
      </c>
      <c r="AC24" s="32">
        <v>14</v>
      </c>
      <c r="AD24" s="33">
        <v>1</v>
      </c>
      <c r="AE24" s="22">
        <f t="shared" si="14"/>
        <v>15</v>
      </c>
      <c r="AF24" s="34">
        <v>14</v>
      </c>
      <c r="AG24" s="34">
        <v>3</v>
      </c>
      <c r="AH24" s="38">
        <f t="shared" si="4"/>
        <v>17</v>
      </c>
      <c r="AI24" s="32">
        <v>16</v>
      </c>
      <c r="AJ24" s="33">
        <v>4</v>
      </c>
      <c r="AK24" s="22">
        <f t="shared" si="5"/>
        <v>20</v>
      </c>
      <c r="AL24" s="32">
        <v>16</v>
      </c>
      <c r="AM24" s="33">
        <v>4</v>
      </c>
      <c r="AN24" s="22">
        <f t="shared" si="6"/>
        <v>20</v>
      </c>
      <c r="AO24" s="32">
        <v>15</v>
      </c>
      <c r="AP24" s="33">
        <v>3</v>
      </c>
      <c r="AQ24" s="22">
        <f t="shared" si="15"/>
        <v>18</v>
      </c>
      <c r="AR24" s="39">
        <v>14</v>
      </c>
      <c r="AS24" s="33">
        <v>3</v>
      </c>
      <c r="AT24" s="38">
        <f t="shared" si="16"/>
        <v>17</v>
      </c>
      <c r="AU24" s="32">
        <v>13</v>
      </c>
      <c r="AV24" s="33">
        <v>3</v>
      </c>
      <c r="AW24" s="22">
        <f t="shared" si="17"/>
        <v>16</v>
      </c>
      <c r="AX24" s="32">
        <v>14</v>
      </c>
      <c r="AY24" s="33">
        <v>4</v>
      </c>
      <c r="AZ24" s="22">
        <f t="shared" si="18"/>
        <v>18</v>
      </c>
      <c r="BA24" s="32">
        <v>15</v>
      </c>
      <c r="BB24" s="22" t="s">
        <v>16</v>
      </c>
      <c r="BC24" s="35">
        <v>16</v>
      </c>
      <c r="BD24" s="38" t="s">
        <v>16</v>
      </c>
      <c r="BE24" s="81">
        <v>18</v>
      </c>
      <c r="BF24" s="38" t="s">
        <v>16</v>
      </c>
      <c r="BG24" s="35">
        <v>18</v>
      </c>
      <c r="BH24" s="38" t="s">
        <v>16</v>
      </c>
      <c r="BI24" s="35">
        <v>21</v>
      </c>
      <c r="BJ24" s="38" t="s">
        <v>16</v>
      </c>
      <c r="BK24" s="35">
        <v>24</v>
      </c>
      <c r="BL24" s="38" t="s">
        <v>16</v>
      </c>
      <c r="BM24" s="35">
        <v>24</v>
      </c>
      <c r="BN24" s="38" t="s">
        <v>16</v>
      </c>
      <c r="BO24" s="35">
        <v>24</v>
      </c>
      <c r="BP24" s="38" t="s">
        <v>16</v>
      </c>
      <c r="BQ24" s="32">
        <v>22</v>
      </c>
      <c r="BR24" s="38" t="s">
        <v>16</v>
      </c>
    </row>
    <row r="25" spans="1:70" x14ac:dyDescent="0.25">
      <c r="A25" s="131" t="s">
        <v>14</v>
      </c>
      <c r="B25" s="43">
        <v>3</v>
      </c>
      <c r="C25" s="44">
        <v>4</v>
      </c>
      <c r="D25" s="22">
        <f t="shared" si="8"/>
        <v>7</v>
      </c>
      <c r="E25" s="43">
        <v>3</v>
      </c>
      <c r="F25" s="44">
        <v>4</v>
      </c>
      <c r="G25" s="22">
        <f t="shared" si="9"/>
        <v>7</v>
      </c>
      <c r="H25" s="43">
        <v>6</v>
      </c>
      <c r="I25" s="44">
        <v>5</v>
      </c>
      <c r="J25" s="22">
        <f t="shared" si="10"/>
        <v>11</v>
      </c>
      <c r="K25" s="43">
        <v>6</v>
      </c>
      <c r="L25" s="44">
        <v>3</v>
      </c>
      <c r="M25" s="22">
        <f t="shared" si="11"/>
        <v>9</v>
      </c>
      <c r="N25" s="43">
        <v>5</v>
      </c>
      <c r="O25" s="44">
        <v>3</v>
      </c>
      <c r="P25" s="22">
        <f t="shared" si="12"/>
        <v>8</v>
      </c>
      <c r="Q25" s="43">
        <v>4</v>
      </c>
      <c r="R25" s="44">
        <v>3</v>
      </c>
      <c r="S25" s="22">
        <f t="shared" si="13"/>
        <v>7</v>
      </c>
      <c r="T25" s="43">
        <v>3</v>
      </c>
      <c r="U25" s="44">
        <v>2</v>
      </c>
      <c r="V25" s="22">
        <f t="shared" si="1"/>
        <v>5</v>
      </c>
      <c r="W25" s="43">
        <v>5</v>
      </c>
      <c r="X25" s="44">
        <v>2</v>
      </c>
      <c r="Y25" s="22">
        <f t="shared" si="2"/>
        <v>7</v>
      </c>
      <c r="Z25" s="43">
        <v>10</v>
      </c>
      <c r="AA25" s="44">
        <v>3</v>
      </c>
      <c r="AB25" s="45">
        <f t="shared" si="19"/>
        <v>13</v>
      </c>
      <c r="AC25" s="43">
        <v>11</v>
      </c>
      <c r="AD25" s="44">
        <v>2</v>
      </c>
      <c r="AE25" s="45">
        <f t="shared" si="14"/>
        <v>13</v>
      </c>
      <c r="AF25" s="46">
        <v>13</v>
      </c>
      <c r="AG25" s="46">
        <v>2</v>
      </c>
      <c r="AH25" s="50">
        <f t="shared" si="4"/>
        <v>15</v>
      </c>
      <c r="AI25" s="43">
        <v>11</v>
      </c>
      <c r="AJ25" s="44">
        <v>2</v>
      </c>
      <c r="AK25" s="45">
        <f t="shared" si="5"/>
        <v>13</v>
      </c>
      <c r="AL25" s="43">
        <v>14</v>
      </c>
      <c r="AM25" s="44">
        <v>1</v>
      </c>
      <c r="AN25" s="45">
        <f t="shared" si="6"/>
        <v>15</v>
      </c>
      <c r="AO25" s="43">
        <v>15</v>
      </c>
      <c r="AP25" s="44">
        <v>2</v>
      </c>
      <c r="AQ25" s="45">
        <f t="shared" si="15"/>
        <v>17</v>
      </c>
      <c r="AR25" s="51">
        <v>14</v>
      </c>
      <c r="AS25" s="44">
        <v>2</v>
      </c>
      <c r="AT25" s="50">
        <f t="shared" si="16"/>
        <v>16</v>
      </c>
      <c r="AU25" s="43">
        <v>13</v>
      </c>
      <c r="AV25" s="44">
        <v>2</v>
      </c>
      <c r="AW25" s="45">
        <f t="shared" si="17"/>
        <v>15</v>
      </c>
      <c r="AX25" s="43">
        <v>13</v>
      </c>
      <c r="AY25" s="44">
        <v>2</v>
      </c>
      <c r="AZ25" s="45">
        <f t="shared" si="18"/>
        <v>15</v>
      </c>
      <c r="BA25" s="43">
        <v>13</v>
      </c>
      <c r="BB25" s="45" t="s">
        <v>16</v>
      </c>
      <c r="BC25" s="47">
        <v>9</v>
      </c>
      <c r="BD25" s="50" t="s">
        <v>16</v>
      </c>
      <c r="BE25" s="82">
        <v>7</v>
      </c>
      <c r="BF25" s="50" t="s">
        <v>16</v>
      </c>
      <c r="BG25" s="47">
        <v>7</v>
      </c>
      <c r="BH25" s="50" t="s">
        <v>16</v>
      </c>
      <c r="BI25" s="47">
        <v>9</v>
      </c>
      <c r="BJ25" s="50" t="s">
        <v>16</v>
      </c>
      <c r="BK25" s="47">
        <v>10</v>
      </c>
      <c r="BL25" s="50" t="s">
        <v>16</v>
      </c>
      <c r="BM25" s="47">
        <v>8</v>
      </c>
      <c r="BN25" s="50" t="s">
        <v>16</v>
      </c>
      <c r="BO25" s="47">
        <v>6</v>
      </c>
      <c r="BP25" s="50" t="s">
        <v>16</v>
      </c>
      <c r="BQ25" s="43">
        <v>5</v>
      </c>
      <c r="BR25" s="50" t="s">
        <v>16</v>
      </c>
    </row>
    <row r="26" spans="1:70" x14ac:dyDescent="0.25">
      <c r="A26" s="110" t="s">
        <v>50</v>
      </c>
      <c r="B26" s="111">
        <f t="shared" ref="B26" si="20">SUM(B17:B25)</f>
        <v>112</v>
      </c>
      <c r="C26" s="112">
        <f>SUM(C17:C25)</f>
        <v>49</v>
      </c>
      <c r="D26" s="113">
        <f t="shared" ref="D26" si="21">SUM(D17:D25)</f>
        <v>161</v>
      </c>
      <c r="E26" s="111">
        <f t="shared" ref="E26:G26" si="22">SUM(E17:E25)</f>
        <v>113</v>
      </c>
      <c r="F26" s="112">
        <f>SUM(F17:F25)</f>
        <v>47</v>
      </c>
      <c r="G26" s="113">
        <f t="shared" si="22"/>
        <v>160</v>
      </c>
      <c r="H26" s="111">
        <f t="shared" ref="H26:J26" si="23">SUM(H17:H25)</f>
        <v>124</v>
      </c>
      <c r="I26" s="112">
        <f t="shared" si="23"/>
        <v>50</v>
      </c>
      <c r="J26" s="113">
        <f t="shared" si="23"/>
        <v>174</v>
      </c>
      <c r="K26" s="111">
        <f t="shared" ref="K26:M26" si="24">SUM(K17:K25)</f>
        <v>117</v>
      </c>
      <c r="L26" s="112">
        <f t="shared" si="24"/>
        <v>45</v>
      </c>
      <c r="M26" s="113">
        <f t="shared" si="24"/>
        <v>162</v>
      </c>
      <c r="N26" s="111">
        <f t="shared" ref="N26:S26" si="25">SUM(N17:N25)</f>
        <v>121</v>
      </c>
      <c r="O26" s="112">
        <f t="shared" si="25"/>
        <v>40</v>
      </c>
      <c r="P26" s="113">
        <f t="shared" si="25"/>
        <v>161</v>
      </c>
      <c r="Q26" s="111">
        <f t="shared" si="25"/>
        <v>118</v>
      </c>
      <c r="R26" s="112">
        <f t="shared" si="25"/>
        <v>32</v>
      </c>
      <c r="S26" s="113">
        <f t="shared" si="25"/>
        <v>150</v>
      </c>
      <c r="T26" s="111">
        <f t="shared" ref="T26:V26" si="26">SUM(T17:T25)</f>
        <v>120</v>
      </c>
      <c r="U26" s="112">
        <f t="shared" si="26"/>
        <v>27</v>
      </c>
      <c r="V26" s="113">
        <f t="shared" si="26"/>
        <v>147</v>
      </c>
      <c r="W26" s="111">
        <f t="shared" ref="W26:AB26" si="27">SUM(W17:W25)</f>
        <v>129</v>
      </c>
      <c r="X26" s="112">
        <f t="shared" si="27"/>
        <v>28</v>
      </c>
      <c r="Y26" s="113">
        <f t="shared" si="27"/>
        <v>157</v>
      </c>
      <c r="Z26" s="111">
        <f t="shared" si="27"/>
        <v>137</v>
      </c>
      <c r="AA26" s="112">
        <f t="shared" si="27"/>
        <v>36</v>
      </c>
      <c r="AB26" s="113">
        <f t="shared" si="27"/>
        <v>173</v>
      </c>
      <c r="AC26" s="111">
        <f t="shared" ref="AC26:AH26" si="28">SUM(AC17:AC25)</f>
        <v>140</v>
      </c>
      <c r="AD26" s="112">
        <f t="shared" si="28"/>
        <v>27</v>
      </c>
      <c r="AE26" s="113">
        <f t="shared" si="28"/>
        <v>167</v>
      </c>
      <c r="AF26" s="118">
        <f t="shared" si="28"/>
        <v>139</v>
      </c>
      <c r="AG26" s="116">
        <f t="shared" si="28"/>
        <v>36</v>
      </c>
      <c r="AH26" s="117">
        <f t="shared" si="28"/>
        <v>175</v>
      </c>
      <c r="AI26" s="111">
        <f t="shared" ref="AI26:AO26" si="29">SUM(AI17:AI25)</f>
        <v>140</v>
      </c>
      <c r="AJ26" s="112">
        <f t="shared" si="29"/>
        <v>41</v>
      </c>
      <c r="AK26" s="113">
        <f t="shared" si="29"/>
        <v>181</v>
      </c>
      <c r="AL26" s="111">
        <f t="shared" si="29"/>
        <v>144</v>
      </c>
      <c r="AM26" s="112">
        <f t="shared" si="29"/>
        <v>41</v>
      </c>
      <c r="AN26" s="113">
        <f t="shared" si="29"/>
        <v>185</v>
      </c>
      <c r="AO26" s="111">
        <f t="shared" si="29"/>
        <v>153</v>
      </c>
      <c r="AP26" s="112">
        <f>SUM(AP17:AP25)</f>
        <v>26</v>
      </c>
      <c r="AQ26" s="113">
        <f>SUM(AQ17:AQ25)</f>
        <v>179</v>
      </c>
      <c r="AR26" s="119">
        <f t="shared" ref="AR26:AX26" si="30">SUM(AR17:AR25)</f>
        <v>149</v>
      </c>
      <c r="AS26" s="112">
        <f t="shared" si="30"/>
        <v>40</v>
      </c>
      <c r="AT26" s="117">
        <f>SUM(AT17:AT25)</f>
        <v>189</v>
      </c>
      <c r="AU26" s="111">
        <f t="shared" si="30"/>
        <v>152</v>
      </c>
      <c r="AV26" s="112">
        <f t="shared" si="30"/>
        <v>31</v>
      </c>
      <c r="AW26" s="113">
        <f>SUM(AW17:AW25)</f>
        <v>183</v>
      </c>
      <c r="AX26" s="111">
        <f t="shared" si="30"/>
        <v>167</v>
      </c>
      <c r="AY26" s="112">
        <f>SUM(AY17:AY25)</f>
        <v>42</v>
      </c>
      <c r="AZ26" s="113">
        <f>SUM(AZ17:AZ25)</f>
        <v>209</v>
      </c>
      <c r="BA26" s="111">
        <f t="shared" ref="BA26:BQ26" si="31">SUM(BA17:BA25)</f>
        <v>174</v>
      </c>
      <c r="BB26" s="113" t="s">
        <v>16</v>
      </c>
      <c r="BC26" s="115">
        <f t="shared" si="31"/>
        <v>243</v>
      </c>
      <c r="BD26" s="117" t="s">
        <v>16</v>
      </c>
      <c r="BE26" s="111">
        <f t="shared" si="31"/>
        <v>247</v>
      </c>
      <c r="BF26" s="117" t="s">
        <v>16</v>
      </c>
      <c r="BG26" s="111">
        <f t="shared" si="31"/>
        <v>242</v>
      </c>
      <c r="BH26" s="117" t="s">
        <v>16</v>
      </c>
      <c r="BI26" s="111">
        <f t="shared" si="31"/>
        <v>257</v>
      </c>
      <c r="BJ26" s="117" t="s">
        <v>16</v>
      </c>
      <c r="BK26" s="111">
        <f t="shared" si="31"/>
        <v>266</v>
      </c>
      <c r="BL26" s="117" t="s">
        <v>16</v>
      </c>
      <c r="BM26" s="111">
        <f t="shared" si="31"/>
        <v>265</v>
      </c>
      <c r="BN26" s="117" t="s">
        <v>16</v>
      </c>
      <c r="BO26" s="111">
        <f t="shared" si="31"/>
        <v>263</v>
      </c>
      <c r="BP26" s="117" t="s">
        <v>16</v>
      </c>
      <c r="BQ26" s="111">
        <f t="shared" si="31"/>
        <v>254</v>
      </c>
      <c r="BR26" s="117" t="s">
        <v>16</v>
      </c>
    </row>
    <row r="27" spans="1:70" s="7" customFormat="1" ht="11.25" x14ac:dyDescent="0.2">
      <c r="A27" s="7" t="s">
        <v>47</v>
      </c>
    </row>
    <row r="28" spans="1:70" s="7" customFormat="1" ht="11.25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31" spans="1:70" s="3" customFormat="1" ht="15.75" x14ac:dyDescent="0.25">
      <c r="A31" s="74" t="s">
        <v>32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BA31" s="12"/>
      <c r="BB31" s="12"/>
    </row>
    <row r="32" spans="1:70" s="5" customFormat="1" x14ac:dyDescent="0.25">
      <c r="A32" s="60" t="s">
        <v>34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BA32" s="16"/>
      <c r="BB32" s="16"/>
    </row>
    <row r="33" spans="1:70" x14ac:dyDescent="0.25">
      <c r="B33" s="153">
        <v>2019</v>
      </c>
      <c r="C33" s="154"/>
      <c r="D33" s="155"/>
      <c r="E33" s="153">
        <v>2018</v>
      </c>
      <c r="F33" s="154"/>
      <c r="G33" s="155"/>
      <c r="H33" s="153">
        <v>2017</v>
      </c>
      <c r="I33" s="154"/>
      <c r="J33" s="155"/>
      <c r="K33" s="153">
        <v>2016</v>
      </c>
      <c r="L33" s="154"/>
      <c r="M33" s="155"/>
      <c r="N33" s="153">
        <v>2015</v>
      </c>
      <c r="O33" s="154"/>
      <c r="P33" s="155"/>
      <c r="Q33" s="153">
        <v>2014</v>
      </c>
      <c r="R33" s="154"/>
      <c r="S33" s="155"/>
      <c r="T33" s="153">
        <v>2013</v>
      </c>
      <c r="U33" s="154"/>
      <c r="V33" s="155"/>
      <c r="W33" s="153">
        <v>2012</v>
      </c>
      <c r="X33" s="154"/>
      <c r="Y33" s="155"/>
      <c r="Z33" s="153">
        <v>2011</v>
      </c>
      <c r="AA33" s="154"/>
      <c r="AB33" s="155"/>
      <c r="AC33" s="153">
        <v>2010</v>
      </c>
      <c r="AD33" s="154"/>
      <c r="AE33" s="155"/>
      <c r="AF33" s="153">
        <v>2009</v>
      </c>
      <c r="AG33" s="154"/>
      <c r="AH33" s="155"/>
      <c r="AI33" s="153">
        <v>2008</v>
      </c>
      <c r="AJ33" s="154"/>
      <c r="AK33" s="155"/>
      <c r="AL33" s="153">
        <v>2007</v>
      </c>
      <c r="AM33" s="154"/>
      <c r="AN33" s="155"/>
      <c r="AO33" s="153">
        <v>2006</v>
      </c>
      <c r="AP33" s="154"/>
      <c r="AQ33" s="78"/>
      <c r="AR33" s="153">
        <v>2005</v>
      </c>
      <c r="AS33" s="154"/>
      <c r="AT33" s="155"/>
      <c r="AU33" s="153">
        <v>2004</v>
      </c>
      <c r="AV33" s="154"/>
      <c r="AW33" s="155"/>
      <c r="AX33" s="153">
        <v>2003</v>
      </c>
      <c r="AY33" s="154"/>
      <c r="AZ33" s="155"/>
      <c r="BA33" s="153">
        <v>2002</v>
      </c>
      <c r="BB33" s="155"/>
      <c r="BC33" s="153">
        <v>2001</v>
      </c>
      <c r="BD33" s="155"/>
      <c r="BE33" s="153">
        <v>2000</v>
      </c>
      <c r="BF33" s="155"/>
      <c r="BG33" s="153">
        <v>1999</v>
      </c>
      <c r="BH33" s="155"/>
      <c r="BI33" s="153">
        <v>1998</v>
      </c>
      <c r="BJ33" s="155"/>
      <c r="BK33" s="153">
        <v>1997</v>
      </c>
      <c r="BL33" s="155"/>
      <c r="BM33" s="153">
        <v>1996</v>
      </c>
      <c r="BN33" s="155"/>
      <c r="BO33" s="153">
        <v>1995</v>
      </c>
      <c r="BP33" s="155"/>
      <c r="BQ33" s="153">
        <v>1994</v>
      </c>
      <c r="BR33" s="155"/>
    </row>
    <row r="34" spans="1:70" s="18" customFormat="1" x14ac:dyDescent="0.25">
      <c r="A34" s="100" t="s">
        <v>6</v>
      </c>
      <c r="B34" s="101" t="s">
        <v>18</v>
      </c>
      <c r="C34" s="102" t="s">
        <v>54</v>
      </c>
      <c r="D34" s="102" t="s">
        <v>21</v>
      </c>
      <c r="E34" s="101" t="s">
        <v>18</v>
      </c>
      <c r="F34" s="102" t="s">
        <v>54</v>
      </c>
      <c r="G34" s="102" t="s">
        <v>21</v>
      </c>
      <c r="H34" s="101" t="s">
        <v>18</v>
      </c>
      <c r="I34" s="102" t="s">
        <v>54</v>
      </c>
      <c r="J34" s="102" t="s">
        <v>21</v>
      </c>
      <c r="K34" s="101" t="s">
        <v>18</v>
      </c>
      <c r="L34" s="102" t="s">
        <v>54</v>
      </c>
      <c r="M34" s="102" t="s">
        <v>21</v>
      </c>
      <c r="N34" s="101" t="s">
        <v>18</v>
      </c>
      <c r="O34" s="102" t="s">
        <v>54</v>
      </c>
      <c r="P34" s="102" t="s">
        <v>21</v>
      </c>
      <c r="Q34" s="101" t="s">
        <v>18</v>
      </c>
      <c r="R34" s="102" t="s">
        <v>54</v>
      </c>
      <c r="S34" s="102" t="s">
        <v>21</v>
      </c>
      <c r="T34" s="101" t="s">
        <v>18</v>
      </c>
      <c r="U34" s="102" t="s">
        <v>54</v>
      </c>
      <c r="V34" s="102" t="s">
        <v>21</v>
      </c>
      <c r="W34" s="101" t="s">
        <v>18</v>
      </c>
      <c r="X34" s="102" t="s">
        <v>54</v>
      </c>
      <c r="Y34" s="102" t="s">
        <v>21</v>
      </c>
      <c r="Z34" s="101" t="s">
        <v>18</v>
      </c>
      <c r="AA34" s="102" t="s">
        <v>54</v>
      </c>
      <c r="AB34" s="102" t="s">
        <v>21</v>
      </c>
      <c r="AC34" s="101" t="s">
        <v>18</v>
      </c>
      <c r="AD34" s="102" t="s">
        <v>54</v>
      </c>
      <c r="AE34" s="102" t="s">
        <v>21</v>
      </c>
      <c r="AF34" s="101" t="s">
        <v>18</v>
      </c>
      <c r="AG34" s="102" t="s">
        <v>54</v>
      </c>
      <c r="AH34" s="102" t="s">
        <v>21</v>
      </c>
      <c r="AI34" s="101" t="s">
        <v>18</v>
      </c>
      <c r="AJ34" s="102" t="s">
        <v>54</v>
      </c>
      <c r="AK34" s="102" t="s">
        <v>21</v>
      </c>
      <c r="AL34" s="101" t="s">
        <v>18</v>
      </c>
      <c r="AM34" s="102" t="s">
        <v>54</v>
      </c>
      <c r="AN34" s="102" t="s">
        <v>21</v>
      </c>
      <c r="AO34" s="101" t="s">
        <v>18</v>
      </c>
      <c r="AP34" s="102" t="s">
        <v>54</v>
      </c>
      <c r="AQ34" s="102" t="s">
        <v>21</v>
      </c>
      <c r="AR34" s="101" t="s">
        <v>18</v>
      </c>
      <c r="AS34" s="102" t="s">
        <v>54</v>
      </c>
      <c r="AT34" s="102" t="s">
        <v>21</v>
      </c>
      <c r="AU34" s="101" t="s">
        <v>18</v>
      </c>
      <c r="AV34" s="102" t="s">
        <v>54</v>
      </c>
      <c r="AW34" s="102" t="s">
        <v>21</v>
      </c>
      <c r="AX34" s="101" t="s">
        <v>18</v>
      </c>
      <c r="AY34" s="102" t="s">
        <v>54</v>
      </c>
      <c r="AZ34" s="102" t="s">
        <v>21</v>
      </c>
      <c r="BA34" s="101" t="s">
        <v>18</v>
      </c>
      <c r="BB34" s="102" t="s">
        <v>54</v>
      </c>
      <c r="BC34" s="101" t="s">
        <v>18</v>
      </c>
      <c r="BD34" s="102" t="s">
        <v>54</v>
      </c>
      <c r="BE34" s="101" t="s">
        <v>18</v>
      </c>
      <c r="BF34" s="102" t="s">
        <v>54</v>
      </c>
      <c r="BG34" s="101" t="s">
        <v>18</v>
      </c>
      <c r="BH34" s="102" t="s">
        <v>54</v>
      </c>
      <c r="BI34" s="101" t="s">
        <v>18</v>
      </c>
      <c r="BJ34" s="102" t="s">
        <v>54</v>
      </c>
      <c r="BK34" s="101" t="s">
        <v>18</v>
      </c>
      <c r="BL34" s="102" t="s">
        <v>54</v>
      </c>
      <c r="BM34" s="101" t="s">
        <v>18</v>
      </c>
      <c r="BN34" s="102" t="s">
        <v>54</v>
      </c>
      <c r="BO34" s="101" t="s">
        <v>18</v>
      </c>
      <c r="BP34" s="102" t="s">
        <v>54</v>
      </c>
      <c r="BQ34" s="101" t="s">
        <v>18</v>
      </c>
      <c r="BR34" s="102" t="s">
        <v>54</v>
      </c>
    </row>
    <row r="35" spans="1:70" s="19" customFormat="1" x14ac:dyDescent="0.25">
      <c r="A35" s="105" t="s">
        <v>7</v>
      </c>
      <c r="B35" s="106" t="s">
        <v>17</v>
      </c>
      <c r="C35" s="107" t="s">
        <v>56</v>
      </c>
      <c r="D35" s="107" t="s">
        <v>23</v>
      </c>
      <c r="E35" s="106" t="s">
        <v>17</v>
      </c>
      <c r="F35" s="107" t="s">
        <v>56</v>
      </c>
      <c r="G35" s="107" t="s">
        <v>23</v>
      </c>
      <c r="H35" s="106" t="s">
        <v>17</v>
      </c>
      <c r="I35" s="107" t="s">
        <v>56</v>
      </c>
      <c r="J35" s="107" t="s">
        <v>23</v>
      </c>
      <c r="K35" s="106" t="s">
        <v>17</v>
      </c>
      <c r="L35" s="107" t="s">
        <v>56</v>
      </c>
      <c r="M35" s="107" t="s">
        <v>23</v>
      </c>
      <c r="N35" s="106" t="s">
        <v>17</v>
      </c>
      <c r="O35" s="107" t="s">
        <v>56</v>
      </c>
      <c r="P35" s="107" t="s">
        <v>23</v>
      </c>
      <c r="Q35" s="106" t="s">
        <v>17</v>
      </c>
      <c r="R35" s="107" t="s">
        <v>56</v>
      </c>
      <c r="S35" s="107" t="s">
        <v>23</v>
      </c>
      <c r="T35" s="106" t="s">
        <v>17</v>
      </c>
      <c r="U35" s="107" t="s">
        <v>56</v>
      </c>
      <c r="V35" s="107" t="s">
        <v>23</v>
      </c>
      <c r="W35" s="106" t="s">
        <v>17</v>
      </c>
      <c r="X35" s="107" t="s">
        <v>56</v>
      </c>
      <c r="Y35" s="107" t="s">
        <v>23</v>
      </c>
      <c r="Z35" s="106" t="s">
        <v>17</v>
      </c>
      <c r="AA35" s="107" t="s">
        <v>56</v>
      </c>
      <c r="AB35" s="107" t="s">
        <v>23</v>
      </c>
      <c r="AC35" s="106" t="s">
        <v>17</v>
      </c>
      <c r="AD35" s="107" t="s">
        <v>56</v>
      </c>
      <c r="AE35" s="107" t="s">
        <v>23</v>
      </c>
      <c r="AF35" s="106" t="s">
        <v>17</v>
      </c>
      <c r="AG35" s="107" t="s">
        <v>56</v>
      </c>
      <c r="AH35" s="107" t="s">
        <v>23</v>
      </c>
      <c r="AI35" s="106" t="s">
        <v>17</v>
      </c>
      <c r="AJ35" s="107" t="s">
        <v>56</v>
      </c>
      <c r="AK35" s="107" t="s">
        <v>23</v>
      </c>
      <c r="AL35" s="106" t="s">
        <v>17</v>
      </c>
      <c r="AM35" s="107" t="s">
        <v>56</v>
      </c>
      <c r="AN35" s="107" t="s">
        <v>23</v>
      </c>
      <c r="AO35" s="106" t="s">
        <v>17</v>
      </c>
      <c r="AP35" s="107" t="s">
        <v>56</v>
      </c>
      <c r="AQ35" s="107" t="s">
        <v>23</v>
      </c>
      <c r="AR35" s="106" t="s">
        <v>17</v>
      </c>
      <c r="AS35" s="107" t="s">
        <v>56</v>
      </c>
      <c r="AT35" s="107" t="s">
        <v>23</v>
      </c>
      <c r="AU35" s="106" t="s">
        <v>17</v>
      </c>
      <c r="AV35" s="107" t="s">
        <v>56</v>
      </c>
      <c r="AW35" s="107" t="s">
        <v>23</v>
      </c>
      <c r="AX35" s="106" t="s">
        <v>17</v>
      </c>
      <c r="AY35" s="107" t="s">
        <v>56</v>
      </c>
      <c r="AZ35" s="107" t="s">
        <v>23</v>
      </c>
      <c r="BA35" s="106" t="s">
        <v>17</v>
      </c>
      <c r="BB35" s="107" t="s">
        <v>56</v>
      </c>
      <c r="BC35" s="106" t="s">
        <v>17</v>
      </c>
      <c r="BD35" s="107" t="s">
        <v>56</v>
      </c>
      <c r="BE35" s="106" t="s">
        <v>17</v>
      </c>
      <c r="BF35" s="107" t="s">
        <v>56</v>
      </c>
      <c r="BG35" s="106" t="s">
        <v>17</v>
      </c>
      <c r="BH35" s="107" t="s">
        <v>56</v>
      </c>
      <c r="BI35" s="106" t="s">
        <v>17</v>
      </c>
      <c r="BJ35" s="107" t="s">
        <v>56</v>
      </c>
      <c r="BK35" s="106" t="s">
        <v>17</v>
      </c>
      <c r="BL35" s="107" t="s">
        <v>56</v>
      </c>
      <c r="BM35" s="106" t="s">
        <v>17</v>
      </c>
      <c r="BN35" s="107" t="s">
        <v>56</v>
      </c>
      <c r="BO35" s="106" t="s">
        <v>17</v>
      </c>
      <c r="BP35" s="107" t="s">
        <v>56</v>
      </c>
      <c r="BQ35" s="106" t="s">
        <v>17</v>
      </c>
      <c r="BR35" s="107" t="s">
        <v>56</v>
      </c>
    </row>
    <row r="36" spans="1:70" x14ac:dyDescent="0.25">
      <c r="A36" s="129" t="s">
        <v>25</v>
      </c>
      <c r="B36" s="20">
        <v>4</v>
      </c>
      <c r="C36" s="21">
        <v>1</v>
      </c>
      <c r="D36" s="22">
        <f>SUM(B36:C36)</f>
        <v>5</v>
      </c>
      <c r="E36" s="20">
        <v>4</v>
      </c>
      <c r="F36" s="21">
        <v>1</v>
      </c>
      <c r="G36" s="22">
        <f>SUM(E36:F36)</f>
        <v>5</v>
      </c>
      <c r="H36" s="20">
        <v>4</v>
      </c>
      <c r="I36" s="21">
        <v>1</v>
      </c>
      <c r="J36" s="22">
        <f>SUM(H36:I36)</f>
        <v>5</v>
      </c>
      <c r="K36" s="20">
        <v>4</v>
      </c>
      <c r="L36" s="21">
        <v>3</v>
      </c>
      <c r="M36" s="22">
        <f>SUM(K36:L36)</f>
        <v>7</v>
      </c>
      <c r="N36" s="20">
        <v>4</v>
      </c>
      <c r="O36" s="21">
        <v>0</v>
      </c>
      <c r="P36" s="22">
        <f>SUM(N36:O36)</f>
        <v>4</v>
      </c>
      <c r="Q36" s="20">
        <v>3</v>
      </c>
      <c r="R36" s="21">
        <v>0</v>
      </c>
      <c r="S36" s="22">
        <f>SUM(Q36:R36)</f>
        <v>3</v>
      </c>
      <c r="T36" s="20">
        <v>3</v>
      </c>
      <c r="U36" s="21">
        <v>0</v>
      </c>
      <c r="V36" s="22">
        <f t="shared" ref="V36:V38" si="32">SUM(T36:U36)</f>
        <v>3</v>
      </c>
      <c r="W36" s="20">
        <v>3</v>
      </c>
      <c r="X36" s="21">
        <v>1</v>
      </c>
      <c r="Y36" s="22">
        <f t="shared" ref="Y36:Y38" si="33">SUM(W36:X36)</f>
        <v>4</v>
      </c>
      <c r="Z36" s="20">
        <v>3</v>
      </c>
      <c r="AA36" s="21">
        <v>1</v>
      </c>
      <c r="AB36" s="23">
        <f t="shared" ref="AB36:AB39" si="34">SUM(Z36:AA36)</f>
        <v>4</v>
      </c>
      <c r="AC36" s="20">
        <v>3</v>
      </c>
      <c r="AD36" s="21">
        <v>0</v>
      </c>
      <c r="AE36" s="23">
        <f t="shared" ref="AE36:AE38" si="35">SUM(AC36:AD36)</f>
        <v>3</v>
      </c>
      <c r="AF36" s="24">
        <v>3</v>
      </c>
      <c r="AG36" s="24">
        <v>1</v>
      </c>
      <c r="AH36" s="23">
        <f>SUM(AF36:AG36)</f>
        <v>4</v>
      </c>
      <c r="AI36" s="62">
        <v>3</v>
      </c>
      <c r="AJ36" s="21">
        <v>1</v>
      </c>
      <c r="AK36" s="23">
        <f>SUM(AI36:AJ36)</f>
        <v>4</v>
      </c>
      <c r="AL36" s="24">
        <v>2</v>
      </c>
      <c r="AM36" s="21">
        <v>1</v>
      </c>
      <c r="AN36" s="23">
        <f>SUM(AL36:AM36)</f>
        <v>3</v>
      </c>
      <c r="AO36" s="20">
        <v>2</v>
      </c>
      <c r="AP36" s="21">
        <v>0</v>
      </c>
      <c r="AQ36" s="23">
        <f>SUM(AO36:AP36)</f>
        <v>2</v>
      </c>
      <c r="AR36" s="20">
        <v>2</v>
      </c>
      <c r="AS36" s="21">
        <v>0</v>
      </c>
      <c r="AT36" s="22">
        <f t="shared" ref="AT36:AT44" si="36">SUM(AR36:AS36)</f>
        <v>2</v>
      </c>
      <c r="AU36" s="20">
        <v>2</v>
      </c>
      <c r="AV36" s="21" t="s">
        <v>16</v>
      </c>
      <c r="AW36" s="23">
        <f>SUM(AU36:AV36)</f>
        <v>2</v>
      </c>
      <c r="AX36" s="20">
        <v>2</v>
      </c>
      <c r="AY36" s="21">
        <v>1</v>
      </c>
      <c r="AZ36" s="22">
        <f t="shared" ref="AZ36:AZ38" si="37">SUM(AX36:AY36)</f>
        <v>3</v>
      </c>
      <c r="BA36" s="20">
        <v>2</v>
      </c>
      <c r="BB36" s="22" t="s">
        <v>16</v>
      </c>
      <c r="BC36" s="25">
        <v>2</v>
      </c>
      <c r="BD36" s="23" t="s">
        <v>16</v>
      </c>
      <c r="BE36" s="25">
        <v>2</v>
      </c>
      <c r="BF36" s="23" t="s">
        <v>16</v>
      </c>
      <c r="BG36" s="25">
        <v>2</v>
      </c>
      <c r="BH36" s="23" t="s">
        <v>16</v>
      </c>
      <c r="BI36" s="25">
        <v>3</v>
      </c>
      <c r="BJ36" s="23" t="s">
        <v>16</v>
      </c>
      <c r="BK36" s="25">
        <v>3</v>
      </c>
      <c r="BL36" s="23" t="s">
        <v>16</v>
      </c>
      <c r="BM36" s="25">
        <v>3</v>
      </c>
      <c r="BN36" s="23" t="s">
        <v>16</v>
      </c>
      <c r="BO36" s="25">
        <v>3</v>
      </c>
      <c r="BP36" s="23" t="s">
        <v>16</v>
      </c>
      <c r="BQ36" s="25">
        <v>3</v>
      </c>
      <c r="BR36" s="23" t="s">
        <v>16</v>
      </c>
    </row>
    <row r="37" spans="1:70" x14ac:dyDescent="0.25">
      <c r="A37" s="130" t="s">
        <v>26</v>
      </c>
      <c r="B37" s="144">
        <v>10</v>
      </c>
      <c r="C37" s="145">
        <v>8</v>
      </c>
      <c r="D37" s="22">
        <f>SUM(B37:C37)</f>
        <v>18</v>
      </c>
      <c r="E37" s="144">
        <v>11</v>
      </c>
      <c r="F37" s="145">
        <v>4</v>
      </c>
      <c r="G37" s="22">
        <f>SUM(E37:F37)</f>
        <v>15</v>
      </c>
      <c r="H37" s="144">
        <v>13</v>
      </c>
      <c r="I37" s="145">
        <v>7</v>
      </c>
      <c r="J37" s="22">
        <f>SUM(H37:I37)</f>
        <v>20</v>
      </c>
      <c r="K37" s="144">
        <v>12</v>
      </c>
      <c r="L37" s="145">
        <v>5</v>
      </c>
      <c r="M37" s="22">
        <f>SUM(K37:L37)</f>
        <v>17</v>
      </c>
      <c r="N37" s="144">
        <v>9</v>
      </c>
      <c r="O37" s="145">
        <v>4</v>
      </c>
      <c r="P37" s="22">
        <f>SUM(N37:O37)</f>
        <v>13</v>
      </c>
      <c r="Q37" s="144">
        <v>10</v>
      </c>
      <c r="R37" s="145">
        <v>3</v>
      </c>
      <c r="S37" s="22">
        <f>SUM(Q37:R37)</f>
        <v>13</v>
      </c>
      <c r="T37" s="144">
        <v>11</v>
      </c>
      <c r="U37" s="145">
        <v>4</v>
      </c>
      <c r="V37" s="22">
        <f t="shared" si="32"/>
        <v>15</v>
      </c>
      <c r="W37" s="144">
        <v>11</v>
      </c>
      <c r="X37" s="145">
        <v>4</v>
      </c>
      <c r="Y37" s="22">
        <f t="shared" si="33"/>
        <v>15</v>
      </c>
      <c r="Z37" s="144">
        <v>11</v>
      </c>
      <c r="AA37" s="145">
        <v>2</v>
      </c>
      <c r="AB37" s="22">
        <f t="shared" si="34"/>
        <v>13</v>
      </c>
      <c r="AC37" s="144">
        <v>11</v>
      </c>
      <c r="AD37" s="145">
        <v>3</v>
      </c>
      <c r="AE37" s="22">
        <f t="shared" si="35"/>
        <v>14</v>
      </c>
      <c r="AF37" s="147">
        <v>10</v>
      </c>
      <c r="AG37" s="147">
        <v>5</v>
      </c>
      <c r="AH37" s="22">
        <f>SUM(AF37:AG37)</f>
        <v>15</v>
      </c>
      <c r="AI37" s="151">
        <v>11</v>
      </c>
      <c r="AJ37" s="145">
        <v>3</v>
      </c>
      <c r="AK37" s="22">
        <f>SUM(AI37:AJ37)</f>
        <v>14</v>
      </c>
      <c r="AL37" s="147">
        <v>11</v>
      </c>
      <c r="AM37" s="145">
        <v>3</v>
      </c>
      <c r="AN37" s="22">
        <f>SUM(AL37:AM37)</f>
        <v>14</v>
      </c>
      <c r="AO37" s="144">
        <v>10</v>
      </c>
      <c r="AP37" s="145">
        <v>1</v>
      </c>
      <c r="AQ37" s="22">
        <f t="shared" ref="AQ37:AQ44" si="38">SUM(AO37:AP37)</f>
        <v>11</v>
      </c>
      <c r="AR37" s="144">
        <v>9</v>
      </c>
      <c r="AS37" s="145">
        <v>2</v>
      </c>
      <c r="AT37" s="22">
        <f t="shared" si="36"/>
        <v>11</v>
      </c>
      <c r="AU37" s="144">
        <v>10</v>
      </c>
      <c r="AV37" s="33" t="s">
        <v>16</v>
      </c>
      <c r="AW37" s="146">
        <f>SUM(AU37:AV37)</f>
        <v>10</v>
      </c>
      <c r="AX37" s="144">
        <v>15</v>
      </c>
      <c r="AY37" s="145">
        <v>3</v>
      </c>
      <c r="AZ37" s="22">
        <f t="shared" si="37"/>
        <v>18</v>
      </c>
      <c r="BA37" s="144">
        <v>16</v>
      </c>
      <c r="BB37" s="22" t="s">
        <v>16</v>
      </c>
      <c r="BC37" s="149">
        <v>31</v>
      </c>
      <c r="BD37" s="22" t="s">
        <v>16</v>
      </c>
      <c r="BE37" s="149">
        <v>35</v>
      </c>
      <c r="BF37" s="22" t="s">
        <v>16</v>
      </c>
      <c r="BG37" s="149">
        <v>20</v>
      </c>
      <c r="BH37" s="22" t="s">
        <v>16</v>
      </c>
      <c r="BI37" s="149">
        <v>32</v>
      </c>
      <c r="BJ37" s="22" t="s">
        <v>16</v>
      </c>
      <c r="BK37" s="149">
        <v>18</v>
      </c>
      <c r="BL37" s="22" t="s">
        <v>16</v>
      </c>
      <c r="BM37" s="149">
        <v>18</v>
      </c>
      <c r="BN37" s="22" t="s">
        <v>16</v>
      </c>
      <c r="BO37" s="149">
        <v>17</v>
      </c>
      <c r="BP37" s="22" t="s">
        <v>16</v>
      </c>
      <c r="BQ37" s="149">
        <v>21</v>
      </c>
      <c r="BR37" s="22" t="s">
        <v>16</v>
      </c>
    </row>
    <row r="38" spans="1:70" x14ac:dyDescent="0.25">
      <c r="A38" s="130" t="s">
        <v>0</v>
      </c>
      <c r="B38" s="32">
        <v>31</v>
      </c>
      <c r="C38" s="33">
        <v>13</v>
      </c>
      <c r="D38" s="22">
        <f>SUM(B38:C38)</f>
        <v>44</v>
      </c>
      <c r="E38" s="32">
        <v>30</v>
      </c>
      <c r="F38" s="33">
        <v>14</v>
      </c>
      <c r="G38" s="22">
        <f>SUM(E38:F38)</f>
        <v>44</v>
      </c>
      <c r="H38" s="32">
        <v>30</v>
      </c>
      <c r="I38" s="33">
        <v>12</v>
      </c>
      <c r="J38" s="22">
        <f>SUM(H38:I38)</f>
        <v>42</v>
      </c>
      <c r="K38" s="32">
        <v>29</v>
      </c>
      <c r="L38" s="33">
        <v>9</v>
      </c>
      <c r="M38" s="22">
        <f>SUM(K38:L38)</f>
        <v>38</v>
      </c>
      <c r="N38" s="32">
        <v>30</v>
      </c>
      <c r="O38" s="33">
        <v>10</v>
      </c>
      <c r="P38" s="22">
        <f>SUM(N38:O38)</f>
        <v>40</v>
      </c>
      <c r="Q38" s="32">
        <v>28</v>
      </c>
      <c r="R38" s="33">
        <v>10</v>
      </c>
      <c r="S38" s="22">
        <f>SUM(Q38:R38)</f>
        <v>38</v>
      </c>
      <c r="T38" s="32">
        <v>29</v>
      </c>
      <c r="U38" s="33">
        <v>9</v>
      </c>
      <c r="V38" s="22">
        <f t="shared" si="32"/>
        <v>38</v>
      </c>
      <c r="W38" s="32">
        <v>30</v>
      </c>
      <c r="X38" s="33">
        <v>13</v>
      </c>
      <c r="Y38" s="22">
        <f t="shared" si="33"/>
        <v>43</v>
      </c>
      <c r="Z38" s="32">
        <v>31</v>
      </c>
      <c r="AA38" s="33">
        <v>13</v>
      </c>
      <c r="AB38" s="22">
        <f t="shared" si="34"/>
        <v>44</v>
      </c>
      <c r="AC38" s="32">
        <v>31</v>
      </c>
      <c r="AD38" s="33">
        <v>8</v>
      </c>
      <c r="AE38" s="22">
        <f t="shared" si="35"/>
        <v>39</v>
      </c>
      <c r="AF38" s="34">
        <v>31</v>
      </c>
      <c r="AG38" s="34">
        <v>11</v>
      </c>
      <c r="AH38" s="22">
        <f>SUM(AF38:AG38)</f>
        <v>42</v>
      </c>
      <c r="AI38" s="64">
        <v>31</v>
      </c>
      <c r="AJ38" s="33">
        <v>12</v>
      </c>
      <c r="AK38" s="22">
        <f>SUM(AI38:AJ38)</f>
        <v>43</v>
      </c>
      <c r="AL38" s="34">
        <v>34</v>
      </c>
      <c r="AM38" s="33">
        <v>14</v>
      </c>
      <c r="AN38" s="22">
        <f>SUM(AL38:AM38)</f>
        <v>48</v>
      </c>
      <c r="AO38" s="32">
        <v>34</v>
      </c>
      <c r="AP38" s="33">
        <v>10</v>
      </c>
      <c r="AQ38" s="22">
        <f t="shared" si="38"/>
        <v>44</v>
      </c>
      <c r="AR38" s="32">
        <v>30</v>
      </c>
      <c r="AS38" s="33">
        <v>12</v>
      </c>
      <c r="AT38" s="22">
        <f t="shared" si="36"/>
        <v>42</v>
      </c>
      <c r="AU38" s="32">
        <v>29</v>
      </c>
      <c r="AV38" s="33" t="s">
        <v>16</v>
      </c>
      <c r="AW38" s="146">
        <f t="shared" ref="AW38:AW44" si="39">SUM(AU38:AV38)</f>
        <v>29</v>
      </c>
      <c r="AX38" s="32">
        <v>33</v>
      </c>
      <c r="AY38" s="33">
        <v>12</v>
      </c>
      <c r="AZ38" s="22">
        <f t="shared" si="37"/>
        <v>45</v>
      </c>
      <c r="BA38" s="32">
        <v>33</v>
      </c>
      <c r="BB38" s="22" t="s">
        <v>16</v>
      </c>
      <c r="BC38" s="35">
        <v>51</v>
      </c>
      <c r="BD38" s="22" t="s">
        <v>16</v>
      </c>
      <c r="BE38" s="35">
        <v>50</v>
      </c>
      <c r="BF38" s="22" t="s">
        <v>16</v>
      </c>
      <c r="BG38" s="35">
        <v>32</v>
      </c>
      <c r="BH38" s="22" t="s">
        <v>16</v>
      </c>
      <c r="BI38" s="35">
        <v>42</v>
      </c>
      <c r="BJ38" s="22" t="s">
        <v>16</v>
      </c>
      <c r="BK38" s="35">
        <v>36</v>
      </c>
      <c r="BL38" s="22" t="s">
        <v>16</v>
      </c>
      <c r="BM38" s="35">
        <v>38</v>
      </c>
      <c r="BN38" s="22" t="s">
        <v>16</v>
      </c>
      <c r="BO38" s="35">
        <v>27</v>
      </c>
      <c r="BP38" s="22" t="s">
        <v>16</v>
      </c>
      <c r="BQ38" s="35">
        <v>42</v>
      </c>
      <c r="BR38" s="22" t="s">
        <v>16</v>
      </c>
    </row>
    <row r="39" spans="1:70" x14ac:dyDescent="0.25">
      <c r="A39" s="152" t="s">
        <v>53</v>
      </c>
      <c r="B39" s="32">
        <v>29</v>
      </c>
      <c r="C39" s="33">
        <v>8</v>
      </c>
      <c r="D39" s="22">
        <f t="shared" ref="D39:D44" si="40">SUM(B39:C39)</f>
        <v>37</v>
      </c>
      <c r="E39" s="32">
        <v>31</v>
      </c>
      <c r="F39" s="33">
        <v>9</v>
      </c>
      <c r="G39" s="22">
        <f t="shared" ref="G39:G44" si="41">SUM(E39:F39)</f>
        <v>40</v>
      </c>
      <c r="H39" s="32">
        <v>31</v>
      </c>
      <c r="I39" s="33">
        <v>11</v>
      </c>
      <c r="J39" s="22">
        <f t="shared" ref="J39:J44" si="42">SUM(H39:I39)</f>
        <v>42</v>
      </c>
      <c r="K39" s="32">
        <v>30</v>
      </c>
      <c r="L39" s="33">
        <v>10</v>
      </c>
      <c r="M39" s="22">
        <f t="shared" ref="M39:M44" si="43">SUM(K39:L39)</f>
        <v>40</v>
      </c>
      <c r="N39" s="32">
        <v>32</v>
      </c>
      <c r="O39" s="33">
        <v>12</v>
      </c>
      <c r="P39" s="22">
        <f t="shared" ref="P39:P44" si="44">SUM(N39:O39)</f>
        <v>44</v>
      </c>
      <c r="Q39" s="32">
        <v>33</v>
      </c>
      <c r="R39" s="33">
        <v>14</v>
      </c>
      <c r="S39" s="22">
        <f t="shared" ref="S39:S44" si="45">SUM(Q39:R39)</f>
        <v>47</v>
      </c>
      <c r="T39" s="32">
        <v>34</v>
      </c>
      <c r="U39" s="33">
        <v>4</v>
      </c>
      <c r="V39" s="22">
        <f>SUM(T39:U39)</f>
        <v>38</v>
      </c>
      <c r="W39" s="32">
        <v>33</v>
      </c>
      <c r="X39" s="33">
        <v>2</v>
      </c>
      <c r="Y39" s="22">
        <f>SUM(W39:X39)</f>
        <v>35</v>
      </c>
      <c r="Z39" s="32">
        <v>32</v>
      </c>
      <c r="AA39" s="33">
        <v>4</v>
      </c>
      <c r="AB39" s="22">
        <f t="shared" si="34"/>
        <v>36</v>
      </c>
      <c r="AC39" s="32">
        <v>35</v>
      </c>
      <c r="AD39" s="33">
        <v>4</v>
      </c>
      <c r="AE39" s="22">
        <f>SUM(AC39:AD39)</f>
        <v>39</v>
      </c>
      <c r="AF39" s="34">
        <v>35</v>
      </c>
      <c r="AG39" s="34">
        <v>4</v>
      </c>
      <c r="AH39" s="22">
        <f t="shared" ref="AH39:AH44" si="46">SUM(AF39:AG39)</f>
        <v>39</v>
      </c>
      <c r="AI39" s="64">
        <v>36</v>
      </c>
      <c r="AJ39" s="33">
        <v>4</v>
      </c>
      <c r="AK39" s="22">
        <f t="shared" ref="AK39:AK44" si="47">SUM(AI39:AJ39)</f>
        <v>40</v>
      </c>
      <c r="AL39" s="34">
        <v>36</v>
      </c>
      <c r="AM39" s="33">
        <v>3</v>
      </c>
      <c r="AN39" s="22">
        <f t="shared" ref="AN39:AN44" si="48">SUM(AL39:AM39)</f>
        <v>39</v>
      </c>
      <c r="AO39" s="32">
        <v>37</v>
      </c>
      <c r="AP39" s="33">
        <v>0</v>
      </c>
      <c r="AQ39" s="22">
        <f t="shared" si="38"/>
        <v>37</v>
      </c>
      <c r="AR39" s="32">
        <v>35</v>
      </c>
      <c r="AS39" s="33">
        <v>2</v>
      </c>
      <c r="AT39" s="22">
        <f t="shared" si="36"/>
        <v>37</v>
      </c>
      <c r="AU39" s="32">
        <v>34</v>
      </c>
      <c r="AV39" s="33" t="s">
        <v>16</v>
      </c>
      <c r="AW39" s="146">
        <f t="shared" si="39"/>
        <v>34</v>
      </c>
      <c r="AX39" s="32">
        <v>38</v>
      </c>
      <c r="AY39" s="33">
        <v>3</v>
      </c>
      <c r="AZ39" s="22">
        <f t="shared" ref="AZ39:AZ44" si="49">SUM(AX39:AY39)</f>
        <v>41</v>
      </c>
      <c r="BA39" s="32">
        <v>37</v>
      </c>
      <c r="BB39" s="22" t="s">
        <v>16</v>
      </c>
      <c r="BC39" s="35">
        <v>52</v>
      </c>
      <c r="BD39" s="22" t="s">
        <v>16</v>
      </c>
      <c r="BE39" s="35">
        <v>50</v>
      </c>
      <c r="BF39" s="22" t="s">
        <v>16</v>
      </c>
      <c r="BG39" s="35">
        <v>37</v>
      </c>
      <c r="BH39" s="22" t="s">
        <v>16</v>
      </c>
      <c r="BI39" s="35">
        <v>38</v>
      </c>
      <c r="BJ39" s="22" t="s">
        <v>16</v>
      </c>
      <c r="BK39" s="35">
        <v>44</v>
      </c>
      <c r="BL39" s="22" t="s">
        <v>16</v>
      </c>
      <c r="BM39" s="35">
        <v>46</v>
      </c>
      <c r="BN39" s="22" t="s">
        <v>16</v>
      </c>
      <c r="BO39" s="35">
        <v>44</v>
      </c>
      <c r="BP39" s="22" t="s">
        <v>16</v>
      </c>
      <c r="BQ39" s="35">
        <v>42</v>
      </c>
      <c r="BR39" s="22" t="s">
        <v>16</v>
      </c>
    </row>
    <row r="40" spans="1:70" x14ac:dyDescent="0.25">
      <c r="A40" s="130" t="s">
        <v>1</v>
      </c>
      <c r="B40" s="32">
        <v>28</v>
      </c>
      <c r="C40" s="33">
        <v>12</v>
      </c>
      <c r="D40" s="22">
        <f t="shared" si="40"/>
        <v>40</v>
      </c>
      <c r="E40" s="32">
        <v>28</v>
      </c>
      <c r="F40" s="33">
        <v>9</v>
      </c>
      <c r="G40" s="22">
        <f t="shared" si="41"/>
        <v>37</v>
      </c>
      <c r="H40" s="32">
        <v>30</v>
      </c>
      <c r="I40" s="33">
        <v>10</v>
      </c>
      <c r="J40" s="22">
        <f t="shared" si="42"/>
        <v>40</v>
      </c>
      <c r="K40" s="32">
        <v>28</v>
      </c>
      <c r="L40" s="33">
        <v>10</v>
      </c>
      <c r="M40" s="22">
        <f t="shared" si="43"/>
        <v>38</v>
      </c>
      <c r="N40" s="32">
        <v>30</v>
      </c>
      <c r="O40" s="33">
        <v>8</v>
      </c>
      <c r="P40" s="22">
        <f t="shared" si="44"/>
        <v>38</v>
      </c>
      <c r="Q40" s="32">
        <v>30</v>
      </c>
      <c r="R40" s="33">
        <v>5</v>
      </c>
      <c r="S40" s="22">
        <f t="shared" si="45"/>
        <v>35</v>
      </c>
      <c r="T40" s="32">
        <v>30</v>
      </c>
      <c r="U40" s="33">
        <v>3</v>
      </c>
      <c r="V40" s="22">
        <f t="shared" ref="V40:V44" si="50">SUM(T40:U40)</f>
        <v>33</v>
      </c>
      <c r="W40" s="32">
        <v>33</v>
      </c>
      <c r="X40" s="33">
        <v>4</v>
      </c>
      <c r="Y40" s="22">
        <f t="shared" ref="Y40:Y44" si="51">SUM(W40:X40)</f>
        <v>37</v>
      </c>
      <c r="Z40" s="32">
        <v>33</v>
      </c>
      <c r="AA40" s="33">
        <v>7</v>
      </c>
      <c r="AB40" s="22">
        <f>SUM(Z40:AA40)</f>
        <v>40</v>
      </c>
      <c r="AC40" s="32">
        <v>32</v>
      </c>
      <c r="AD40" s="33">
        <v>5</v>
      </c>
      <c r="AE40" s="22">
        <f t="shared" ref="AE40:AE44" si="52">SUM(AC40:AD40)</f>
        <v>37</v>
      </c>
      <c r="AF40" s="34">
        <v>32</v>
      </c>
      <c r="AG40" s="34">
        <v>6</v>
      </c>
      <c r="AH40" s="22">
        <f t="shared" si="46"/>
        <v>38</v>
      </c>
      <c r="AI40" s="64">
        <v>34</v>
      </c>
      <c r="AJ40" s="33">
        <v>7</v>
      </c>
      <c r="AK40" s="22">
        <f t="shared" si="47"/>
        <v>41</v>
      </c>
      <c r="AL40" s="34">
        <v>35</v>
      </c>
      <c r="AM40" s="33">
        <v>7</v>
      </c>
      <c r="AN40" s="22">
        <f t="shared" si="48"/>
        <v>42</v>
      </c>
      <c r="AO40" s="32">
        <v>35</v>
      </c>
      <c r="AP40" s="33">
        <v>5</v>
      </c>
      <c r="AQ40" s="22">
        <f t="shared" si="38"/>
        <v>40</v>
      </c>
      <c r="AR40" s="32">
        <v>36</v>
      </c>
      <c r="AS40" s="33">
        <v>9</v>
      </c>
      <c r="AT40" s="22">
        <f t="shared" si="36"/>
        <v>45</v>
      </c>
      <c r="AU40" s="32">
        <v>40</v>
      </c>
      <c r="AV40" s="33" t="s">
        <v>16</v>
      </c>
      <c r="AW40" s="146">
        <f t="shared" si="39"/>
        <v>40</v>
      </c>
      <c r="AX40" s="32">
        <v>40</v>
      </c>
      <c r="AY40" s="33">
        <v>7</v>
      </c>
      <c r="AZ40" s="22">
        <f t="shared" si="49"/>
        <v>47</v>
      </c>
      <c r="BA40" s="32">
        <v>39</v>
      </c>
      <c r="BB40" s="22" t="s">
        <v>16</v>
      </c>
      <c r="BC40" s="35">
        <v>49</v>
      </c>
      <c r="BD40" s="22" t="s">
        <v>16</v>
      </c>
      <c r="BE40" s="35">
        <v>49</v>
      </c>
      <c r="BF40" s="22" t="s">
        <v>16</v>
      </c>
      <c r="BG40" s="35">
        <v>40</v>
      </c>
      <c r="BH40" s="22" t="s">
        <v>16</v>
      </c>
      <c r="BI40" s="35">
        <v>44</v>
      </c>
      <c r="BJ40" s="22" t="s">
        <v>16</v>
      </c>
      <c r="BK40" s="35">
        <v>48</v>
      </c>
      <c r="BL40" s="22" t="s">
        <v>16</v>
      </c>
      <c r="BM40" s="35">
        <v>51</v>
      </c>
      <c r="BN40" s="22" t="s">
        <v>16</v>
      </c>
      <c r="BO40" s="35">
        <v>52</v>
      </c>
      <c r="BP40" s="22" t="s">
        <v>16</v>
      </c>
      <c r="BQ40" s="35">
        <v>57</v>
      </c>
      <c r="BR40" s="22" t="s">
        <v>16</v>
      </c>
    </row>
    <row r="41" spans="1:70" x14ac:dyDescent="0.25">
      <c r="A41" s="130" t="s">
        <v>2</v>
      </c>
      <c r="B41" s="32">
        <v>14</v>
      </c>
      <c r="C41" s="33">
        <v>3</v>
      </c>
      <c r="D41" s="22">
        <f t="shared" si="40"/>
        <v>17</v>
      </c>
      <c r="E41" s="32">
        <v>13</v>
      </c>
      <c r="F41" s="33">
        <v>3</v>
      </c>
      <c r="G41" s="22">
        <f t="shared" si="41"/>
        <v>16</v>
      </c>
      <c r="H41" s="32">
        <v>16</v>
      </c>
      <c r="I41" s="33">
        <v>4</v>
      </c>
      <c r="J41" s="22">
        <f t="shared" si="42"/>
        <v>20</v>
      </c>
      <c r="K41" s="32">
        <v>15</v>
      </c>
      <c r="L41" s="33">
        <v>6</v>
      </c>
      <c r="M41" s="22">
        <f t="shared" si="43"/>
        <v>21</v>
      </c>
      <c r="N41" s="32">
        <v>16</v>
      </c>
      <c r="O41" s="33">
        <v>2</v>
      </c>
      <c r="P41" s="22">
        <f t="shared" si="44"/>
        <v>18</v>
      </c>
      <c r="Q41" s="32">
        <v>15</v>
      </c>
      <c r="R41" s="33">
        <v>4</v>
      </c>
      <c r="S41" s="22">
        <f t="shared" si="45"/>
        <v>19</v>
      </c>
      <c r="T41" s="32">
        <v>17</v>
      </c>
      <c r="U41" s="33">
        <v>1</v>
      </c>
      <c r="V41" s="22">
        <f t="shared" si="50"/>
        <v>18</v>
      </c>
      <c r="W41" s="32">
        <v>20</v>
      </c>
      <c r="X41" s="33">
        <v>1</v>
      </c>
      <c r="Y41" s="22">
        <f t="shared" si="51"/>
        <v>21</v>
      </c>
      <c r="Z41" s="32">
        <v>21</v>
      </c>
      <c r="AA41" s="33">
        <v>2</v>
      </c>
      <c r="AB41" s="22">
        <f t="shared" ref="AB41:AB44" si="53">SUM(Z41:AA41)</f>
        <v>23</v>
      </c>
      <c r="AC41" s="32">
        <v>22</v>
      </c>
      <c r="AD41" s="33">
        <v>2</v>
      </c>
      <c r="AE41" s="22">
        <f t="shared" si="52"/>
        <v>24</v>
      </c>
      <c r="AF41" s="34">
        <v>21</v>
      </c>
      <c r="AG41" s="34">
        <v>2</v>
      </c>
      <c r="AH41" s="22">
        <f t="shared" si="46"/>
        <v>23</v>
      </c>
      <c r="AI41" s="64">
        <v>20</v>
      </c>
      <c r="AJ41" s="33">
        <v>5</v>
      </c>
      <c r="AK41" s="22">
        <f t="shared" si="47"/>
        <v>25</v>
      </c>
      <c r="AL41" s="34">
        <v>22</v>
      </c>
      <c r="AM41" s="33">
        <v>4</v>
      </c>
      <c r="AN41" s="22">
        <f t="shared" si="48"/>
        <v>26</v>
      </c>
      <c r="AO41" s="32">
        <v>22</v>
      </c>
      <c r="AP41" s="33">
        <v>4</v>
      </c>
      <c r="AQ41" s="22">
        <f t="shared" si="38"/>
        <v>26</v>
      </c>
      <c r="AR41" s="32">
        <v>21</v>
      </c>
      <c r="AS41" s="33">
        <v>4</v>
      </c>
      <c r="AT41" s="22">
        <f t="shared" si="36"/>
        <v>25</v>
      </c>
      <c r="AU41" s="32">
        <v>20</v>
      </c>
      <c r="AV41" s="33" t="s">
        <v>16</v>
      </c>
      <c r="AW41" s="146">
        <f t="shared" si="39"/>
        <v>20</v>
      </c>
      <c r="AX41" s="32">
        <v>25</v>
      </c>
      <c r="AY41" s="33">
        <v>5</v>
      </c>
      <c r="AZ41" s="22">
        <f t="shared" si="49"/>
        <v>30</v>
      </c>
      <c r="BA41" s="32">
        <v>25</v>
      </c>
      <c r="BB41" s="22" t="s">
        <v>16</v>
      </c>
      <c r="BC41" s="35">
        <v>36</v>
      </c>
      <c r="BD41" s="22" t="s">
        <v>16</v>
      </c>
      <c r="BE41" s="35">
        <v>33</v>
      </c>
      <c r="BF41" s="22" t="s">
        <v>16</v>
      </c>
      <c r="BG41" s="35">
        <v>25</v>
      </c>
      <c r="BH41" s="22" t="s">
        <v>16</v>
      </c>
      <c r="BI41" s="35">
        <v>29</v>
      </c>
      <c r="BJ41" s="22" t="s">
        <v>16</v>
      </c>
      <c r="BK41" s="35">
        <v>37</v>
      </c>
      <c r="BL41" s="22" t="s">
        <v>16</v>
      </c>
      <c r="BM41" s="35">
        <v>40</v>
      </c>
      <c r="BN41" s="22" t="s">
        <v>16</v>
      </c>
      <c r="BO41" s="35">
        <v>29</v>
      </c>
      <c r="BP41" s="22" t="s">
        <v>16</v>
      </c>
      <c r="BQ41" s="35">
        <v>38</v>
      </c>
      <c r="BR41" s="22" t="s">
        <v>16</v>
      </c>
    </row>
    <row r="42" spans="1:70" x14ac:dyDescent="0.25">
      <c r="A42" s="130" t="s">
        <v>3</v>
      </c>
      <c r="B42" s="32">
        <v>49</v>
      </c>
      <c r="C42" s="33">
        <v>25</v>
      </c>
      <c r="D42" s="22">
        <f t="shared" si="40"/>
        <v>74</v>
      </c>
      <c r="E42" s="32">
        <v>50</v>
      </c>
      <c r="F42" s="33">
        <v>15</v>
      </c>
      <c r="G42" s="22">
        <f t="shared" si="41"/>
        <v>65</v>
      </c>
      <c r="H42" s="32">
        <v>49</v>
      </c>
      <c r="I42" s="33">
        <v>15</v>
      </c>
      <c r="J42" s="22">
        <f t="shared" si="42"/>
        <v>64</v>
      </c>
      <c r="K42" s="32">
        <v>50</v>
      </c>
      <c r="L42" s="33">
        <v>20</v>
      </c>
      <c r="M42" s="22">
        <f t="shared" si="43"/>
        <v>70</v>
      </c>
      <c r="N42" s="32">
        <v>49</v>
      </c>
      <c r="O42" s="33">
        <v>18</v>
      </c>
      <c r="P42" s="22">
        <f t="shared" si="44"/>
        <v>67</v>
      </c>
      <c r="Q42" s="32">
        <v>51</v>
      </c>
      <c r="R42" s="33">
        <v>7</v>
      </c>
      <c r="S42" s="22">
        <f t="shared" si="45"/>
        <v>58</v>
      </c>
      <c r="T42" s="32">
        <v>51</v>
      </c>
      <c r="U42" s="33">
        <v>14</v>
      </c>
      <c r="V42" s="22">
        <f t="shared" si="50"/>
        <v>65</v>
      </c>
      <c r="W42" s="32">
        <v>53</v>
      </c>
      <c r="X42" s="33">
        <v>9</v>
      </c>
      <c r="Y42" s="22">
        <f t="shared" si="51"/>
        <v>62</v>
      </c>
      <c r="Z42" s="32">
        <v>52</v>
      </c>
      <c r="AA42" s="33">
        <v>15</v>
      </c>
      <c r="AB42" s="22">
        <f t="shared" si="53"/>
        <v>67</v>
      </c>
      <c r="AC42" s="32">
        <v>51</v>
      </c>
      <c r="AD42" s="33">
        <v>5</v>
      </c>
      <c r="AE42" s="22">
        <f t="shared" si="52"/>
        <v>56</v>
      </c>
      <c r="AF42" s="34">
        <v>52</v>
      </c>
      <c r="AG42" s="34">
        <v>9</v>
      </c>
      <c r="AH42" s="22">
        <f t="shared" si="46"/>
        <v>61</v>
      </c>
      <c r="AI42" s="64">
        <v>55</v>
      </c>
      <c r="AJ42" s="33">
        <v>6</v>
      </c>
      <c r="AK42" s="22">
        <f t="shared" si="47"/>
        <v>61</v>
      </c>
      <c r="AL42" s="34">
        <v>55</v>
      </c>
      <c r="AM42" s="33">
        <v>5</v>
      </c>
      <c r="AN42" s="22">
        <f t="shared" si="48"/>
        <v>60</v>
      </c>
      <c r="AO42" s="32">
        <v>56</v>
      </c>
      <c r="AP42" s="33">
        <v>6</v>
      </c>
      <c r="AQ42" s="22">
        <f t="shared" si="38"/>
        <v>62</v>
      </c>
      <c r="AR42" s="32">
        <v>57</v>
      </c>
      <c r="AS42" s="33">
        <v>8</v>
      </c>
      <c r="AT42" s="22">
        <f t="shared" si="36"/>
        <v>65</v>
      </c>
      <c r="AU42" s="32">
        <v>56</v>
      </c>
      <c r="AV42" s="33" t="s">
        <v>16</v>
      </c>
      <c r="AW42" s="146">
        <f t="shared" si="39"/>
        <v>56</v>
      </c>
      <c r="AX42" s="32">
        <v>60</v>
      </c>
      <c r="AY42" s="33">
        <v>8</v>
      </c>
      <c r="AZ42" s="22">
        <f t="shared" si="49"/>
        <v>68</v>
      </c>
      <c r="BA42" s="32">
        <v>65</v>
      </c>
      <c r="BB42" s="22" t="s">
        <v>16</v>
      </c>
      <c r="BC42" s="35">
        <v>99</v>
      </c>
      <c r="BD42" s="22" t="s">
        <v>16</v>
      </c>
      <c r="BE42" s="35">
        <v>105</v>
      </c>
      <c r="BF42" s="22" t="s">
        <v>16</v>
      </c>
      <c r="BG42" s="35">
        <v>84</v>
      </c>
      <c r="BH42" s="22" t="s">
        <v>16</v>
      </c>
      <c r="BI42" s="35">
        <v>90</v>
      </c>
      <c r="BJ42" s="22" t="s">
        <v>16</v>
      </c>
      <c r="BK42" s="35">
        <v>93</v>
      </c>
      <c r="BL42" s="22" t="s">
        <v>16</v>
      </c>
      <c r="BM42" s="35">
        <v>86</v>
      </c>
      <c r="BN42" s="22" t="s">
        <v>16</v>
      </c>
      <c r="BO42" s="35">
        <v>71</v>
      </c>
      <c r="BP42" s="22" t="s">
        <v>16</v>
      </c>
      <c r="BQ42" s="35">
        <v>84</v>
      </c>
      <c r="BR42" s="22" t="s">
        <v>16</v>
      </c>
    </row>
    <row r="43" spans="1:70" x14ac:dyDescent="0.25">
      <c r="A43" s="130" t="s">
        <v>4</v>
      </c>
      <c r="B43" s="32">
        <v>14</v>
      </c>
      <c r="C43" s="33">
        <v>4</v>
      </c>
      <c r="D43" s="22">
        <f t="shared" si="40"/>
        <v>18</v>
      </c>
      <c r="E43" s="32">
        <v>14</v>
      </c>
      <c r="F43" s="33">
        <v>4</v>
      </c>
      <c r="G43" s="22">
        <f t="shared" si="41"/>
        <v>18</v>
      </c>
      <c r="H43" s="32">
        <v>15</v>
      </c>
      <c r="I43" s="33">
        <v>3</v>
      </c>
      <c r="J43" s="22">
        <f t="shared" si="42"/>
        <v>18</v>
      </c>
      <c r="K43" s="32">
        <v>13</v>
      </c>
      <c r="L43" s="33">
        <v>5</v>
      </c>
      <c r="M43" s="22">
        <f t="shared" si="43"/>
        <v>18</v>
      </c>
      <c r="N43" s="32">
        <v>14</v>
      </c>
      <c r="O43" s="33">
        <v>3</v>
      </c>
      <c r="P43" s="22">
        <f t="shared" si="44"/>
        <v>17</v>
      </c>
      <c r="Q43" s="32">
        <v>15</v>
      </c>
      <c r="R43" s="33">
        <v>3</v>
      </c>
      <c r="S43" s="22">
        <f t="shared" si="45"/>
        <v>18</v>
      </c>
      <c r="T43" s="32">
        <v>12</v>
      </c>
      <c r="U43" s="33">
        <v>8</v>
      </c>
      <c r="V43" s="22">
        <f t="shared" si="50"/>
        <v>20</v>
      </c>
      <c r="W43" s="32">
        <v>12</v>
      </c>
      <c r="X43" s="33">
        <v>7</v>
      </c>
      <c r="Y43" s="22">
        <f t="shared" si="51"/>
        <v>19</v>
      </c>
      <c r="Z43" s="32">
        <v>15</v>
      </c>
      <c r="AA43" s="33">
        <v>5</v>
      </c>
      <c r="AB43" s="22">
        <f t="shared" si="53"/>
        <v>20</v>
      </c>
      <c r="AC43" s="32">
        <v>16</v>
      </c>
      <c r="AD43" s="33">
        <v>1</v>
      </c>
      <c r="AE43" s="22">
        <f t="shared" si="52"/>
        <v>17</v>
      </c>
      <c r="AF43" s="34">
        <v>16</v>
      </c>
      <c r="AG43" s="34">
        <v>5</v>
      </c>
      <c r="AH43" s="22">
        <f t="shared" si="46"/>
        <v>21</v>
      </c>
      <c r="AI43" s="64">
        <v>18</v>
      </c>
      <c r="AJ43" s="33">
        <v>7</v>
      </c>
      <c r="AK43" s="22">
        <f t="shared" si="47"/>
        <v>25</v>
      </c>
      <c r="AL43" s="34">
        <v>18</v>
      </c>
      <c r="AM43" s="33">
        <v>6</v>
      </c>
      <c r="AN43" s="22">
        <f t="shared" si="48"/>
        <v>24</v>
      </c>
      <c r="AO43" s="32">
        <v>16</v>
      </c>
      <c r="AP43" s="33">
        <v>5</v>
      </c>
      <c r="AQ43" s="22">
        <f t="shared" si="38"/>
        <v>21</v>
      </c>
      <c r="AR43" s="32">
        <v>16</v>
      </c>
      <c r="AS43" s="33">
        <v>5</v>
      </c>
      <c r="AT43" s="22">
        <f t="shared" si="36"/>
        <v>21</v>
      </c>
      <c r="AU43" s="32">
        <v>16</v>
      </c>
      <c r="AV43" s="33" t="s">
        <v>16</v>
      </c>
      <c r="AW43" s="146">
        <f t="shared" si="39"/>
        <v>16</v>
      </c>
      <c r="AX43" s="32">
        <v>17</v>
      </c>
      <c r="AY43" s="33">
        <v>5</v>
      </c>
      <c r="AZ43" s="22">
        <f t="shared" si="49"/>
        <v>22</v>
      </c>
      <c r="BA43" s="32">
        <v>17</v>
      </c>
      <c r="BB43" s="22" t="s">
        <v>16</v>
      </c>
      <c r="BC43" s="35">
        <v>22</v>
      </c>
      <c r="BD43" s="22" t="s">
        <v>16</v>
      </c>
      <c r="BE43" s="35">
        <v>26</v>
      </c>
      <c r="BF43" s="22" t="s">
        <v>16</v>
      </c>
      <c r="BG43" s="35">
        <v>18</v>
      </c>
      <c r="BH43" s="22" t="s">
        <v>16</v>
      </c>
      <c r="BI43" s="35">
        <v>21</v>
      </c>
      <c r="BJ43" s="22" t="s">
        <v>16</v>
      </c>
      <c r="BK43" s="35">
        <v>27</v>
      </c>
      <c r="BL43" s="22" t="s">
        <v>16</v>
      </c>
      <c r="BM43" s="35">
        <v>24</v>
      </c>
      <c r="BN43" s="22" t="s">
        <v>16</v>
      </c>
      <c r="BO43" s="35">
        <v>24</v>
      </c>
      <c r="BP43" s="22" t="s">
        <v>16</v>
      </c>
      <c r="BQ43" s="35">
        <v>22</v>
      </c>
      <c r="BR43" s="22" t="s">
        <v>16</v>
      </c>
    </row>
    <row r="44" spans="1:70" x14ac:dyDescent="0.25">
      <c r="A44" s="131" t="s">
        <v>14</v>
      </c>
      <c r="B44" s="43">
        <v>3</v>
      </c>
      <c r="C44" s="44">
        <v>4</v>
      </c>
      <c r="D44" s="22">
        <f t="shared" si="40"/>
        <v>7</v>
      </c>
      <c r="E44" s="43">
        <v>3</v>
      </c>
      <c r="F44" s="44">
        <v>4</v>
      </c>
      <c r="G44" s="22">
        <f t="shared" si="41"/>
        <v>7</v>
      </c>
      <c r="H44" s="43">
        <v>6</v>
      </c>
      <c r="I44" s="44">
        <v>5</v>
      </c>
      <c r="J44" s="22">
        <f t="shared" si="42"/>
        <v>11</v>
      </c>
      <c r="K44" s="43">
        <v>6</v>
      </c>
      <c r="L44" s="44">
        <v>3</v>
      </c>
      <c r="M44" s="22">
        <f t="shared" si="43"/>
        <v>9</v>
      </c>
      <c r="N44" s="43">
        <v>5</v>
      </c>
      <c r="O44" s="44">
        <v>3</v>
      </c>
      <c r="P44" s="22">
        <f t="shared" si="44"/>
        <v>8</v>
      </c>
      <c r="Q44" s="43">
        <v>4</v>
      </c>
      <c r="R44" s="44">
        <v>4</v>
      </c>
      <c r="S44" s="22">
        <f t="shared" si="45"/>
        <v>8</v>
      </c>
      <c r="T44" s="43">
        <v>3</v>
      </c>
      <c r="U44" s="44">
        <v>2</v>
      </c>
      <c r="V44" s="22">
        <f t="shared" si="50"/>
        <v>5</v>
      </c>
      <c r="W44" s="43">
        <v>5</v>
      </c>
      <c r="X44" s="44">
        <v>2</v>
      </c>
      <c r="Y44" s="22">
        <f t="shared" si="51"/>
        <v>7</v>
      </c>
      <c r="Z44" s="43">
        <v>11</v>
      </c>
      <c r="AA44" s="44">
        <v>4</v>
      </c>
      <c r="AB44" s="45">
        <f t="shared" si="53"/>
        <v>15</v>
      </c>
      <c r="AC44" s="43">
        <v>12</v>
      </c>
      <c r="AD44" s="44">
        <v>3</v>
      </c>
      <c r="AE44" s="45">
        <f t="shared" si="52"/>
        <v>15</v>
      </c>
      <c r="AF44" s="46">
        <v>14</v>
      </c>
      <c r="AG44" s="46">
        <v>2</v>
      </c>
      <c r="AH44" s="45">
        <f t="shared" si="46"/>
        <v>16</v>
      </c>
      <c r="AI44" s="66">
        <v>12</v>
      </c>
      <c r="AJ44" s="44">
        <v>3</v>
      </c>
      <c r="AK44" s="45">
        <f t="shared" si="47"/>
        <v>15</v>
      </c>
      <c r="AL44" s="46">
        <v>15</v>
      </c>
      <c r="AM44" s="44">
        <v>2</v>
      </c>
      <c r="AN44" s="45">
        <f t="shared" si="48"/>
        <v>17</v>
      </c>
      <c r="AO44" s="43">
        <v>15</v>
      </c>
      <c r="AP44" s="44">
        <v>7</v>
      </c>
      <c r="AQ44" s="45">
        <f t="shared" si="38"/>
        <v>22</v>
      </c>
      <c r="AR44" s="43">
        <v>14</v>
      </c>
      <c r="AS44" s="44">
        <v>2</v>
      </c>
      <c r="AT44" s="45">
        <f t="shared" si="36"/>
        <v>16</v>
      </c>
      <c r="AU44" s="43">
        <v>13</v>
      </c>
      <c r="AV44" s="44" t="s">
        <v>16</v>
      </c>
      <c r="AW44" s="146">
        <f t="shared" si="39"/>
        <v>13</v>
      </c>
      <c r="AX44" s="43">
        <v>13</v>
      </c>
      <c r="AY44" s="44">
        <v>2</v>
      </c>
      <c r="AZ44" s="45">
        <f t="shared" si="49"/>
        <v>15</v>
      </c>
      <c r="BA44" s="43">
        <v>13</v>
      </c>
      <c r="BB44" s="45" t="s">
        <v>16</v>
      </c>
      <c r="BC44" s="47">
        <v>9</v>
      </c>
      <c r="BD44" s="45" t="s">
        <v>16</v>
      </c>
      <c r="BE44" s="47">
        <v>7</v>
      </c>
      <c r="BF44" s="45" t="s">
        <v>16</v>
      </c>
      <c r="BG44" s="47">
        <v>7</v>
      </c>
      <c r="BH44" s="45" t="s">
        <v>16</v>
      </c>
      <c r="BI44" s="47">
        <v>9</v>
      </c>
      <c r="BJ44" s="45" t="s">
        <v>16</v>
      </c>
      <c r="BK44" s="47">
        <v>10</v>
      </c>
      <c r="BL44" s="45" t="s">
        <v>16</v>
      </c>
      <c r="BM44" s="47">
        <v>8</v>
      </c>
      <c r="BN44" s="45" t="s">
        <v>16</v>
      </c>
      <c r="BO44" s="47">
        <v>6</v>
      </c>
      <c r="BP44" s="45" t="s">
        <v>16</v>
      </c>
      <c r="BQ44" s="47">
        <v>5</v>
      </c>
      <c r="BR44" s="45" t="s">
        <v>16</v>
      </c>
    </row>
    <row r="45" spans="1:70" x14ac:dyDescent="0.25">
      <c r="A45" s="110" t="s">
        <v>50</v>
      </c>
      <c r="B45" s="111">
        <f t="shared" ref="B45" si="54">SUM(B36:B44)</f>
        <v>182</v>
      </c>
      <c r="C45" s="112">
        <f>SUM(C36:C44)</f>
        <v>78</v>
      </c>
      <c r="D45" s="113">
        <f t="shared" ref="D45" si="55">SUM(D36:D44)</f>
        <v>260</v>
      </c>
      <c r="E45" s="111">
        <f t="shared" ref="E45:G45" si="56">SUM(E36:E44)</f>
        <v>184</v>
      </c>
      <c r="F45" s="112">
        <f>SUM(F36:F44)</f>
        <v>63</v>
      </c>
      <c r="G45" s="113">
        <f t="shared" si="56"/>
        <v>247</v>
      </c>
      <c r="H45" s="111">
        <f t="shared" ref="H45:J45" si="57">SUM(H36:H44)</f>
        <v>194</v>
      </c>
      <c r="I45" s="112">
        <f t="shared" si="57"/>
        <v>68</v>
      </c>
      <c r="J45" s="113">
        <f t="shared" si="57"/>
        <v>262</v>
      </c>
      <c r="K45" s="111">
        <f t="shared" ref="K45:M45" si="58">SUM(K36:K44)</f>
        <v>187</v>
      </c>
      <c r="L45" s="112">
        <f t="shared" si="58"/>
        <v>71</v>
      </c>
      <c r="M45" s="113">
        <f t="shared" si="58"/>
        <v>258</v>
      </c>
      <c r="N45" s="111">
        <f t="shared" ref="N45:S45" si="59">SUM(N36:N44)</f>
        <v>189</v>
      </c>
      <c r="O45" s="112">
        <f t="shared" si="59"/>
        <v>60</v>
      </c>
      <c r="P45" s="113">
        <f t="shared" si="59"/>
        <v>249</v>
      </c>
      <c r="Q45" s="111">
        <f t="shared" si="59"/>
        <v>189</v>
      </c>
      <c r="R45" s="112">
        <f t="shared" si="59"/>
        <v>50</v>
      </c>
      <c r="S45" s="113">
        <f t="shared" si="59"/>
        <v>239</v>
      </c>
      <c r="T45" s="111">
        <f t="shared" ref="T45:V45" si="60">SUM(T36:T44)</f>
        <v>190</v>
      </c>
      <c r="U45" s="112">
        <f t="shared" si="60"/>
        <v>45</v>
      </c>
      <c r="V45" s="113">
        <f t="shared" si="60"/>
        <v>235</v>
      </c>
      <c r="W45" s="111">
        <f t="shared" ref="W45:AB45" si="61">SUM(W36:W44)</f>
        <v>200</v>
      </c>
      <c r="X45" s="112">
        <f t="shared" si="61"/>
        <v>43</v>
      </c>
      <c r="Y45" s="113">
        <f t="shared" si="61"/>
        <v>243</v>
      </c>
      <c r="Z45" s="111">
        <f t="shared" si="61"/>
        <v>209</v>
      </c>
      <c r="AA45" s="112">
        <f t="shared" si="61"/>
        <v>53</v>
      </c>
      <c r="AB45" s="113">
        <f t="shared" si="61"/>
        <v>262</v>
      </c>
      <c r="AC45" s="111">
        <f t="shared" ref="AC45:AH45" si="62">SUM(AC36:AC44)</f>
        <v>213</v>
      </c>
      <c r="AD45" s="112">
        <f t="shared" si="62"/>
        <v>31</v>
      </c>
      <c r="AE45" s="113">
        <f t="shared" si="62"/>
        <v>244</v>
      </c>
      <c r="AF45" s="132">
        <f t="shared" si="62"/>
        <v>214</v>
      </c>
      <c r="AG45" s="112">
        <f t="shared" si="62"/>
        <v>45</v>
      </c>
      <c r="AH45" s="113">
        <f t="shared" si="62"/>
        <v>259</v>
      </c>
      <c r="AI45" s="132">
        <f t="shared" ref="AI45:AO45" si="63">SUM(AI36:AI44)</f>
        <v>220</v>
      </c>
      <c r="AJ45" s="112">
        <f t="shared" si="63"/>
        <v>48</v>
      </c>
      <c r="AK45" s="113">
        <f t="shared" si="63"/>
        <v>268</v>
      </c>
      <c r="AL45" s="132">
        <f t="shared" si="63"/>
        <v>228</v>
      </c>
      <c r="AM45" s="112">
        <f t="shared" si="63"/>
        <v>45</v>
      </c>
      <c r="AN45" s="113">
        <f t="shared" si="63"/>
        <v>273</v>
      </c>
      <c r="AO45" s="111">
        <f t="shared" si="63"/>
        <v>227</v>
      </c>
      <c r="AP45" s="112">
        <f t="shared" ref="AP45:AU45" si="64">SUM(AP36:AP44)</f>
        <v>38</v>
      </c>
      <c r="AQ45" s="113">
        <f t="shared" si="64"/>
        <v>265</v>
      </c>
      <c r="AR45" s="111">
        <f t="shared" si="64"/>
        <v>220</v>
      </c>
      <c r="AS45" s="112">
        <f t="shared" si="64"/>
        <v>44</v>
      </c>
      <c r="AT45" s="113">
        <f t="shared" si="64"/>
        <v>264</v>
      </c>
      <c r="AU45" s="111">
        <f t="shared" si="64"/>
        <v>220</v>
      </c>
      <c r="AV45" s="112" t="s">
        <v>16</v>
      </c>
      <c r="AW45" s="113">
        <f>SUM(AW36:AW44)</f>
        <v>220</v>
      </c>
      <c r="AX45" s="111">
        <v>243</v>
      </c>
      <c r="AY45" s="112">
        <f>SUM(AY36:AY44)</f>
        <v>46</v>
      </c>
      <c r="AZ45" s="113">
        <f>SUM(AZ36:AZ44)</f>
        <v>289</v>
      </c>
      <c r="BA45" s="111">
        <f>SUM(BA36:BA44)</f>
        <v>247</v>
      </c>
      <c r="BB45" s="113" t="s">
        <v>16</v>
      </c>
      <c r="BC45" s="115">
        <f>SUM(BC36:BC44)</f>
        <v>351</v>
      </c>
      <c r="BD45" s="113" t="s">
        <v>16</v>
      </c>
      <c r="BE45" s="115">
        <f>SUM(BE36:BE44)</f>
        <v>357</v>
      </c>
      <c r="BF45" s="113" t="s">
        <v>16</v>
      </c>
      <c r="BG45" s="115">
        <f>SUM(BG36:BG44)</f>
        <v>265</v>
      </c>
      <c r="BH45" s="113" t="s">
        <v>16</v>
      </c>
      <c r="BI45" s="115">
        <f>SUM(BI36:BI44)</f>
        <v>308</v>
      </c>
      <c r="BJ45" s="113" t="s">
        <v>16</v>
      </c>
      <c r="BK45" s="115">
        <f>SUM(BK36:BK44)</f>
        <v>316</v>
      </c>
      <c r="BL45" s="113" t="s">
        <v>16</v>
      </c>
      <c r="BM45" s="115">
        <f>SUM(BM36:BM44)</f>
        <v>314</v>
      </c>
      <c r="BN45" s="113" t="s">
        <v>16</v>
      </c>
      <c r="BO45" s="115">
        <f>SUM(BO36:BO44)</f>
        <v>273</v>
      </c>
      <c r="BP45" s="113" t="s">
        <v>16</v>
      </c>
      <c r="BQ45" s="115">
        <f>SUM(BQ36:BQ44)</f>
        <v>314</v>
      </c>
      <c r="BR45" s="113" t="s">
        <v>16</v>
      </c>
    </row>
    <row r="46" spans="1:70" x14ac:dyDescent="0.25">
      <c r="A46" s="7" t="s">
        <v>47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70" s="7" customFormat="1" ht="11.2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</row>
  </sheetData>
  <mergeCells count="52">
    <mergeCell ref="B14:D14"/>
    <mergeCell ref="B33:D33"/>
    <mergeCell ref="E14:G14"/>
    <mergeCell ref="E33:G33"/>
    <mergeCell ref="N14:P14"/>
    <mergeCell ref="N33:P33"/>
    <mergeCell ref="Q14:S14"/>
    <mergeCell ref="Q33:S33"/>
    <mergeCell ref="H14:J14"/>
    <mergeCell ref="H33:J33"/>
    <mergeCell ref="K14:M14"/>
    <mergeCell ref="K33:M33"/>
    <mergeCell ref="AF14:AH14"/>
    <mergeCell ref="AF33:AH33"/>
    <mergeCell ref="T14:V14"/>
    <mergeCell ref="T33:V33"/>
    <mergeCell ref="Z14:AB14"/>
    <mergeCell ref="Z33:AB33"/>
    <mergeCell ref="AC14:AE14"/>
    <mergeCell ref="AC33:AE33"/>
    <mergeCell ref="W14:Y14"/>
    <mergeCell ref="W33:Y33"/>
    <mergeCell ref="BQ33:BR33"/>
    <mergeCell ref="BG33:BH33"/>
    <mergeCell ref="BI33:BJ33"/>
    <mergeCell ref="BK33:BL33"/>
    <mergeCell ref="BM33:BN33"/>
    <mergeCell ref="BO33:BP33"/>
    <mergeCell ref="BQ14:BR14"/>
    <mergeCell ref="BO14:BP14"/>
    <mergeCell ref="BM14:BN14"/>
    <mergeCell ref="BK14:BL14"/>
    <mergeCell ref="BI14:BJ14"/>
    <mergeCell ref="BG14:BH14"/>
    <mergeCell ref="BE14:BF14"/>
    <mergeCell ref="AX14:AZ14"/>
    <mergeCell ref="AU14:AW14"/>
    <mergeCell ref="AR14:AT14"/>
    <mergeCell ref="BC14:BD14"/>
    <mergeCell ref="BA14:BB14"/>
    <mergeCell ref="AI14:AK14"/>
    <mergeCell ref="AI33:AK33"/>
    <mergeCell ref="AO33:AP33"/>
    <mergeCell ref="AL14:AN14"/>
    <mergeCell ref="BE33:BF33"/>
    <mergeCell ref="BC33:BD33"/>
    <mergeCell ref="BA33:BB33"/>
    <mergeCell ref="AO14:AP14"/>
    <mergeCell ref="AR33:AT33"/>
    <mergeCell ref="AX33:AZ33"/>
    <mergeCell ref="AU33:AW33"/>
    <mergeCell ref="AL33:AN33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workbookViewId="0">
      <selection activeCell="A4" sqref="A4"/>
    </sheetView>
  </sheetViews>
  <sheetFormatPr baseColWidth="10" defaultRowHeight="13.5" x14ac:dyDescent="0.25"/>
  <cols>
    <col min="1" max="1" width="22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40" width="10" style="1" bestFit="1" customWidth="1"/>
    <col min="41" max="16384" width="11.42578125" style="1"/>
  </cols>
  <sheetData>
    <row r="1" spans="1:40" s="72" customFormat="1" ht="30" x14ac:dyDescent="0.5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40" s="74" customFormat="1" ht="18.75" x14ac:dyDescent="0.3">
      <c r="A2" s="76" t="s">
        <v>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1:40" s="161" customFormat="1" ht="15" x14ac:dyDescent="0.25">
      <c r="A3" s="160" t="s">
        <v>58</v>
      </c>
    </row>
    <row r="4" spans="1:40" s="161" customFormat="1" ht="12.75" x14ac:dyDescent="0.2"/>
    <row r="5" spans="1:40" s="4" customFormat="1" ht="15" x14ac:dyDescent="0.25">
      <c r="A5" s="1" t="str">
        <f>Matfisk!A5</f>
        <v>Oppdatert pr. 29.10.2020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3"/>
      <c r="AE5" s="3"/>
      <c r="AF5" s="3"/>
      <c r="AG5" s="3"/>
    </row>
    <row r="6" spans="1:4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40" s="7" customFormat="1" ht="11.25" x14ac:dyDescent="0.2">
      <c r="A7" s="7" t="s">
        <v>8</v>
      </c>
    </row>
    <row r="8" spans="1:40" s="7" customFormat="1" ht="11.25" x14ac:dyDescent="0.2">
      <c r="A8" s="8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40" s="7" customFormat="1" ht="11.25" x14ac:dyDescent="0.2"/>
    <row r="11" spans="1:40" s="3" customFormat="1" ht="15.75" x14ac:dyDescent="0.25">
      <c r="A11" s="74" t="s">
        <v>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AI11" s="12"/>
      <c r="AJ11" s="12"/>
      <c r="AK11" s="12"/>
      <c r="AL11" s="12"/>
      <c r="AM11" s="12"/>
    </row>
    <row r="12" spans="1:40" s="5" customFormat="1" x14ac:dyDescent="0.25">
      <c r="A12" s="60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I12" s="16"/>
      <c r="AJ12" s="16"/>
      <c r="AK12" s="16"/>
      <c r="AL12" s="16"/>
      <c r="AM12" s="16"/>
    </row>
    <row r="13" spans="1:40" ht="15" x14ac:dyDescent="0.25">
      <c r="B13" s="153">
        <v>2019</v>
      </c>
      <c r="C13" s="155"/>
      <c r="D13" s="153">
        <v>2018</v>
      </c>
      <c r="E13" s="155"/>
      <c r="F13" s="153">
        <v>2017</v>
      </c>
      <c r="G13" s="155"/>
      <c r="H13" s="153">
        <v>2016</v>
      </c>
      <c r="I13" s="155"/>
      <c r="J13" s="153">
        <v>2015</v>
      </c>
      <c r="K13" s="155"/>
      <c r="L13" s="153">
        <v>2014</v>
      </c>
      <c r="M13" s="155"/>
      <c r="N13" s="153">
        <v>2013</v>
      </c>
      <c r="O13" s="155"/>
      <c r="P13" s="153">
        <v>2012</v>
      </c>
      <c r="Q13" s="155"/>
      <c r="R13" s="153">
        <v>2011</v>
      </c>
      <c r="S13" s="155"/>
      <c r="T13" s="153">
        <v>2010</v>
      </c>
      <c r="U13" s="155"/>
      <c r="V13" s="153">
        <v>2009</v>
      </c>
      <c r="W13" s="155"/>
      <c r="X13" s="153">
        <v>2008</v>
      </c>
      <c r="Y13" s="155"/>
      <c r="Z13" s="153">
        <v>2007</v>
      </c>
      <c r="AA13" s="155"/>
      <c r="AB13" s="153">
        <v>2006</v>
      </c>
      <c r="AC13" s="155"/>
      <c r="AD13" s="153">
        <v>2005</v>
      </c>
      <c r="AE13" s="155"/>
      <c r="AF13" s="158">
        <v>2004</v>
      </c>
      <c r="AG13" s="159"/>
      <c r="AH13" s="158">
        <v>2003</v>
      </c>
      <c r="AI13" s="159"/>
      <c r="AJ13" s="156" t="s">
        <v>45</v>
      </c>
      <c r="AK13" s="157"/>
      <c r="AL13" s="83">
        <v>2001</v>
      </c>
      <c r="AM13" s="83">
        <v>2000</v>
      </c>
      <c r="AN13" s="84">
        <v>1999</v>
      </c>
    </row>
    <row r="14" spans="1:40" x14ac:dyDescent="0.25">
      <c r="A14" s="133" t="s">
        <v>6</v>
      </c>
      <c r="B14" s="134" t="s">
        <v>10</v>
      </c>
      <c r="C14" s="104" t="s">
        <v>15</v>
      </c>
      <c r="D14" s="134" t="s">
        <v>10</v>
      </c>
      <c r="E14" s="104" t="s">
        <v>15</v>
      </c>
      <c r="F14" s="134" t="s">
        <v>10</v>
      </c>
      <c r="G14" s="104" t="s">
        <v>15</v>
      </c>
      <c r="H14" s="134" t="s">
        <v>10</v>
      </c>
      <c r="I14" s="104" t="s">
        <v>15</v>
      </c>
      <c r="J14" s="134" t="s">
        <v>10</v>
      </c>
      <c r="K14" s="104" t="s">
        <v>15</v>
      </c>
      <c r="L14" s="134" t="s">
        <v>10</v>
      </c>
      <c r="M14" s="104" t="s">
        <v>15</v>
      </c>
      <c r="N14" s="134" t="s">
        <v>10</v>
      </c>
      <c r="O14" s="104" t="s">
        <v>15</v>
      </c>
      <c r="P14" s="134" t="s">
        <v>10</v>
      </c>
      <c r="Q14" s="104" t="s">
        <v>15</v>
      </c>
      <c r="R14" s="134" t="s">
        <v>10</v>
      </c>
      <c r="S14" s="104" t="s">
        <v>15</v>
      </c>
      <c r="T14" s="101" t="s">
        <v>10</v>
      </c>
      <c r="U14" s="104" t="s">
        <v>15</v>
      </c>
      <c r="V14" s="101" t="s">
        <v>10</v>
      </c>
      <c r="W14" s="104" t="s">
        <v>15</v>
      </c>
      <c r="X14" s="101" t="s">
        <v>10</v>
      </c>
      <c r="Y14" s="104" t="s">
        <v>15</v>
      </c>
      <c r="Z14" s="101" t="s">
        <v>10</v>
      </c>
      <c r="AA14" s="104" t="s">
        <v>15</v>
      </c>
      <c r="AB14" s="101" t="s">
        <v>10</v>
      </c>
      <c r="AC14" s="104" t="s">
        <v>15</v>
      </c>
      <c r="AD14" s="101" t="s">
        <v>10</v>
      </c>
      <c r="AE14" s="104" t="s">
        <v>15</v>
      </c>
      <c r="AF14" s="101" t="s">
        <v>10</v>
      </c>
      <c r="AG14" s="104" t="s">
        <v>15</v>
      </c>
      <c r="AH14" s="101" t="s">
        <v>10</v>
      </c>
      <c r="AI14" s="104" t="s">
        <v>15</v>
      </c>
      <c r="AJ14" s="135" t="s">
        <v>10</v>
      </c>
      <c r="AK14" s="104" t="s">
        <v>15</v>
      </c>
      <c r="AL14" s="136" t="s">
        <v>15</v>
      </c>
      <c r="AM14" s="136" t="s">
        <v>15</v>
      </c>
      <c r="AN14" s="137" t="s">
        <v>15</v>
      </c>
    </row>
    <row r="15" spans="1:40" s="60" customFormat="1" x14ac:dyDescent="0.25">
      <c r="A15" s="138" t="s">
        <v>7</v>
      </c>
      <c r="B15" s="139" t="s">
        <v>11</v>
      </c>
      <c r="C15" s="109" t="s">
        <v>12</v>
      </c>
      <c r="D15" s="139" t="s">
        <v>11</v>
      </c>
      <c r="E15" s="109" t="s">
        <v>12</v>
      </c>
      <c r="F15" s="139" t="s">
        <v>11</v>
      </c>
      <c r="G15" s="109" t="s">
        <v>12</v>
      </c>
      <c r="H15" s="139" t="s">
        <v>11</v>
      </c>
      <c r="I15" s="109" t="s">
        <v>12</v>
      </c>
      <c r="J15" s="139" t="s">
        <v>11</v>
      </c>
      <c r="K15" s="109" t="s">
        <v>12</v>
      </c>
      <c r="L15" s="139" t="s">
        <v>11</v>
      </c>
      <c r="M15" s="109" t="s">
        <v>12</v>
      </c>
      <c r="N15" s="139" t="s">
        <v>11</v>
      </c>
      <c r="O15" s="109" t="s">
        <v>12</v>
      </c>
      <c r="P15" s="139" t="s">
        <v>11</v>
      </c>
      <c r="Q15" s="109" t="s">
        <v>12</v>
      </c>
      <c r="R15" s="139" t="s">
        <v>11</v>
      </c>
      <c r="S15" s="109" t="s">
        <v>12</v>
      </c>
      <c r="T15" s="106" t="s">
        <v>11</v>
      </c>
      <c r="U15" s="109" t="s">
        <v>12</v>
      </c>
      <c r="V15" s="106" t="s">
        <v>11</v>
      </c>
      <c r="W15" s="109" t="s">
        <v>12</v>
      </c>
      <c r="X15" s="106" t="s">
        <v>11</v>
      </c>
      <c r="Y15" s="109" t="s">
        <v>12</v>
      </c>
      <c r="Z15" s="106" t="s">
        <v>11</v>
      </c>
      <c r="AA15" s="109" t="s">
        <v>12</v>
      </c>
      <c r="AB15" s="106" t="s">
        <v>11</v>
      </c>
      <c r="AC15" s="109" t="s">
        <v>12</v>
      </c>
      <c r="AD15" s="106" t="s">
        <v>11</v>
      </c>
      <c r="AE15" s="109" t="s">
        <v>12</v>
      </c>
      <c r="AF15" s="106" t="s">
        <v>11</v>
      </c>
      <c r="AG15" s="109" t="s">
        <v>12</v>
      </c>
      <c r="AH15" s="106" t="s">
        <v>11</v>
      </c>
      <c r="AI15" s="109" t="s">
        <v>12</v>
      </c>
      <c r="AJ15" s="106" t="s">
        <v>11</v>
      </c>
      <c r="AK15" s="109" t="s">
        <v>12</v>
      </c>
      <c r="AL15" s="140" t="s">
        <v>13</v>
      </c>
      <c r="AM15" s="140" t="s">
        <v>13</v>
      </c>
      <c r="AN15" s="140" t="s">
        <v>13</v>
      </c>
    </row>
    <row r="16" spans="1:40" x14ac:dyDescent="0.25">
      <c r="A16" s="129" t="s">
        <v>25</v>
      </c>
      <c r="B16" s="20">
        <v>0</v>
      </c>
      <c r="C16" s="23">
        <v>0</v>
      </c>
      <c r="D16" s="20">
        <v>0</v>
      </c>
      <c r="E16" s="23">
        <v>0</v>
      </c>
      <c r="F16" s="20">
        <v>0</v>
      </c>
      <c r="G16" s="23">
        <v>0</v>
      </c>
      <c r="H16" s="20">
        <v>0</v>
      </c>
      <c r="I16" s="23">
        <v>0</v>
      </c>
      <c r="J16" s="20">
        <v>0</v>
      </c>
      <c r="K16" s="23">
        <v>0</v>
      </c>
      <c r="L16" s="20">
        <v>0</v>
      </c>
      <c r="M16" s="23">
        <v>0</v>
      </c>
      <c r="N16" s="85">
        <v>0</v>
      </c>
      <c r="O16" s="23">
        <v>0</v>
      </c>
      <c r="P16" s="85">
        <v>2</v>
      </c>
      <c r="Q16" s="23">
        <v>2</v>
      </c>
      <c r="R16" s="85">
        <v>2</v>
      </c>
      <c r="S16" s="23">
        <v>2</v>
      </c>
      <c r="T16" s="85">
        <v>1</v>
      </c>
      <c r="U16" s="23">
        <v>1</v>
      </c>
      <c r="V16" s="20">
        <v>2</v>
      </c>
      <c r="W16" s="23">
        <v>2</v>
      </c>
      <c r="X16" s="20">
        <v>1</v>
      </c>
      <c r="Y16" s="23">
        <v>1</v>
      </c>
      <c r="Z16" s="20">
        <v>4</v>
      </c>
      <c r="AA16" s="23">
        <v>10</v>
      </c>
      <c r="AB16" s="20">
        <v>6</v>
      </c>
      <c r="AC16" s="23">
        <v>10</v>
      </c>
      <c r="AD16" s="79">
        <v>7</v>
      </c>
      <c r="AE16" s="30">
        <v>13</v>
      </c>
      <c r="AF16" s="20">
        <v>9</v>
      </c>
      <c r="AG16" s="23">
        <v>24</v>
      </c>
      <c r="AH16" s="20">
        <v>8</v>
      </c>
      <c r="AI16" s="23">
        <v>27</v>
      </c>
      <c r="AJ16" s="20">
        <v>9</v>
      </c>
      <c r="AK16" s="23" t="s">
        <v>5</v>
      </c>
      <c r="AL16" s="86">
        <v>5</v>
      </c>
      <c r="AM16" s="86">
        <v>2</v>
      </c>
      <c r="AN16" s="87">
        <v>2</v>
      </c>
    </row>
    <row r="17" spans="1:40" x14ac:dyDescent="0.25">
      <c r="A17" s="130" t="s">
        <v>26</v>
      </c>
      <c r="B17" s="32">
        <v>2</v>
      </c>
      <c r="C17" s="22">
        <v>3</v>
      </c>
      <c r="D17" s="32">
        <v>1</v>
      </c>
      <c r="E17" s="22">
        <v>1</v>
      </c>
      <c r="F17" s="32">
        <v>2</v>
      </c>
      <c r="G17" s="22">
        <v>3</v>
      </c>
      <c r="H17" s="32">
        <v>3</v>
      </c>
      <c r="I17" s="22">
        <v>4</v>
      </c>
      <c r="J17" s="32">
        <v>2</v>
      </c>
      <c r="K17" s="22">
        <v>2</v>
      </c>
      <c r="L17" s="32">
        <v>2</v>
      </c>
      <c r="M17" s="22">
        <v>2</v>
      </c>
      <c r="N17" s="88">
        <v>3</v>
      </c>
      <c r="O17" s="22">
        <v>4</v>
      </c>
      <c r="P17" s="88">
        <v>2</v>
      </c>
      <c r="Q17" s="22">
        <v>2</v>
      </c>
      <c r="R17" s="88">
        <v>3</v>
      </c>
      <c r="S17" s="22">
        <v>3</v>
      </c>
      <c r="T17" s="88">
        <v>4</v>
      </c>
      <c r="U17" s="22">
        <v>4</v>
      </c>
      <c r="V17" s="32">
        <v>5</v>
      </c>
      <c r="W17" s="22">
        <v>5</v>
      </c>
      <c r="X17" s="32">
        <v>4</v>
      </c>
      <c r="Y17" s="22">
        <v>4</v>
      </c>
      <c r="Z17" s="32">
        <v>12</v>
      </c>
      <c r="AA17" s="22">
        <v>13</v>
      </c>
      <c r="AB17" s="32">
        <v>16</v>
      </c>
      <c r="AC17" s="22">
        <v>17</v>
      </c>
      <c r="AD17" s="39">
        <v>22</v>
      </c>
      <c r="AE17" s="41">
        <v>29</v>
      </c>
      <c r="AF17" s="32">
        <v>26</v>
      </c>
      <c r="AG17" s="22">
        <v>35</v>
      </c>
      <c r="AH17" s="32">
        <v>21</v>
      </c>
      <c r="AI17" s="22">
        <v>28</v>
      </c>
      <c r="AJ17" s="32">
        <v>19</v>
      </c>
      <c r="AK17" s="22" t="s">
        <v>5</v>
      </c>
      <c r="AL17" s="89">
        <v>8</v>
      </c>
      <c r="AM17" s="89">
        <v>4</v>
      </c>
      <c r="AN17" s="90">
        <v>36</v>
      </c>
    </row>
    <row r="18" spans="1:40" x14ac:dyDescent="0.25">
      <c r="A18" s="130" t="s">
        <v>0</v>
      </c>
      <c r="B18" s="32">
        <v>4</v>
      </c>
      <c r="C18" s="22">
        <v>34</v>
      </c>
      <c r="D18" s="32">
        <v>4</v>
      </c>
      <c r="E18" s="22">
        <v>29</v>
      </c>
      <c r="F18" s="32">
        <v>5</v>
      </c>
      <c r="G18" s="22">
        <v>30</v>
      </c>
      <c r="H18" s="32">
        <v>6</v>
      </c>
      <c r="I18" s="22">
        <v>28</v>
      </c>
      <c r="J18" s="32">
        <v>6</v>
      </c>
      <c r="K18" s="22">
        <v>31</v>
      </c>
      <c r="L18" s="32">
        <v>6</v>
      </c>
      <c r="M18" s="22">
        <v>27</v>
      </c>
      <c r="N18" s="88">
        <v>7</v>
      </c>
      <c r="O18" s="22">
        <v>30</v>
      </c>
      <c r="P18" s="88">
        <v>5</v>
      </c>
      <c r="Q18" s="22">
        <v>23</v>
      </c>
      <c r="R18" s="88">
        <v>7</v>
      </c>
      <c r="S18" s="22">
        <v>31</v>
      </c>
      <c r="T18" s="88">
        <v>10</v>
      </c>
      <c r="U18" s="22">
        <v>43</v>
      </c>
      <c r="V18" s="32">
        <v>11</v>
      </c>
      <c r="W18" s="22">
        <v>58</v>
      </c>
      <c r="X18" s="32">
        <v>18</v>
      </c>
      <c r="Y18" s="22">
        <v>61</v>
      </c>
      <c r="Z18" s="32">
        <v>25</v>
      </c>
      <c r="AA18" s="22">
        <v>71</v>
      </c>
      <c r="AB18" s="32">
        <v>31</v>
      </c>
      <c r="AC18" s="22">
        <v>86</v>
      </c>
      <c r="AD18" s="39">
        <v>51</v>
      </c>
      <c r="AE18" s="41">
        <v>127</v>
      </c>
      <c r="AF18" s="32">
        <v>68</v>
      </c>
      <c r="AG18" s="22">
        <v>169</v>
      </c>
      <c r="AH18" s="32">
        <v>66</v>
      </c>
      <c r="AI18" s="22">
        <v>188</v>
      </c>
      <c r="AJ18" s="32">
        <v>62</v>
      </c>
      <c r="AK18" s="22" t="s">
        <v>5</v>
      </c>
      <c r="AL18" s="89">
        <v>99</v>
      </c>
      <c r="AM18" s="89">
        <v>29</v>
      </c>
      <c r="AN18" s="90">
        <v>31</v>
      </c>
    </row>
    <row r="19" spans="1:40" x14ac:dyDescent="0.25">
      <c r="A19" s="152" t="s">
        <v>53</v>
      </c>
      <c r="B19" s="32">
        <v>9</v>
      </c>
      <c r="C19" s="22">
        <v>38</v>
      </c>
      <c r="D19" s="32">
        <v>8</v>
      </c>
      <c r="E19" s="22">
        <v>36</v>
      </c>
      <c r="F19" s="32">
        <v>14</v>
      </c>
      <c r="G19" s="22">
        <v>36</v>
      </c>
      <c r="H19" s="32">
        <v>12</v>
      </c>
      <c r="I19" s="22">
        <v>34</v>
      </c>
      <c r="J19" s="32">
        <v>14</v>
      </c>
      <c r="K19" s="22">
        <v>34</v>
      </c>
      <c r="L19" s="32">
        <v>15</v>
      </c>
      <c r="M19" s="22">
        <v>35</v>
      </c>
      <c r="N19" s="32">
        <v>16</v>
      </c>
      <c r="O19" s="22">
        <v>37</v>
      </c>
      <c r="P19" s="32">
        <v>16</v>
      </c>
      <c r="Q19" s="22">
        <v>37</v>
      </c>
      <c r="R19" s="32">
        <v>20</v>
      </c>
      <c r="S19" s="22">
        <v>49</v>
      </c>
      <c r="T19" s="32">
        <v>22</v>
      </c>
      <c r="U19" s="22">
        <v>44</v>
      </c>
      <c r="V19" s="32">
        <v>25</v>
      </c>
      <c r="W19" s="22">
        <v>61</v>
      </c>
      <c r="X19" s="32">
        <v>24</v>
      </c>
      <c r="Y19" s="22">
        <v>51</v>
      </c>
      <c r="Z19" s="32">
        <v>26</v>
      </c>
      <c r="AA19" s="22">
        <v>62</v>
      </c>
      <c r="AB19" s="32">
        <v>27</v>
      </c>
      <c r="AC19" s="22">
        <v>49</v>
      </c>
      <c r="AD19" s="32">
        <v>35</v>
      </c>
      <c r="AE19" s="22">
        <v>82</v>
      </c>
      <c r="AF19" s="32">
        <v>32</v>
      </c>
      <c r="AG19" s="22">
        <v>77</v>
      </c>
      <c r="AH19" s="32">
        <v>35</v>
      </c>
      <c r="AI19" s="22">
        <v>66</v>
      </c>
      <c r="AJ19" s="32">
        <v>41</v>
      </c>
      <c r="AK19" s="22">
        <v>0</v>
      </c>
      <c r="AL19" s="89">
        <v>70</v>
      </c>
      <c r="AM19" s="89">
        <v>59</v>
      </c>
      <c r="AN19" s="89">
        <v>94</v>
      </c>
    </row>
    <row r="20" spans="1:40" x14ac:dyDescent="0.25">
      <c r="A20" s="130" t="s">
        <v>1</v>
      </c>
      <c r="B20" s="32">
        <v>4</v>
      </c>
      <c r="C20" s="22">
        <v>7</v>
      </c>
      <c r="D20" s="32">
        <v>4</v>
      </c>
      <c r="E20" s="22">
        <v>7</v>
      </c>
      <c r="F20" s="32">
        <v>4</v>
      </c>
      <c r="G20" s="22">
        <v>7</v>
      </c>
      <c r="H20" s="32">
        <v>4</v>
      </c>
      <c r="I20" s="22">
        <v>6</v>
      </c>
      <c r="J20" s="32">
        <v>5</v>
      </c>
      <c r="K20" s="22">
        <v>8</v>
      </c>
      <c r="L20" s="32">
        <v>6</v>
      </c>
      <c r="M20" s="22">
        <v>9</v>
      </c>
      <c r="N20" s="88">
        <v>5</v>
      </c>
      <c r="O20" s="22">
        <v>6</v>
      </c>
      <c r="P20" s="88">
        <v>9</v>
      </c>
      <c r="Q20" s="22">
        <v>11</v>
      </c>
      <c r="R20" s="88">
        <v>8</v>
      </c>
      <c r="S20" s="22">
        <v>10</v>
      </c>
      <c r="T20" s="88">
        <v>11</v>
      </c>
      <c r="U20" s="22">
        <v>12</v>
      </c>
      <c r="V20" s="32">
        <v>11</v>
      </c>
      <c r="W20" s="22">
        <v>13</v>
      </c>
      <c r="X20" s="32">
        <v>12</v>
      </c>
      <c r="Y20" s="22">
        <v>15</v>
      </c>
      <c r="Z20" s="32">
        <v>17</v>
      </c>
      <c r="AA20" s="22">
        <v>26</v>
      </c>
      <c r="AB20" s="32">
        <v>21</v>
      </c>
      <c r="AC20" s="22">
        <v>26</v>
      </c>
      <c r="AD20" s="39">
        <v>20</v>
      </c>
      <c r="AE20" s="41">
        <v>30</v>
      </c>
      <c r="AF20" s="32">
        <v>21</v>
      </c>
      <c r="AG20" s="22">
        <v>32</v>
      </c>
      <c r="AH20" s="32">
        <v>20</v>
      </c>
      <c r="AI20" s="22">
        <v>25</v>
      </c>
      <c r="AJ20" s="32">
        <v>17</v>
      </c>
      <c r="AK20" s="22" t="s">
        <v>5</v>
      </c>
      <c r="AL20" s="89">
        <v>18</v>
      </c>
      <c r="AM20" s="89">
        <v>14</v>
      </c>
      <c r="AN20" s="90">
        <v>22</v>
      </c>
    </row>
    <row r="21" spans="1:40" x14ac:dyDescent="0.25">
      <c r="A21" s="130" t="s">
        <v>2</v>
      </c>
      <c r="B21" s="32">
        <v>5</v>
      </c>
      <c r="C21" s="22">
        <v>7</v>
      </c>
      <c r="D21" s="32">
        <v>3</v>
      </c>
      <c r="E21" s="22">
        <v>3</v>
      </c>
      <c r="F21" s="32">
        <v>5</v>
      </c>
      <c r="G21" s="22">
        <v>7</v>
      </c>
      <c r="H21" s="32">
        <v>5</v>
      </c>
      <c r="I21" s="22">
        <v>8</v>
      </c>
      <c r="J21" s="32">
        <v>4</v>
      </c>
      <c r="K21" s="22">
        <v>7</v>
      </c>
      <c r="L21" s="32">
        <v>6</v>
      </c>
      <c r="M21" s="22">
        <v>8</v>
      </c>
      <c r="N21" s="88">
        <v>5</v>
      </c>
      <c r="O21" s="22">
        <v>8</v>
      </c>
      <c r="P21" s="88">
        <v>8</v>
      </c>
      <c r="Q21" s="22">
        <v>10</v>
      </c>
      <c r="R21" s="88">
        <v>10</v>
      </c>
      <c r="S21" s="22">
        <v>12</v>
      </c>
      <c r="T21" s="88">
        <v>14</v>
      </c>
      <c r="U21" s="22">
        <v>19</v>
      </c>
      <c r="V21" s="32">
        <v>19</v>
      </c>
      <c r="W21" s="22">
        <v>22</v>
      </c>
      <c r="X21" s="32">
        <v>24</v>
      </c>
      <c r="Y21" s="22">
        <v>32</v>
      </c>
      <c r="Z21" s="32">
        <v>33</v>
      </c>
      <c r="AA21" s="22">
        <v>41</v>
      </c>
      <c r="AB21" s="32">
        <v>37</v>
      </c>
      <c r="AC21" s="22">
        <v>47</v>
      </c>
      <c r="AD21" s="39">
        <v>46</v>
      </c>
      <c r="AE21" s="41">
        <v>57</v>
      </c>
      <c r="AF21" s="32">
        <v>53</v>
      </c>
      <c r="AG21" s="22">
        <v>63</v>
      </c>
      <c r="AH21" s="32">
        <v>56</v>
      </c>
      <c r="AI21" s="22">
        <v>63</v>
      </c>
      <c r="AJ21" s="32">
        <v>46</v>
      </c>
      <c r="AK21" s="22" t="s">
        <v>5</v>
      </c>
      <c r="AL21" s="89">
        <v>41</v>
      </c>
      <c r="AM21" s="89">
        <v>33</v>
      </c>
      <c r="AN21" s="90">
        <v>48</v>
      </c>
    </row>
    <row r="22" spans="1:40" x14ac:dyDescent="0.25">
      <c r="A22" s="130" t="s">
        <v>3</v>
      </c>
      <c r="B22" s="32">
        <v>14</v>
      </c>
      <c r="C22" s="22">
        <v>16</v>
      </c>
      <c r="D22" s="32">
        <v>13</v>
      </c>
      <c r="E22" s="22">
        <v>25</v>
      </c>
      <c r="F22" s="32">
        <v>18</v>
      </c>
      <c r="G22" s="22">
        <v>30</v>
      </c>
      <c r="H22" s="32">
        <v>17</v>
      </c>
      <c r="I22" s="22">
        <v>19</v>
      </c>
      <c r="J22" s="32">
        <v>18</v>
      </c>
      <c r="K22" s="22">
        <v>21</v>
      </c>
      <c r="L22" s="32">
        <v>21</v>
      </c>
      <c r="M22" s="22">
        <v>24</v>
      </c>
      <c r="N22" s="88">
        <v>20</v>
      </c>
      <c r="O22" s="22">
        <v>23</v>
      </c>
      <c r="P22" s="88">
        <v>23</v>
      </c>
      <c r="Q22" s="22">
        <v>29</v>
      </c>
      <c r="R22" s="88">
        <v>26</v>
      </c>
      <c r="S22" s="22">
        <v>31</v>
      </c>
      <c r="T22" s="88">
        <v>27</v>
      </c>
      <c r="U22" s="22">
        <v>33</v>
      </c>
      <c r="V22" s="32">
        <v>39</v>
      </c>
      <c r="W22" s="22">
        <v>49</v>
      </c>
      <c r="X22" s="32">
        <v>43</v>
      </c>
      <c r="Y22" s="22">
        <v>60</v>
      </c>
      <c r="Z22" s="32">
        <v>51</v>
      </c>
      <c r="AA22" s="22">
        <v>69</v>
      </c>
      <c r="AB22" s="32">
        <v>58</v>
      </c>
      <c r="AC22" s="22">
        <v>74</v>
      </c>
      <c r="AD22" s="39">
        <v>62</v>
      </c>
      <c r="AE22" s="41">
        <v>88</v>
      </c>
      <c r="AF22" s="32">
        <v>59</v>
      </c>
      <c r="AG22" s="22">
        <v>82</v>
      </c>
      <c r="AH22" s="32">
        <v>60</v>
      </c>
      <c r="AI22" s="22">
        <v>83</v>
      </c>
      <c r="AJ22" s="32">
        <v>48</v>
      </c>
      <c r="AK22" s="22" t="s">
        <v>5</v>
      </c>
      <c r="AL22" s="89">
        <v>47</v>
      </c>
      <c r="AM22" s="89">
        <v>29</v>
      </c>
      <c r="AN22" s="90">
        <v>41</v>
      </c>
    </row>
    <row r="23" spans="1:40" x14ac:dyDescent="0.25">
      <c r="A23" s="130" t="s">
        <v>4</v>
      </c>
      <c r="B23" s="32">
        <v>3</v>
      </c>
      <c r="C23" s="22">
        <v>7</v>
      </c>
      <c r="D23" s="32">
        <v>5</v>
      </c>
      <c r="E23" s="22">
        <v>7</v>
      </c>
      <c r="F23" s="32">
        <v>3</v>
      </c>
      <c r="G23" s="22">
        <v>7</v>
      </c>
      <c r="H23" s="32">
        <v>5</v>
      </c>
      <c r="I23" s="22">
        <v>9</v>
      </c>
      <c r="J23" s="32">
        <v>6</v>
      </c>
      <c r="K23" s="22">
        <v>10</v>
      </c>
      <c r="L23" s="32">
        <v>5</v>
      </c>
      <c r="M23" s="22">
        <v>7</v>
      </c>
      <c r="N23" s="88">
        <v>4</v>
      </c>
      <c r="O23" s="22">
        <v>6</v>
      </c>
      <c r="P23" s="88">
        <v>4</v>
      </c>
      <c r="Q23" s="22">
        <v>6</v>
      </c>
      <c r="R23" s="88">
        <v>6</v>
      </c>
      <c r="S23" s="22">
        <v>9</v>
      </c>
      <c r="T23" s="88">
        <v>8</v>
      </c>
      <c r="U23" s="22">
        <v>13</v>
      </c>
      <c r="V23" s="32">
        <v>11</v>
      </c>
      <c r="W23" s="22">
        <v>24</v>
      </c>
      <c r="X23" s="32">
        <v>11</v>
      </c>
      <c r="Y23" s="22">
        <v>18</v>
      </c>
      <c r="Z23" s="32">
        <v>15</v>
      </c>
      <c r="AA23" s="22">
        <v>29</v>
      </c>
      <c r="AB23" s="32">
        <v>14</v>
      </c>
      <c r="AC23" s="22">
        <v>23</v>
      </c>
      <c r="AD23" s="39">
        <v>22</v>
      </c>
      <c r="AE23" s="41">
        <v>38</v>
      </c>
      <c r="AF23" s="32">
        <v>27</v>
      </c>
      <c r="AG23" s="22">
        <v>49</v>
      </c>
      <c r="AH23" s="32">
        <v>25</v>
      </c>
      <c r="AI23" s="22">
        <v>50</v>
      </c>
      <c r="AJ23" s="32">
        <v>20</v>
      </c>
      <c r="AK23" s="22" t="s">
        <v>5</v>
      </c>
      <c r="AL23" s="89">
        <v>35</v>
      </c>
      <c r="AM23" s="89">
        <v>26</v>
      </c>
      <c r="AN23" s="90">
        <v>23</v>
      </c>
    </row>
    <row r="24" spans="1:40" x14ac:dyDescent="0.25">
      <c r="A24" s="131" t="s">
        <v>14</v>
      </c>
      <c r="B24" s="43">
        <v>3</v>
      </c>
      <c r="C24" s="45">
        <v>5</v>
      </c>
      <c r="D24" s="43">
        <v>7</v>
      </c>
      <c r="E24" s="45">
        <v>9</v>
      </c>
      <c r="F24" s="43">
        <v>7</v>
      </c>
      <c r="G24" s="45">
        <v>20</v>
      </c>
      <c r="H24" s="91">
        <v>7</v>
      </c>
      <c r="I24" s="92">
        <v>9</v>
      </c>
      <c r="J24" s="91">
        <v>6</v>
      </c>
      <c r="K24" s="92">
        <v>8</v>
      </c>
      <c r="L24" s="43">
        <v>8</v>
      </c>
      <c r="M24" s="45">
        <v>11</v>
      </c>
      <c r="N24" s="93">
        <v>5</v>
      </c>
      <c r="O24" s="45">
        <v>8</v>
      </c>
      <c r="P24" s="93">
        <v>6</v>
      </c>
      <c r="Q24" s="45">
        <v>8</v>
      </c>
      <c r="R24" s="93">
        <v>7</v>
      </c>
      <c r="S24" s="45">
        <v>17</v>
      </c>
      <c r="T24" s="93">
        <v>7</v>
      </c>
      <c r="U24" s="45">
        <v>10</v>
      </c>
      <c r="V24" s="43">
        <v>11</v>
      </c>
      <c r="W24" s="45">
        <v>40</v>
      </c>
      <c r="X24" s="43">
        <v>12</v>
      </c>
      <c r="Y24" s="45">
        <v>41</v>
      </c>
      <c r="Z24" s="43">
        <v>19</v>
      </c>
      <c r="AA24" s="45">
        <v>40</v>
      </c>
      <c r="AB24" s="43">
        <v>17</v>
      </c>
      <c r="AC24" s="45">
        <v>42</v>
      </c>
      <c r="AD24" s="51">
        <v>24</v>
      </c>
      <c r="AE24" s="53">
        <v>50</v>
      </c>
      <c r="AF24" s="43">
        <v>24</v>
      </c>
      <c r="AG24" s="45">
        <v>60</v>
      </c>
      <c r="AH24" s="43">
        <v>22</v>
      </c>
      <c r="AI24" s="45">
        <v>63</v>
      </c>
      <c r="AJ24" s="43">
        <v>19</v>
      </c>
      <c r="AK24" s="45" t="s">
        <v>5</v>
      </c>
      <c r="AL24" s="94">
        <v>32</v>
      </c>
      <c r="AM24" s="94">
        <v>22</v>
      </c>
      <c r="AN24" s="95">
        <v>23</v>
      </c>
    </row>
    <row r="25" spans="1:40" x14ac:dyDescent="0.25">
      <c r="A25" s="110" t="s">
        <v>49</v>
      </c>
      <c r="B25" s="141">
        <f t="shared" ref="B25:C25" si="0">SUM(B16:B24)</f>
        <v>44</v>
      </c>
      <c r="C25" s="113">
        <f t="shared" si="0"/>
        <v>117</v>
      </c>
      <c r="D25" s="141">
        <f t="shared" ref="D25:W25" si="1">SUM(D16:D24)</f>
        <v>45</v>
      </c>
      <c r="E25" s="113">
        <f t="shared" si="1"/>
        <v>117</v>
      </c>
      <c r="F25" s="141">
        <f t="shared" si="1"/>
        <v>58</v>
      </c>
      <c r="G25" s="113">
        <f t="shared" si="1"/>
        <v>140</v>
      </c>
      <c r="H25" s="111">
        <f t="shared" si="1"/>
        <v>59</v>
      </c>
      <c r="I25" s="113">
        <f t="shared" si="1"/>
        <v>117</v>
      </c>
      <c r="J25" s="111">
        <f t="shared" si="1"/>
        <v>61</v>
      </c>
      <c r="K25" s="113">
        <f t="shared" si="1"/>
        <v>121</v>
      </c>
      <c r="L25" s="141">
        <f t="shared" si="1"/>
        <v>69</v>
      </c>
      <c r="M25" s="113">
        <f t="shared" si="1"/>
        <v>123</v>
      </c>
      <c r="N25" s="141">
        <f t="shared" si="1"/>
        <v>65</v>
      </c>
      <c r="O25" s="113">
        <f t="shared" si="1"/>
        <v>122</v>
      </c>
      <c r="P25" s="141">
        <f t="shared" si="1"/>
        <v>75</v>
      </c>
      <c r="Q25" s="113">
        <f t="shared" si="1"/>
        <v>128</v>
      </c>
      <c r="R25" s="141">
        <f t="shared" si="1"/>
        <v>89</v>
      </c>
      <c r="S25" s="113">
        <f t="shared" si="1"/>
        <v>164</v>
      </c>
      <c r="T25" s="141">
        <f t="shared" si="1"/>
        <v>104</v>
      </c>
      <c r="U25" s="113">
        <f t="shared" si="1"/>
        <v>179</v>
      </c>
      <c r="V25" s="111">
        <f t="shared" si="1"/>
        <v>134</v>
      </c>
      <c r="W25" s="113">
        <f t="shared" si="1"/>
        <v>274</v>
      </c>
      <c r="X25" s="111">
        <f t="shared" ref="X25:AC25" si="2">SUM(X16:X24)</f>
        <v>149</v>
      </c>
      <c r="Y25" s="113">
        <f t="shared" si="2"/>
        <v>283</v>
      </c>
      <c r="Z25" s="111">
        <f t="shared" si="2"/>
        <v>202</v>
      </c>
      <c r="AA25" s="113">
        <f t="shared" si="2"/>
        <v>361</v>
      </c>
      <c r="AB25" s="111">
        <f t="shared" si="2"/>
        <v>227</v>
      </c>
      <c r="AC25" s="113">
        <f t="shared" si="2"/>
        <v>374</v>
      </c>
      <c r="AD25" s="119">
        <v>289</v>
      </c>
      <c r="AE25" s="121">
        <v>514</v>
      </c>
      <c r="AF25" s="111">
        <v>319</v>
      </c>
      <c r="AG25" s="113">
        <v>591</v>
      </c>
      <c r="AH25" s="111">
        <v>313</v>
      </c>
      <c r="AI25" s="113">
        <v>593</v>
      </c>
      <c r="AJ25" s="111">
        <v>281</v>
      </c>
      <c r="AK25" s="113" t="s">
        <v>5</v>
      </c>
      <c r="AL25" s="142">
        <v>355</v>
      </c>
      <c r="AM25" s="142">
        <v>218</v>
      </c>
      <c r="AN25" s="143">
        <v>320</v>
      </c>
    </row>
    <row r="26" spans="1:40" s="7" customFormat="1" ht="11.25" x14ac:dyDescent="0.2">
      <c r="A26" s="68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69"/>
      <c r="AK26" s="69"/>
      <c r="AL26" s="70"/>
      <c r="AM26" s="70"/>
    </row>
    <row r="27" spans="1:40" s="7" customFormat="1" ht="11.25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</sheetData>
  <mergeCells count="18">
    <mergeCell ref="B13:C13"/>
    <mergeCell ref="D13:E13"/>
    <mergeCell ref="F13:G13"/>
    <mergeCell ref="H13:I13"/>
    <mergeCell ref="J13:K13"/>
    <mergeCell ref="L13:M13"/>
    <mergeCell ref="N13:O13"/>
    <mergeCell ref="AJ13:AK13"/>
    <mergeCell ref="AD13:AE13"/>
    <mergeCell ref="Z13:AA13"/>
    <mergeCell ref="AB13:AC13"/>
    <mergeCell ref="AF13:AG13"/>
    <mergeCell ref="AH13:AI13"/>
    <mergeCell ref="P13:Q13"/>
    <mergeCell ref="R13:S13"/>
    <mergeCell ref="T13:U13"/>
    <mergeCell ref="V13:W13"/>
    <mergeCell ref="X13:Y13"/>
  </mergeCells>
  <phoneticPr fontId="0" type="noConversion"/>
  <pageMargins left="0.61" right="0.59" top="0.79" bottom="0.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Matfisk</vt:lpstr>
      <vt:lpstr>Settefisk_Yngel</vt:lpstr>
      <vt:lpstr>Bløtdyr, krepsdyr og pigghuder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2006-02-02T06:40:40Z</cp:lastPrinted>
  <dcterms:created xsi:type="dcterms:W3CDTF">2006-01-23T11:24:52Z</dcterms:created>
  <dcterms:modified xsi:type="dcterms:W3CDTF">2021-05-20T08:48:28Z</dcterms:modified>
</cp:coreProperties>
</file>