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0AB0B522-BF8C-4E71-9AAC-823FD9B76B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rige driftsmidler" sheetId="5" r:id="rId1"/>
    <sheet name="1994-2019 (Avsluttet)" sheetId="3" r:id="rId2"/>
    <sheet name="1994-2017 (Avsluttet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5" l="1"/>
  <c r="B22" i="5"/>
  <c r="C32" i="5"/>
  <c r="C22" i="5"/>
  <c r="D32" i="5"/>
  <c r="D22" i="5"/>
  <c r="E32" i="5" l="1"/>
  <c r="F32" i="5"/>
  <c r="E2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B33" i="3" l="1"/>
  <c r="B23" i="3"/>
  <c r="C33" i="3" l="1"/>
  <c r="C23" i="3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D33" i="3" l="1"/>
  <c r="D23" i="3"/>
  <c r="E33" i="3" l="1"/>
  <c r="E23" i="3"/>
  <c r="F33" i="3" l="1"/>
  <c r="F23" i="3"/>
  <c r="G33" i="3" l="1"/>
  <c r="G23" i="3"/>
  <c r="H33" i="3" l="1"/>
  <c r="H23" i="3"/>
  <c r="I33" i="3"/>
  <c r="I23" i="3"/>
  <c r="J33" i="3"/>
  <c r="J23" i="3"/>
  <c r="K33" i="3"/>
  <c r="K23" i="3"/>
  <c r="L33" i="3"/>
  <c r="L23" i="3"/>
  <c r="AA33" i="3"/>
  <c r="U33" i="3"/>
  <c r="V33" i="3"/>
  <c r="W33" i="3"/>
  <c r="X33" i="3"/>
  <c r="Y33" i="3"/>
  <c r="Z33" i="3"/>
  <c r="Z23" i="3"/>
  <c r="O23" i="3"/>
  <c r="P23" i="3"/>
  <c r="Q23" i="3"/>
  <c r="R23" i="3"/>
  <c r="S23" i="3"/>
  <c r="T23" i="3"/>
  <c r="U23" i="3"/>
  <c r="V23" i="3"/>
  <c r="W23" i="3"/>
  <c r="X23" i="3"/>
  <c r="Y23" i="3"/>
  <c r="O33" i="3"/>
  <c r="P33" i="3"/>
  <c r="Q33" i="3"/>
  <c r="R33" i="3"/>
  <c r="S33" i="3"/>
  <c r="T33" i="3"/>
  <c r="M33" i="3"/>
  <c r="M23" i="3"/>
  <c r="N33" i="3"/>
  <c r="N23" i="3"/>
</calcChain>
</file>

<file path=xl/sharedStrings.xml><?xml version="1.0" encoding="utf-8"?>
<sst xmlns="http://schemas.openxmlformats.org/spreadsheetml/2006/main" count="122" uniqueCount="54">
  <si>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</si>
  <si>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</si>
  <si>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</si>
  <si>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</si>
  <si>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</si>
  <si>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</si>
  <si>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</si>
  <si>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-</t>
  </si>
  <si>
    <t>Kilde: Fiskeridirektoratet</t>
  </si>
  <si>
    <t>Source: Directorate of Fisheries</t>
  </si>
  <si>
    <t>Finnmark og Troms</t>
  </si>
  <si>
    <t>Øvrige fylker</t>
  </si>
  <si>
    <t>Laks, regnbueørret og ørret - Settefiskproduksjon</t>
  </si>
  <si>
    <t>Atlantic salmon, Rainbow trout and Trout - Juvenile production</t>
  </si>
  <si>
    <t xml:space="preserve">Buying of equipment by county. Value in 1000 NOK </t>
  </si>
  <si>
    <t>Buying of equipment by type of equipment. Value in 1000 NOK</t>
  </si>
  <si>
    <t xml:space="preserve">Kjøp av varige driftsmidler etter fylke. Verdi i 1000 kroner </t>
  </si>
  <si>
    <t>Kjøp av varige driftsmidler etter utstyrsgrupper. Verdi i 1000 kroner</t>
  </si>
  <si>
    <t>Oppdatert pr. 25.10.2018</t>
  </si>
  <si>
    <r>
      <t>Driftsbygninger/</t>
    </r>
    <r>
      <rPr>
        <sz val="8"/>
        <rFont val="IBM Plex Serif Light"/>
        <family val="1"/>
      </rPr>
      <t>Buildings</t>
    </r>
  </si>
  <si>
    <r>
      <t>Diverse utstyr/</t>
    </r>
    <r>
      <rPr>
        <sz val="8"/>
        <rFont val="IBM Plex Serif Light"/>
        <family val="1"/>
      </rPr>
      <t>Other equipments</t>
    </r>
  </si>
  <si>
    <r>
      <t>Transportmidler/</t>
    </r>
    <r>
      <rPr>
        <sz val="8"/>
        <rFont val="IBM Plex Serif Light"/>
        <family val="1"/>
      </rPr>
      <t>Means of transport</t>
    </r>
  </si>
  <si>
    <r>
      <t>1) I perioden 1999-2005 ble det ikke innsamlet opplysninger om kjøp av transportmidler/</t>
    </r>
    <r>
      <rPr>
        <i/>
        <sz val="8"/>
        <rFont val="IBM Plex Serif Light"/>
        <family val="1"/>
      </rPr>
      <t>In the period 1999-2005 means of transport is not available</t>
    </r>
  </si>
  <si>
    <r>
      <t>Fylke/</t>
    </r>
    <r>
      <rPr>
        <sz val="8"/>
        <color theme="0"/>
        <rFont val="IBM Plex Serif Medium"/>
        <family val="1"/>
      </rPr>
      <t>County</t>
    </r>
  </si>
  <si>
    <r>
      <t>Driftsmiddel/</t>
    </r>
    <r>
      <rPr>
        <sz val="8"/>
        <color theme="0"/>
        <rFont val="IBM Plex Serif Medium"/>
        <family val="1"/>
      </rPr>
      <t>Equipment</t>
    </r>
  </si>
  <si>
    <r>
      <t>2005</t>
    </r>
    <r>
      <rPr>
        <vertAlign val="superscript"/>
        <sz val="10"/>
        <color theme="0"/>
        <rFont val="IBM Plex Serif Medium"/>
        <family val="1"/>
      </rPr>
      <t>1)</t>
    </r>
  </si>
  <si>
    <r>
      <t>2004</t>
    </r>
    <r>
      <rPr>
        <vertAlign val="superscript"/>
        <sz val="10"/>
        <color theme="0"/>
        <rFont val="IBM Plex Serif Medium"/>
        <family val="1"/>
      </rPr>
      <t>1)</t>
    </r>
  </si>
  <si>
    <r>
      <t>2003</t>
    </r>
    <r>
      <rPr>
        <vertAlign val="superscript"/>
        <sz val="10"/>
        <color theme="0"/>
        <rFont val="IBM Plex Serif Medium"/>
        <family val="1"/>
      </rPr>
      <t>1)</t>
    </r>
  </si>
  <si>
    <r>
      <t>2002</t>
    </r>
    <r>
      <rPr>
        <vertAlign val="superscript"/>
        <sz val="10"/>
        <color theme="0"/>
        <rFont val="IBM Plex Serif Medium"/>
        <family val="1"/>
      </rPr>
      <t>1)</t>
    </r>
  </si>
  <si>
    <r>
      <t>2001</t>
    </r>
    <r>
      <rPr>
        <vertAlign val="superscript"/>
        <sz val="10"/>
        <color theme="0"/>
        <rFont val="IBM Plex Serif Medium"/>
        <family val="1"/>
      </rPr>
      <t>1)</t>
    </r>
  </si>
  <si>
    <r>
      <t>2000</t>
    </r>
    <r>
      <rPr>
        <vertAlign val="superscript"/>
        <sz val="10"/>
        <color theme="0"/>
        <rFont val="IBM Plex Serif Medium"/>
        <family val="1"/>
      </rPr>
      <t>1)</t>
    </r>
  </si>
  <si>
    <r>
      <t>1999</t>
    </r>
    <r>
      <rPr>
        <vertAlign val="superscript"/>
        <sz val="10"/>
        <color theme="0"/>
        <rFont val="IBM Plex Serif Medium"/>
        <family val="1"/>
      </rPr>
      <t>1)</t>
    </r>
  </si>
  <si>
    <r>
      <t>Totalt/</t>
    </r>
    <r>
      <rPr>
        <sz val="8"/>
        <color theme="0"/>
        <rFont val="IBM Plex Serif Medium"/>
        <family val="1"/>
      </rPr>
      <t>Total</t>
    </r>
  </si>
  <si>
    <t>Trøndelag</t>
  </si>
  <si>
    <t>Oppdatert pr. 29.10.2020</t>
  </si>
  <si>
    <r>
      <t>Driftsbygninger/</t>
    </r>
    <r>
      <rPr>
        <sz val="8"/>
        <rFont val="Arial"/>
        <family val="2"/>
      </rPr>
      <t>Buildings</t>
    </r>
  </si>
  <si>
    <r>
      <t>Diverse utstyr/</t>
    </r>
    <r>
      <rPr>
        <sz val="8"/>
        <rFont val="Arial"/>
        <family val="2"/>
      </rPr>
      <t>Other equipments</t>
    </r>
  </si>
  <si>
    <r>
      <t>Transportmidler/</t>
    </r>
    <r>
      <rPr>
        <sz val="8"/>
        <rFont val="Arial"/>
        <family val="2"/>
      </rPr>
      <t>Means of transport</t>
    </r>
  </si>
  <si>
    <r>
      <t>1) I perioden 1999-2005 ble det ikke innsamlet opplysninger om kjøp av transportmidler/</t>
    </r>
    <r>
      <rPr>
        <i/>
        <sz val="8"/>
        <rFont val="Arial"/>
        <family val="2"/>
      </rPr>
      <t>In the period 1999-2005 means of transport is not available</t>
    </r>
  </si>
  <si>
    <r>
      <t>Totalt/</t>
    </r>
    <r>
      <rPr>
        <b/>
        <sz val="8"/>
        <color theme="0"/>
        <rFont val="Arial"/>
        <family val="2"/>
      </rPr>
      <t>Total</t>
    </r>
  </si>
  <si>
    <r>
      <t>Fylke/</t>
    </r>
    <r>
      <rPr>
        <b/>
        <sz val="8"/>
        <color theme="0"/>
        <rFont val="Arial"/>
        <family val="2"/>
      </rPr>
      <t>County</t>
    </r>
  </si>
  <si>
    <r>
      <t>Driftsmiddel/</t>
    </r>
    <r>
      <rPr>
        <b/>
        <sz val="8"/>
        <color theme="0"/>
        <rFont val="Arial"/>
        <family val="2"/>
      </rPr>
      <t>Equipment</t>
    </r>
  </si>
  <si>
    <r>
      <t>2005</t>
    </r>
    <r>
      <rPr>
        <b/>
        <vertAlign val="superscript"/>
        <sz val="10"/>
        <color theme="0"/>
        <rFont val="Arial"/>
        <family val="2"/>
      </rPr>
      <t>1)</t>
    </r>
  </si>
  <si>
    <r>
      <t>2004</t>
    </r>
    <r>
      <rPr>
        <b/>
        <vertAlign val="superscript"/>
        <sz val="10"/>
        <color theme="0"/>
        <rFont val="Arial"/>
        <family val="2"/>
      </rPr>
      <t>1)</t>
    </r>
  </si>
  <si>
    <r>
      <t>2003</t>
    </r>
    <r>
      <rPr>
        <b/>
        <vertAlign val="superscript"/>
        <sz val="10"/>
        <color theme="0"/>
        <rFont val="Arial"/>
        <family val="2"/>
      </rPr>
      <t>1)</t>
    </r>
  </si>
  <si>
    <r>
      <t>2002</t>
    </r>
    <r>
      <rPr>
        <b/>
        <vertAlign val="superscript"/>
        <sz val="10"/>
        <color theme="0"/>
        <rFont val="Arial"/>
        <family val="2"/>
      </rPr>
      <t>1)</t>
    </r>
  </si>
  <si>
    <r>
      <t>2001</t>
    </r>
    <r>
      <rPr>
        <b/>
        <vertAlign val="superscript"/>
        <sz val="10"/>
        <color theme="0"/>
        <rFont val="Arial"/>
        <family val="2"/>
      </rPr>
      <t>1)</t>
    </r>
  </si>
  <si>
    <r>
      <t>2000</t>
    </r>
    <r>
      <rPr>
        <b/>
        <vertAlign val="superscript"/>
        <sz val="10"/>
        <color theme="0"/>
        <rFont val="Arial"/>
        <family val="2"/>
      </rPr>
      <t>1)</t>
    </r>
  </si>
  <si>
    <r>
      <t>1999</t>
    </r>
    <r>
      <rPr>
        <b/>
        <vertAlign val="superscript"/>
        <sz val="10"/>
        <color theme="0"/>
        <rFont val="Arial"/>
        <family val="2"/>
      </rPr>
      <t>1)</t>
    </r>
  </si>
  <si>
    <t>Vestland</t>
  </si>
  <si>
    <t>Avsluttet tidsserie - fylkesinndeling før 2020</t>
  </si>
  <si>
    <t>Avsluttet tidsserie - fylkesinndeling før 2018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</si>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</sst>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6" x14ac:knownFonts="1">
    <font>
      <sz val="10"/>
      <name val="Arial"/>
    </font>
    <font>
      <sz val="10"/>
      <name val="IBM Plex Serif Light"/>
      <family val="1"/>
    </font>
    <font>
      <sz val="12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b/>
      <sz val="8"/>
      <name val="IBM Plex Serif Light"/>
      <family val="1"/>
    </font>
    <font>
      <i/>
      <sz val="8"/>
      <name val="IBM Plex Serif Light"/>
      <family val="1"/>
    </font>
    <font>
      <sz val="10"/>
      <color rgb="FF0033A0"/>
      <name val="IBM Plex Serif Light"/>
      <family val="1"/>
    </font>
    <font>
      <b/>
      <sz val="10"/>
      <name val="IBM Plex Serif Light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sz val="22"/>
      <name val="IBM Plex Serif Medium"/>
      <family val="1"/>
    </font>
    <font>
      <i/>
      <sz val="14"/>
      <name val="IBM Plex Serif Medium"/>
      <family val="1"/>
    </font>
    <font>
      <sz val="12"/>
      <color rgb="FF0033A0"/>
      <name val="IBM Plex Serif Medium"/>
      <family val="1"/>
    </font>
    <font>
      <b/>
      <sz val="11"/>
      <color indexed="18"/>
      <name val="IBM Plex Serif Medium"/>
      <family val="1"/>
    </font>
    <font>
      <b/>
      <sz val="11"/>
      <name val="IBM Plex Serif Light"/>
      <family val="1"/>
    </font>
    <font>
      <sz val="10"/>
      <color theme="0"/>
      <name val="IBM Plex Serif Medium"/>
      <family val="1"/>
    </font>
    <font>
      <sz val="8"/>
      <color theme="0"/>
      <name val="IBM Plex Serif Medium"/>
      <family val="1"/>
    </font>
    <font>
      <vertAlign val="superscript"/>
      <sz val="10"/>
      <color theme="0"/>
      <name val="IBM Plex Serif Medium"/>
      <family val="1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18"/>
      <name val="Arial"/>
      <family val="2"/>
    </font>
    <font>
      <sz val="10"/>
      <color rgb="FF0033A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11"/>
      <color rgb="FFFB7B22"/>
      <name val="IBM Plex Serif Light"/>
      <family val="1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3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3" fontId="11" fillId="0" borderId="0" xfId="0" applyNumberFormat="1" applyFont="1"/>
    <xf numFmtId="0" fontId="16" fillId="0" borderId="0" xfId="0" applyFont="1"/>
    <xf numFmtId="3" fontId="13" fillId="0" borderId="0" xfId="0" applyNumberFormat="1" applyFont="1"/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20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right"/>
    </xf>
    <xf numFmtId="1" fontId="20" fillId="2" borderId="1" xfId="0" applyNumberFormat="1" applyFont="1" applyFill="1" applyBorder="1" applyAlignment="1">
      <alignment horizontal="right"/>
    </xf>
    <xf numFmtId="0" fontId="20" fillId="2" borderId="1" xfId="0" applyFont="1" applyFill="1" applyBorder="1"/>
    <xf numFmtId="1" fontId="20" fillId="2" borderId="1" xfId="0" applyNumberFormat="1" applyFont="1" applyFill="1" applyBorder="1"/>
    <xf numFmtId="0" fontId="20" fillId="2" borderId="2" xfId="0" applyFont="1" applyFill="1" applyBorder="1" applyAlignment="1">
      <alignment horizontal="right"/>
    </xf>
    <xf numFmtId="3" fontId="20" fillId="2" borderId="1" xfId="0" applyNumberFormat="1" applyFont="1" applyFill="1" applyBorder="1"/>
    <xf numFmtId="3" fontId="20" fillId="2" borderId="2" xfId="0" applyNumberFormat="1" applyFont="1" applyFill="1" applyBorder="1" applyAlignment="1">
      <alignment horizontal="right"/>
    </xf>
    <xf numFmtId="3" fontId="1" fillId="0" borderId="9" xfId="0" applyNumberFormat="1" applyFont="1" applyBorder="1"/>
    <xf numFmtId="0" fontId="24" fillId="0" borderId="0" xfId="0" applyFont="1"/>
    <xf numFmtId="3" fontId="24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3" fontId="26" fillId="0" borderId="0" xfId="0" applyNumberFormat="1" applyFont="1"/>
    <xf numFmtId="0" fontId="27" fillId="0" borderId="0" xfId="0" applyFont="1"/>
    <xf numFmtId="3" fontId="23" fillId="0" borderId="0" xfId="0" applyNumberFormat="1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3" fontId="30" fillId="0" borderId="0" xfId="0" applyNumberFormat="1" applyFont="1"/>
    <xf numFmtId="0" fontId="31" fillId="0" borderId="0" xfId="0" applyFont="1"/>
    <xf numFmtId="0" fontId="32" fillId="0" borderId="0" xfId="0" applyFont="1"/>
    <xf numFmtId="3" fontId="32" fillId="0" borderId="0" xfId="0" applyNumberFormat="1" applyFont="1"/>
    <xf numFmtId="3" fontId="31" fillId="0" borderId="0" xfId="0" applyNumberFormat="1" applyFont="1"/>
    <xf numFmtId="0" fontId="33" fillId="0" borderId="0" xfId="0" applyFont="1"/>
    <xf numFmtId="0" fontId="34" fillId="0" borderId="0" xfId="0" applyFont="1"/>
    <xf numFmtId="3" fontId="34" fillId="0" borderId="0" xfId="0" applyNumberFormat="1" applyFont="1"/>
    <xf numFmtId="0" fontId="35" fillId="0" borderId="0" xfId="0" applyFont="1"/>
    <xf numFmtId="0" fontId="36" fillId="0" borderId="0" xfId="0" applyFont="1"/>
    <xf numFmtId="0" fontId="23" fillId="0" borderId="3" xfId="0" applyFont="1" applyBorder="1"/>
    <xf numFmtId="3" fontId="23" fillId="0" borderId="3" xfId="0" applyNumberFormat="1" applyFont="1" applyBorder="1"/>
    <xf numFmtId="3" fontId="23" fillId="0" borderId="4" xfId="0" applyNumberFormat="1" applyFont="1" applyBorder="1" applyAlignment="1">
      <alignment horizontal="right"/>
    </xf>
    <xf numFmtId="0" fontId="23" fillId="0" borderId="5" xfId="0" applyFont="1" applyBorder="1"/>
    <xf numFmtId="3" fontId="23" fillId="0" borderId="5" xfId="0" applyNumberFormat="1" applyFont="1" applyBorder="1"/>
    <xf numFmtId="3" fontId="23" fillId="0" borderId="6" xfId="0" applyNumberFormat="1" applyFont="1" applyBorder="1" applyAlignment="1">
      <alignment horizontal="right"/>
    </xf>
    <xf numFmtId="0" fontId="23" fillId="0" borderId="7" xfId="0" applyFont="1" applyBorder="1"/>
    <xf numFmtId="3" fontId="23" fillId="0" borderId="7" xfId="0" applyNumberFormat="1" applyFont="1" applyBorder="1"/>
    <xf numFmtId="3" fontId="23" fillId="0" borderId="8" xfId="0" applyNumberFormat="1" applyFont="1" applyBorder="1" applyAlignment="1">
      <alignment horizontal="right"/>
    </xf>
    <xf numFmtId="0" fontId="37" fillId="0" borderId="0" xfId="0" applyFont="1"/>
    <xf numFmtId="3" fontId="37" fillId="0" borderId="0" xfId="0" applyNumberFormat="1" applyFont="1"/>
    <xf numFmtId="3" fontId="23" fillId="0" borderId="9" xfId="0" applyNumberFormat="1" applyFont="1" applyBorder="1"/>
    <xf numFmtId="3" fontId="23" fillId="0" borderId="7" xfId="0" applyNumberFormat="1" applyFont="1" applyBorder="1" applyAlignment="1">
      <alignment horizontal="right"/>
    </xf>
    <xf numFmtId="164" fontId="23" fillId="0" borderId="0" xfId="0" applyNumberFormat="1" applyFont="1"/>
    <xf numFmtId="0" fontId="38" fillId="0" borderId="0" xfId="0" applyFont="1"/>
    <xf numFmtId="0" fontId="39" fillId="0" borderId="0" xfId="0" applyFont="1"/>
    <xf numFmtId="0" fontId="40" fillId="2" borderId="1" xfId="0" applyFont="1" applyFill="1" applyBorder="1"/>
    <xf numFmtId="3" fontId="40" fillId="2" borderId="1" xfId="0" applyNumberFormat="1" applyFont="1" applyFill="1" applyBorder="1"/>
    <xf numFmtId="3" fontId="40" fillId="2" borderId="2" xfId="0" applyNumberFormat="1" applyFont="1" applyFill="1" applyBorder="1" applyAlignment="1">
      <alignment horizontal="right"/>
    </xf>
    <xf numFmtId="3" fontId="36" fillId="0" borderId="0" xfId="0" applyNumberFormat="1" applyFont="1"/>
    <xf numFmtId="0" fontId="43" fillId="0" borderId="0" xfId="0" applyFont="1"/>
    <xf numFmtId="0" fontId="44" fillId="0" borderId="0" xfId="0" applyFont="1"/>
    <xf numFmtId="0" fontId="40" fillId="2" borderId="1" xfId="0" applyFont="1" applyFill="1" applyBorder="1" applyAlignment="1">
      <alignment horizontal="left"/>
    </xf>
    <xf numFmtId="0" fontId="40" fillId="2" borderId="1" xfId="0" applyFont="1" applyFill="1" applyBorder="1" applyAlignment="1">
      <alignment horizontal="right"/>
    </xf>
    <xf numFmtId="0" fontId="40" fillId="2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4"/>
  <sheetViews>
    <sheetView tabSelected="1" workbookViewId="0">
      <selection activeCell="A6" sqref="A6"/>
    </sheetView>
  </sheetViews>
  <sheetFormatPr baseColWidth="10" defaultRowHeight="12.75" x14ac:dyDescent="0.2"/>
  <cols>
    <col min="1" max="1" width="34" style="50" customWidth="1"/>
    <col min="2" max="10" width="10.42578125" style="50" bestFit="1" customWidth="1"/>
    <col min="11" max="12" width="8.5703125" style="50" customWidth="1"/>
    <col min="13" max="17" width="8.5703125" style="50" bestFit="1" customWidth="1"/>
    <col min="18" max="18" width="8.5703125" style="55" bestFit="1" customWidth="1"/>
    <col min="19" max="20" width="8.5703125" style="50" bestFit="1" customWidth="1"/>
    <col min="21" max="22" width="7.42578125" style="50" bestFit="1" customWidth="1"/>
    <col min="23" max="30" width="8.5703125" style="50" bestFit="1" customWidth="1"/>
    <col min="31" max="31" width="7.42578125" style="50" bestFit="1" customWidth="1"/>
    <col min="32" max="16384" width="11.42578125" style="50"/>
  </cols>
  <sheetData>
    <row r="1" spans="1:44" s="68" customFormat="1" ht="27.75" x14ac:dyDescent="0.4">
      <c r="A1" s="83" t="s">
        <v>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48"/>
      <c r="N1" s="48"/>
      <c r="O1" s="48"/>
      <c r="P1" s="48"/>
      <c r="Q1" s="48"/>
      <c r="R1" s="49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</row>
    <row r="2" spans="1:44" s="54" customFormat="1" ht="18.75" x14ac:dyDescent="0.3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2"/>
      <c r="O2" s="52"/>
      <c r="P2" s="52"/>
      <c r="Q2" s="52"/>
      <c r="R2" s="53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4" ht="15" x14ac:dyDescent="0.25">
      <c r="A3" s="90" t="s">
        <v>52</v>
      </c>
      <c r="R3" s="50"/>
    </row>
    <row r="4" spans="1:44" x14ac:dyDescent="0.2">
      <c r="R4" s="50"/>
    </row>
    <row r="5" spans="1:44" s="57" customFormat="1" ht="14.25" x14ac:dyDescent="0.2">
      <c r="A5" s="50" t="s">
        <v>53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5"/>
      <c r="S5" s="50"/>
      <c r="T5" s="56"/>
      <c r="U5" s="56"/>
      <c r="V5" s="56"/>
    </row>
    <row r="6" spans="1:44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9"/>
      <c r="S6" s="58"/>
      <c r="T6" s="58"/>
      <c r="U6" s="58"/>
      <c r="V6" s="58"/>
    </row>
    <row r="7" spans="1:44" s="60" customFormat="1" ht="11.25" x14ac:dyDescent="0.2">
      <c r="A7" s="60" t="s">
        <v>8</v>
      </c>
      <c r="M7" s="61"/>
      <c r="N7" s="61"/>
      <c r="O7" s="61"/>
      <c r="P7" s="61"/>
      <c r="Q7" s="61"/>
      <c r="R7" s="62"/>
      <c r="S7" s="61"/>
      <c r="T7" s="61"/>
      <c r="U7" s="61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</row>
    <row r="8" spans="1:44" s="60" customFormat="1" ht="11.25" x14ac:dyDescent="0.2">
      <c r="A8" s="64" t="s">
        <v>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R8" s="63"/>
    </row>
    <row r="12" spans="1:44" s="68" customFormat="1" ht="15.75" x14ac:dyDescent="0.25">
      <c r="A12" s="52" t="s">
        <v>16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65"/>
      <c r="N12" s="65"/>
      <c r="O12" s="65"/>
      <c r="P12" s="65"/>
      <c r="Q12" s="65"/>
      <c r="R12" s="66"/>
      <c r="S12" s="65"/>
      <c r="T12" s="65"/>
      <c r="U12" s="65"/>
    </row>
    <row r="13" spans="1:44" x14ac:dyDescent="0.2">
      <c r="A13" s="50" t="s">
        <v>14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58"/>
      <c r="N13" s="58"/>
      <c r="O13" s="58"/>
      <c r="P13" s="58"/>
      <c r="Q13" s="58"/>
      <c r="R13" s="59"/>
      <c r="S13" s="5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</row>
    <row r="14" spans="1:44" s="68" customFormat="1" x14ac:dyDescent="0.2">
      <c r="A14" s="91" t="s">
        <v>40</v>
      </c>
      <c r="B14" s="92">
        <v>2023</v>
      </c>
      <c r="C14" s="92">
        <v>2022</v>
      </c>
      <c r="D14" s="92">
        <v>2021</v>
      </c>
      <c r="E14" s="92">
        <v>2020</v>
      </c>
      <c r="F14" s="92">
        <v>2019</v>
      </c>
      <c r="G14" s="92">
        <v>2018</v>
      </c>
      <c r="H14" s="92">
        <v>2017</v>
      </c>
      <c r="I14" s="92">
        <v>2016</v>
      </c>
      <c r="J14" s="92">
        <v>2015</v>
      </c>
      <c r="K14" s="92">
        <v>2014</v>
      </c>
      <c r="L14" s="92">
        <v>2013</v>
      </c>
      <c r="M14" s="92">
        <v>2012</v>
      </c>
      <c r="N14" s="92">
        <v>2011</v>
      </c>
      <c r="O14" s="92">
        <v>2010</v>
      </c>
      <c r="P14" s="92">
        <v>2009</v>
      </c>
      <c r="Q14" s="92">
        <v>2008</v>
      </c>
      <c r="R14" s="92">
        <v>2007</v>
      </c>
      <c r="S14" s="92">
        <v>2006</v>
      </c>
      <c r="T14" s="92">
        <v>2005</v>
      </c>
      <c r="U14" s="92">
        <v>2004</v>
      </c>
      <c r="V14" s="92">
        <v>2003</v>
      </c>
      <c r="W14" s="85">
        <v>2002</v>
      </c>
      <c r="X14" s="85">
        <v>2001</v>
      </c>
      <c r="Y14" s="85">
        <v>2000</v>
      </c>
      <c r="Z14" s="85">
        <v>1999</v>
      </c>
      <c r="AA14" s="85">
        <v>1998</v>
      </c>
      <c r="AB14" s="85">
        <v>1997</v>
      </c>
      <c r="AC14" s="85">
        <v>1996</v>
      </c>
      <c r="AD14" s="85">
        <v>1995</v>
      </c>
      <c r="AE14" s="93">
        <v>1994</v>
      </c>
    </row>
    <row r="15" spans="1:44" x14ac:dyDescent="0.2">
      <c r="A15" s="69" t="s">
        <v>10</v>
      </c>
      <c r="B15" s="70">
        <v>327343</v>
      </c>
      <c r="C15" s="70">
        <v>345377</v>
      </c>
      <c r="D15" s="70">
        <v>552542</v>
      </c>
      <c r="E15" s="70">
        <v>179143</v>
      </c>
      <c r="F15" s="70">
        <v>298128</v>
      </c>
      <c r="G15" s="70">
        <v>281766</v>
      </c>
      <c r="H15" s="70">
        <v>306119</v>
      </c>
      <c r="I15" s="70">
        <v>63831</v>
      </c>
      <c r="J15" s="70">
        <v>129613</v>
      </c>
      <c r="K15" s="70">
        <v>22119</v>
      </c>
      <c r="L15" s="70">
        <v>83105</v>
      </c>
      <c r="M15" s="70">
        <v>34847</v>
      </c>
      <c r="N15" s="70">
        <v>33082</v>
      </c>
      <c r="O15" s="70">
        <v>19293</v>
      </c>
      <c r="P15" s="70">
        <v>18741</v>
      </c>
      <c r="Q15" s="70">
        <v>17691</v>
      </c>
      <c r="R15" s="70">
        <v>19433</v>
      </c>
      <c r="S15" s="70">
        <v>36550</v>
      </c>
      <c r="T15" s="70">
        <v>25729</v>
      </c>
      <c r="U15" s="70">
        <v>5132</v>
      </c>
      <c r="V15" s="70">
        <v>5951</v>
      </c>
      <c r="W15" s="70">
        <v>40513</v>
      </c>
      <c r="X15" s="70">
        <v>6003</v>
      </c>
      <c r="Y15" s="70">
        <v>14138</v>
      </c>
      <c r="Z15" s="70">
        <v>24711</v>
      </c>
      <c r="AA15" s="70">
        <v>18987</v>
      </c>
      <c r="AB15" s="70">
        <v>19366</v>
      </c>
      <c r="AC15" s="70">
        <v>8532</v>
      </c>
      <c r="AD15" s="70">
        <v>14027</v>
      </c>
      <c r="AE15" s="71">
        <v>3933</v>
      </c>
    </row>
    <row r="16" spans="1:44" x14ac:dyDescent="0.2">
      <c r="A16" s="72" t="s">
        <v>0</v>
      </c>
      <c r="B16" s="73">
        <v>410462</v>
      </c>
      <c r="C16" s="73">
        <v>300937</v>
      </c>
      <c r="D16" s="73">
        <v>448236</v>
      </c>
      <c r="E16" s="73">
        <v>757334</v>
      </c>
      <c r="F16" s="73">
        <v>363698</v>
      </c>
      <c r="G16" s="73">
        <v>143500</v>
      </c>
      <c r="H16" s="73">
        <v>356890</v>
      </c>
      <c r="I16" s="73">
        <v>541313</v>
      </c>
      <c r="J16" s="73">
        <v>195631</v>
      </c>
      <c r="K16" s="73">
        <v>167503</v>
      </c>
      <c r="L16" s="73">
        <v>154733</v>
      </c>
      <c r="M16" s="73">
        <v>120222</v>
      </c>
      <c r="N16" s="73">
        <v>149679</v>
      </c>
      <c r="O16" s="73">
        <v>312270</v>
      </c>
      <c r="P16" s="73">
        <v>150713</v>
      </c>
      <c r="Q16" s="73">
        <v>166041</v>
      </c>
      <c r="R16" s="73">
        <v>70962</v>
      </c>
      <c r="S16" s="73">
        <v>89494</v>
      </c>
      <c r="T16" s="73">
        <v>125244</v>
      </c>
      <c r="U16" s="73">
        <v>18105</v>
      </c>
      <c r="V16" s="73">
        <v>13576</v>
      </c>
      <c r="W16" s="73">
        <v>43723</v>
      </c>
      <c r="X16" s="73">
        <v>43979</v>
      </c>
      <c r="Y16" s="73">
        <v>33644</v>
      </c>
      <c r="Z16" s="73">
        <v>14732</v>
      </c>
      <c r="AA16" s="73">
        <v>26346</v>
      </c>
      <c r="AB16" s="73">
        <v>9973</v>
      </c>
      <c r="AC16" s="73">
        <v>14405</v>
      </c>
      <c r="AD16" s="73">
        <v>21346</v>
      </c>
      <c r="AE16" s="74">
        <v>8893</v>
      </c>
    </row>
    <row r="17" spans="1:39" x14ac:dyDescent="0.2">
      <c r="A17" s="72" t="s">
        <v>33</v>
      </c>
      <c r="B17" s="73">
        <v>574924</v>
      </c>
      <c r="C17" s="73">
        <v>1372646</v>
      </c>
      <c r="D17" s="73">
        <v>588241</v>
      </c>
      <c r="E17" s="73">
        <v>170636</v>
      </c>
      <c r="F17" s="73">
        <v>278131</v>
      </c>
      <c r="G17" s="73">
        <v>239643</v>
      </c>
      <c r="H17" s="73">
        <v>208132</v>
      </c>
      <c r="I17" s="73">
        <v>185359</v>
      </c>
      <c r="J17" s="73">
        <v>82228</v>
      </c>
      <c r="K17" s="73">
        <v>57578</v>
      </c>
      <c r="L17" s="73">
        <v>78265</v>
      </c>
      <c r="M17" s="73">
        <v>81657</v>
      </c>
      <c r="N17" s="73">
        <v>254889</v>
      </c>
      <c r="O17" s="73">
        <v>151827</v>
      </c>
      <c r="P17" s="73">
        <v>45900</v>
      </c>
      <c r="Q17" s="73">
        <v>57354</v>
      </c>
      <c r="R17" s="73">
        <v>72778</v>
      </c>
      <c r="S17" s="73">
        <v>51230</v>
      </c>
      <c r="T17" s="73">
        <v>25503</v>
      </c>
      <c r="U17" s="73">
        <v>30080</v>
      </c>
      <c r="V17" s="73">
        <v>10902</v>
      </c>
      <c r="W17" s="73">
        <v>26062</v>
      </c>
      <c r="X17" s="73">
        <v>40553</v>
      </c>
      <c r="Y17" s="73">
        <v>19443</v>
      </c>
      <c r="Z17" s="73">
        <v>35436</v>
      </c>
      <c r="AA17" s="73">
        <v>17986</v>
      </c>
      <c r="AB17" s="73">
        <v>18122</v>
      </c>
      <c r="AC17" s="73">
        <v>17087</v>
      </c>
      <c r="AD17" s="73">
        <v>14066</v>
      </c>
      <c r="AE17" s="73">
        <v>13166</v>
      </c>
    </row>
    <row r="18" spans="1:39" x14ac:dyDescent="0.2">
      <c r="A18" s="72" t="s">
        <v>3</v>
      </c>
      <c r="B18" s="73">
        <v>403344</v>
      </c>
      <c r="C18" s="73">
        <v>347103</v>
      </c>
      <c r="D18" s="73">
        <v>46048</v>
      </c>
      <c r="E18" s="73">
        <v>62266</v>
      </c>
      <c r="F18" s="73">
        <v>158374</v>
      </c>
      <c r="G18" s="73">
        <v>356972</v>
      </c>
      <c r="H18" s="73">
        <v>146380</v>
      </c>
      <c r="I18" s="73">
        <v>39436</v>
      </c>
      <c r="J18" s="73">
        <v>342594</v>
      </c>
      <c r="K18" s="73">
        <v>70607</v>
      </c>
      <c r="L18" s="73">
        <v>145642</v>
      </c>
      <c r="M18" s="73">
        <v>45338</v>
      </c>
      <c r="N18" s="73">
        <v>81859</v>
      </c>
      <c r="O18" s="73">
        <v>47702</v>
      </c>
      <c r="P18" s="73">
        <v>37037</v>
      </c>
      <c r="Q18" s="73">
        <v>36865</v>
      </c>
      <c r="R18" s="73">
        <v>35706</v>
      </c>
      <c r="S18" s="73">
        <v>55596</v>
      </c>
      <c r="T18" s="73">
        <v>21600</v>
      </c>
      <c r="U18" s="73">
        <v>14577</v>
      </c>
      <c r="V18" s="73">
        <v>10126</v>
      </c>
      <c r="W18" s="73">
        <v>16644</v>
      </c>
      <c r="X18" s="73">
        <v>22539</v>
      </c>
      <c r="Y18" s="73">
        <v>27847</v>
      </c>
      <c r="Z18" s="73">
        <v>19460</v>
      </c>
      <c r="AA18" s="73">
        <v>16221</v>
      </c>
      <c r="AB18" s="73">
        <v>13899</v>
      </c>
      <c r="AC18" s="73">
        <v>19955</v>
      </c>
      <c r="AD18" s="73">
        <v>11098</v>
      </c>
      <c r="AE18" s="74">
        <v>7468</v>
      </c>
    </row>
    <row r="19" spans="1:39" x14ac:dyDescent="0.2">
      <c r="A19" s="72" t="s">
        <v>49</v>
      </c>
      <c r="B19" s="73">
        <v>685204</v>
      </c>
      <c r="C19" s="73">
        <v>601521</v>
      </c>
      <c r="D19" s="73">
        <v>402492</v>
      </c>
      <c r="E19" s="73">
        <v>344711</v>
      </c>
      <c r="F19" s="73">
        <v>453217</v>
      </c>
      <c r="G19" s="73">
        <v>824262</v>
      </c>
      <c r="H19" s="73">
        <v>582629</v>
      </c>
      <c r="I19" s="73">
        <v>315187</v>
      </c>
      <c r="J19" s="73">
        <v>282192</v>
      </c>
      <c r="K19" s="73">
        <v>131712</v>
      </c>
      <c r="L19" s="73">
        <v>86964</v>
      </c>
      <c r="M19" s="73">
        <v>63452</v>
      </c>
      <c r="N19" s="73">
        <v>130149</v>
      </c>
      <c r="O19" s="73">
        <v>108224</v>
      </c>
      <c r="P19" s="73">
        <v>118810</v>
      </c>
      <c r="Q19" s="73">
        <v>53571</v>
      </c>
      <c r="R19" s="73">
        <v>88114</v>
      </c>
      <c r="S19" s="73">
        <v>46015</v>
      </c>
      <c r="T19" s="73">
        <v>22442</v>
      </c>
      <c r="U19" s="73">
        <v>13137</v>
      </c>
      <c r="V19" s="73">
        <v>13338</v>
      </c>
      <c r="W19" s="73">
        <v>25216</v>
      </c>
      <c r="X19" s="73">
        <v>36910</v>
      </c>
      <c r="Y19" s="73">
        <v>59788</v>
      </c>
      <c r="Z19" s="73">
        <v>35721</v>
      </c>
      <c r="AA19" s="73">
        <v>43648</v>
      </c>
      <c r="AB19" s="73">
        <v>47218</v>
      </c>
      <c r="AC19" s="73">
        <v>31744</v>
      </c>
      <c r="AD19" s="73">
        <v>34617</v>
      </c>
      <c r="AE19" s="74">
        <v>34535</v>
      </c>
    </row>
    <row r="20" spans="1:39" x14ac:dyDescent="0.2">
      <c r="A20" s="72" t="s">
        <v>6</v>
      </c>
      <c r="B20" s="73">
        <v>246559</v>
      </c>
      <c r="C20" s="73">
        <v>62625</v>
      </c>
      <c r="D20" s="73">
        <v>323491</v>
      </c>
      <c r="E20" s="73">
        <v>382547</v>
      </c>
      <c r="F20" s="73">
        <v>390176</v>
      </c>
      <c r="G20" s="73">
        <v>7173</v>
      </c>
      <c r="H20" s="73">
        <v>198679</v>
      </c>
      <c r="I20" s="73">
        <v>226867</v>
      </c>
      <c r="J20" s="73">
        <v>85191</v>
      </c>
      <c r="K20" s="73">
        <v>48500</v>
      </c>
      <c r="L20" s="73">
        <v>18919</v>
      </c>
      <c r="M20" s="73">
        <v>14571</v>
      </c>
      <c r="N20" s="73">
        <v>38346</v>
      </c>
      <c r="O20" s="73">
        <v>82676</v>
      </c>
      <c r="P20" s="73">
        <v>421798</v>
      </c>
      <c r="Q20" s="73">
        <v>15546</v>
      </c>
      <c r="R20" s="73">
        <v>26054</v>
      </c>
      <c r="S20" s="73">
        <v>18827</v>
      </c>
      <c r="T20" s="73">
        <v>7017</v>
      </c>
      <c r="U20" s="73">
        <v>6103</v>
      </c>
      <c r="V20" s="73">
        <v>8725</v>
      </c>
      <c r="W20" s="73">
        <v>11894</v>
      </c>
      <c r="X20" s="73">
        <v>8240</v>
      </c>
      <c r="Y20" s="73">
        <v>10605</v>
      </c>
      <c r="Z20" s="73">
        <v>10121</v>
      </c>
      <c r="AA20" s="73">
        <v>5510</v>
      </c>
      <c r="AB20" s="73">
        <v>7080</v>
      </c>
      <c r="AC20" s="73">
        <v>7943</v>
      </c>
      <c r="AD20" s="73">
        <v>6796</v>
      </c>
      <c r="AE20" s="74">
        <v>5302</v>
      </c>
    </row>
    <row r="21" spans="1:39" x14ac:dyDescent="0.2">
      <c r="A21" s="75" t="s">
        <v>11</v>
      </c>
      <c r="B21" s="76">
        <v>9070</v>
      </c>
      <c r="C21" s="76">
        <v>2215</v>
      </c>
      <c r="D21" s="76">
        <v>5264</v>
      </c>
      <c r="E21" s="76">
        <v>14182</v>
      </c>
      <c r="F21" s="76">
        <v>58488</v>
      </c>
      <c r="G21" s="76">
        <v>8295</v>
      </c>
      <c r="H21" s="76">
        <v>3741</v>
      </c>
      <c r="I21" s="76">
        <v>1286</v>
      </c>
      <c r="J21" s="76">
        <v>1780</v>
      </c>
      <c r="K21" s="76">
        <v>600</v>
      </c>
      <c r="L21" s="76">
        <v>2800</v>
      </c>
      <c r="M21" s="76">
        <v>999</v>
      </c>
      <c r="N21" s="76">
        <v>2298</v>
      </c>
      <c r="O21" s="76">
        <v>3579</v>
      </c>
      <c r="P21" s="76">
        <v>2018</v>
      </c>
      <c r="Q21" s="76">
        <v>1737</v>
      </c>
      <c r="R21" s="76">
        <v>3346</v>
      </c>
      <c r="S21" s="76">
        <v>5778</v>
      </c>
      <c r="T21" s="76">
        <v>1495</v>
      </c>
      <c r="U21" s="76">
        <v>635</v>
      </c>
      <c r="V21" s="76">
        <v>2891</v>
      </c>
      <c r="W21" s="76">
        <v>4837</v>
      </c>
      <c r="X21" s="76">
        <v>192</v>
      </c>
      <c r="Y21" s="76">
        <v>682</v>
      </c>
      <c r="Z21" s="76">
        <v>254</v>
      </c>
      <c r="AA21" s="76">
        <v>2400</v>
      </c>
      <c r="AB21" s="76">
        <v>3595</v>
      </c>
      <c r="AC21" s="76">
        <v>3124</v>
      </c>
      <c r="AD21" s="76">
        <v>434</v>
      </c>
      <c r="AE21" s="77">
        <v>1092</v>
      </c>
    </row>
    <row r="22" spans="1:39" s="68" customFormat="1" x14ac:dyDescent="0.2">
      <c r="A22" s="85" t="s">
        <v>39</v>
      </c>
      <c r="B22" s="86">
        <f t="shared" ref="B22" si="0">SUM(B15:B21)</f>
        <v>2656906</v>
      </c>
      <c r="C22" s="86">
        <f t="shared" ref="C22:D22" si="1">SUM(C15:C21)</f>
        <v>3032424</v>
      </c>
      <c r="D22" s="86">
        <f t="shared" si="1"/>
        <v>2366314</v>
      </c>
      <c r="E22" s="86">
        <f t="shared" ref="E22:AD22" si="2">SUM(E15:E21)</f>
        <v>1910819</v>
      </c>
      <c r="F22" s="86">
        <f t="shared" si="2"/>
        <v>2000212</v>
      </c>
      <c r="G22" s="86">
        <f t="shared" si="2"/>
        <v>1861611</v>
      </c>
      <c r="H22" s="86">
        <f t="shared" si="2"/>
        <v>1802570</v>
      </c>
      <c r="I22" s="86">
        <f t="shared" si="2"/>
        <v>1373279</v>
      </c>
      <c r="J22" s="86">
        <f t="shared" si="2"/>
        <v>1119229</v>
      </c>
      <c r="K22" s="86">
        <f t="shared" si="2"/>
        <v>498619</v>
      </c>
      <c r="L22" s="86">
        <f t="shared" si="2"/>
        <v>570428</v>
      </c>
      <c r="M22" s="86">
        <f t="shared" si="2"/>
        <v>361086</v>
      </c>
      <c r="N22" s="86">
        <f t="shared" si="2"/>
        <v>690302</v>
      </c>
      <c r="O22" s="86">
        <f t="shared" si="2"/>
        <v>725571</v>
      </c>
      <c r="P22" s="86">
        <f t="shared" si="2"/>
        <v>795017</v>
      </c>
      <c r="Q22" s="86">
        <f t="shared" si="2"/>
        <v>348805</v>
      </c>
      <c r="R22" s="86">
        <f t="shared" si="2"/>
        <v>316393</v>
      </c>
      <c r="S22" s="86">
        <f t="shared" si="2"/>
        <v>303490</v>
      </c>
      <c r="T22" s="86">
        <f t="shared" si="2"/>
        <v>229030</v>
      </c>
      <c r="U22" s="86">
        <f t="shared" si="2"/>
        <v>87769</v>
      </c>
      <c r="V22" s="86">
        <f t="shared" si="2"/>
        <v>65509</v>
      </c>
      <c r="W22" s="86">
        <f t="shared" si="2"/>
        <v>168889</v>
      </c>
      <c r="X22" s="86">
        <f t="shared" si="2"/>
        <v>158416</v>
      </c>
      <c r="Y22" s="86">
        <f t="shared" si="2"/>
        <v>166147</v>
      </c>
      <c r="Z22" s="86">
        <f t="shared" si="2"/>
        <v>140435</v>
      </c>
      <c r="AA22" s="86">
        <f t="shared" si="2"/>
        <v>131098</v>
      </c>
      <c r="AB22" s="86">
        <f t="shared" si="2"/>
        <v>119253</v>
      </c>
      <c r="AC22" s="86">
        <f t="shared" si="2"/>
        <v>102790</v>
      </c>
      <c r="AD22" s="86">
        <f t="shared" si="2"/>
        <v>102384</v>
      </c>
      <c r="AE22" s="87">
        <v>74389</v>
      </c>
    </row>
    <row r="23" spans="1:39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T23" s="55"/>
      <c r="V23" s="55"/>
      <c r="W23" s="55"/>
      <c r="X23" s="55"/>
      <c r="Y23" s="55"/>
      <c r="Z23" s="55"/>
      <c r="AA23" s="55"/>
      <c r="AB23" s="55"/>
      <c r="AC23" s="55"/>
      <c r="AD23" s="55"/>
    </row>
    <row r="24" spans="1:39" ht="12" customHeight="1" x14ac:dyDescent="0.2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</row>
    <row r="26" spans="1:39" s="68" customFormat="1" ht="15.75" x14ac:dyDescent="0.25">
      <c r="A26" s="52" t="s">
        <v>17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78"/>
      <c r="N26" s="78"/>
      <c r="O26" s="78"/>
      <c r="P26" s="78"/>
      <c r="Q26" s="78"/>
      <c r="R26" s="79"/>
      <c r="S26" s="78"/>
      <c r="T26" s="78"/>
      <c r="U26" s="78"/>
    </row>
    <row r="27" spans="1:39" x14ac:dyDescent="0.2">
      <c r="A27" s="50" t="s">
        <v>15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</row>
    <row r="28" spans="1:39" s="68" customFormat="1" ht="14.25" x14ac:dyDescent="0.2">
      <c r="A28" s="85" t="s">
        <v>41</v>
      </c>
      <c r="B28" s="92">
        <v>2023</v>
      </c>
      <c r="C28" s="92">
        <v>2022</v>
      </c>
      <c r="D28" s="92">
        <v>2021</v>
      </c>
      <c r="E28" s="92">
        <v>2020</v>
      </c>
      <c r="F28" s="92">
        <v>2019</v>
      </c>
      <c r="G28" s="92">
        <v>2018</v>
      </c>
      <c r="H28" s="92">
        <v>2017</v>
      </c>
      <c r="I28" s="92">
        <v>2016</v>
      </c>
      <c r="J28" s="92">
        <v>2015</v>
      </c>
      <c r="K28" s="92">
        <v>2014</v>
      </c>
      <c r="L28" s="92">
        <v>2013</v>
      </c>
      <c r="M28" s="92">
        <v>2012</v>
      </c>
      <c r="N28" s="92">
        <v>2011</v>
      </c>
      <c r="O28" s="92">
        <v>2010</v>
      </c>
      <c r="P28" s="92">
        <v>2009</v>
      </c>
      <c r="Q28" s="92">
        <v>2008</v>
      </c>
      <c r="R28" s="92">
        <v>2007</v>
      </c>
      <c r="S28" s="92">
        <v>2006</v>
      </c>
      <c r="T28" s="92" t="s">
        <v>42</v>
      </c>
      <c r="U28" s="92" t="s">
        <v>43</v>
      </c>
      <c r="V28" s="92" t="s">
        <v>44</v>
      </c>
      <c r="W28" s="92" t="s">
        <v>45</v>
      </c>
      <c r="X28" s="92" t="s">
        <v>46</v>
      </c>
      <c r="Y28" s="92" t="s">
        <v>47</v>
      </c>
      <c r="Z28" s="92" t="s">
        <v>48</v>
      </c>
      <c r="AA28" s="85">
        <v>1998</v>
      </c>
      <c r="AB28" s="92">
        <v>1997</v>
      </c>
      <c r="AC28" s="92">
        <v>1996</v>
      </c>
      <c r="AD28" s="92">
        <v>1995</v>
      </c>
      <c r="AE28" s="93">
        <v>1994</v>
      </c>
    </row>
    <row r="29" spans="1:39" x14ac:dyDescent="0.2">
      <c r="A29" s="69" t="s">
        <v>35</v>
      </c>
      <c r="B29" s="50">
        <v>1252917</v>
      </c>
      <c r="C29" s="70">
        <v>2212922</v>
      </c>
      <c r="D29" s="70">
        <v>1713489</v>
      </c>
      <c r="E29" s="70">
        <v>1171292</v>
      </c>
      <c r="F29" s="70">
        <v>1325139</v>
      </c>
      <c r="G29" s="70">
        <v>1088976</v>
      </c>
      <c r="H29" s="70">
        <v>965567</v>
      </c>
      <c r="I29" s="70">
        <v>792862</v>
      </c>
      <c r="J29" s="70">
        <v>669976</v>
      </c>
      <c r="K29" s="70">
        <v>211663</v>
      </c>
      <c r="L29" s="70">
        <v>195288</v>
      </c>
      <c r="M29" s="70">
        <v>145790</v>
      </c>
      <c r="N29" s="70">
        <v>280855</v>
      </c>
      <c r="O29" s="70">
        <v>199885</v>
      </c>
      <c r="P29" s="70">
        <v>174176</v>
      </c>
      <c r="Q29" s="70">
        <v>205811</v>
      </c>
      <c r="R29" s="70">
        <v>84418</v>
      </c>
      <c r="S29" s="70">
        <v>90082</v>
      </c>
      <c r="T29" s="70">
        <v>65714</v>
      </c>
      <c r="U29" s="70">
        <v>33685</v>
      </c>
      <c r="V29" s="70">
        <v>19796</v>
      </c>
      <c r="W29" s="70">
        <v>63588</v>
      </c>
      <c r="X29" s="70">
        <v>49662</v>
      </c>
      <c r="Y29" s="70">
        <v>43143</v>
      </c>
      <c r="Z29" s="70">
        <v>47174</v>
      </c>
      <c r="AA29" s="70">
        <v>39527</v>
      </c>
      <c r="AB29" s="70">
        <v>34314</v>
      </c>
      <c r="AC29" s="70">
        <v>26437</v>
      </c>
      <c r="AD29" s="70">
        <v>28031</v>
      </c>
      <c r="AE29" s="71">
        <v>16980</v>
      </c>
    </row>
    <row r="30" spans="1:39" x14ac:dyDescent="0.2">
      <c r="A30" s="72" t="s">
        <v>36</v>
      </c>
      <c r="B30" s="50">
        <v>1392110</v>
      </c>
      <c r="C30" s="73">
        <v>774903</v>
      </c>
      <c r="D30" s="73">
        <v>646420</v>
      </c>
      <c r="E30" s="73">
        <v>637683</v>
      </c>
      <c r="F30" s="73">
        <v>668848</v>
      </c>
      <c r="G30" s="73">
        <v>762997</v>
      </c>
      <c r="H30" s="73">
        <v>832468</v>
      </c>
      <c r="I30" s="73">
        <v>573739</v>
      </c>
      <c r="J30" s="73">
        <v>447818</v>
      </c>
      <c r="K30" s="73">
        <v>280911</v>
      </c>
      <c r="L30" s="73">
        <v>372405</v>
      </c>
      <c r="M30" s="73">
        <v>212440</v>
      </c>
      <c r="N30" s="73">
        <v>405960</v>
      </c>
      <c r="O30" s="73">
        <v>522360</v>
      </c>
      <c r="P30" s="73">
        <v>619256</v>
      </c>
      <c r="Q30" s="73">
        <v>140892</v>
      </c>
      <c r="R30" s="73">
        <v>228815</v>
      </c>
      <c r="S30" s="73">
        <v>210771</v>
      </c>
      <c r="T30" s="73">
        <v>163316</v>
      </c>
      <c r="U30" s="73">
        <v>54084</v>
      </c>
      <c r="V30" s="73">
        <v>45713</v>
      </c>
      <c r="W30" s="73">
        <v>105301</v>
      </c>
      <c r="X30" s="73">
        <v>108754</v>
      </c>
      <c r="Y30" s="73">
        <v>123004</v>
      </c>
      <c r="Z30" s="73">
        <v>93261</v>
      </c>
      <c r="AA30" s="73">
        <v>91480</v>
      </c>
      <c r="AB30" s="73">
        <v>72862</v>
      </c>
      <c r="AC30" s="73">
        <v>62455</v>
      </c>
      <c r="AD30" s="73">
        <v>68113</v>
      </c>
      <c r="AE30" s="74">
        <v>49273</v>
      </c>
    </row>
    <row r="31" spans="1:39" x14ac:dyDescent="0.2">
      <c r="A31" s="75" t="s">
        <v>37</v>
      </c>
      <c r="B31" s="50">
        <v>11879</v>
      </c>
      <c r="C31" s="80">
        <v>44599</v>
      </c>
      <c r="D31" s="80">
        <v>6405</v>
      </c>
      <c r="E31" s="80">
        <v>101844</v>
      </c>
      <c r="F31" s="80">
        <v>6225</v>
      </c>
      <c r="G31" s="80">
        <v>9638</v>
      </c>
      <c r="H31" s="80">
        <v>4535</v>
      </c>
      <c r="I31" s="76">
        <v>6678</v>
      </c>
      <c r="J31" s="76">
        <v>1435</v>
      </c>
      <c r="K31" s="76">
        <v>6045</v>
      </c>
      <c r="L31" s="76">
        <v>2735</v>
      </c>
      <c r="M31" s="76">
        <v>2856</v>
      </c>
      <c r="N31" s="76">
        <v>3487</v>
      </c>
      <c r="O31" s="76">
        <v>3326</v>
      </c>
      <c r="P31" s="76">
        <v>1585</v>
      </c>
      <c r="Q31" s="76">
        <v>2102</v>
      </c>
      <c r="R31" s="76">
        <v>3160</v>
      </c>
      <c r="S31" s="76">
        <v>2637</v>
      </c>
      <c r="T31" s="81" t="s">
        <v>7</v>
      </c>
      <c r="U31" s="81" t="s">
        <v>7</v>
      </c>
      <c r="V31" s="81" t="s">
        <v>7</v>
      </c>
      <c r="W31" s="81" t="s">
        <v>7</v>
      </c>
      <c r="X31" s="81" t="s">
        <v>7</v>
      </c>
      <c r="Y31" s="81" t="s">
        <v>7</v>
      </c>
      <c r="Z31" s="81" t="s">
        <v>7</v>
      </c>
      <c r="AA31" s="76">
        <v>91</v>
      </c>
      <c r="AB31" s="76">
        <v>12077</v>
      </c>
      <c r="AC31" s="76">
        <v>13858</v>
      </c>
      <c r="AD31" s="76">
        <v>6240</v>
      </c>
      <c r="AE31" s="77">
        <v>8136</v>
      </c>
    </row>
    <row r="32" spans="1:39" s="88" customFormat="1" x14ac:dyDescent="0.2">
      <c r="A32" s="85" t="s">
        <v>39</v>
      </c>
      <c r="B32" s="86">
        <f t="shared" ref="B32" si="3">SUM(B29:B31)</f>
        <v>2656906</v>
      </c>
      <c r="C32" s="86">
        <f t="shared" ref="C32:D32" si="4">SUM(C29:C31)</f>
        <v>3032424</v>
      </c>
      <c r="D32" s="86">
        <f t="shared" si="4"/>
        <v>2366314</v>
      </c>
      <c r="E32" s="86">
        <f t="shared" ref="E32:AE32" si="5">SUM(E29:E31)</f>
        <v>1910819</v>
      </c>
      <c r="F32" s="86">
        <f t="shared" si="5"/>
        <v>2000212</v>
      </c>
      <c r="G32" s="86">
        <f t="shared" si="5"/>
        <v>1861611</v>
      </c>
      <c r="H32" s="86">
        <f t="shared" si="5"/>
        <v>1802570</v>
      </c>
      <c r="I32" s="86">
        <f t="shared" si="5"/>
        <v>1373279</v>
      </c>
      <c r="J32" s="86">
        <f t="shared" si="5"/>
        <v>1119229</v>
      </c>
      <c r="K32" s="86">
        <f t="shared" si="5"/>
        <v>498619</v>
      </c>
      <c r="L32" s="86">
        <f t="shared" si="5"/>
        <v>570428</v>
      </c>
      <c r="M32" s="86">
        <f t="shared" si="5"/>
        <v>361086</v>
      </c>
      <c r="N32" s="86">
        <f t="shared" si="5"/>
        <v>690302</v>
      </c>
      <c r="O32" s="86">
        <f t="shared" si="5"/>
        <v>725571</v>
      </c>
      <c r="P32" s="86">
        <f t="shared" si="5"/>
        <v>795017</v>
      </c>
      <c r="Q32" s="86">
        <f t="shared" si="5"/>
        <v>348805</v>
      </c>
      <c r="R32" s="86">
        <f t="shared" si="5"/>
        <v>316393</v>
      </c>
      <c r="S32" s="86">
        <f t="shared" si="5"/>
        <v>303490</v>
      </c>
      <c r="T32" s="86">
        <f t="shared" si="5"/>
        <v>229030</v>
      </c>
      <c r="U32" s="86">
        <f t="shared" si="5"/>
        <v>87769</v>
      </c>
      <c r="V32" s="86">
        <f t="shared" si="5"/>
        <v>65509</v>
      </c>
      <c r="W32" s="86">
        <f t="shared" si="5"/>
        <v>168889</v>
      </c>
      <c r="X32" s="86">
        <f t="shared" si="5"/>
        <v>158416</v>
      </c>
      <c r="Y32" s="86">
        <f t="shared" si="5"/>
        <v>166147</v>
      </c>
      <c r="Z32" s="86">
        <f t="shared" si="5"/>
        <v>140435</v>
      </c>
      <c r="AA32" s="86">
        <f t="shared" si="5"/>
        <v>131098</v>
      </c>
      <c r="AB32" s="86">
        <f t="shared" si="5"/>
        <v>119253</v>
      </c>
      <c r="AC32" s="86">
        <f t="shared" si="5"/>
        <v>102750</v>
      </c>
      <c r="AD32" s="86">
        <f t="shared" si="5"/>
        <v>102384</v>
      </c>
      <c r="AE32" s="86">
        <f t="shared" si="5"/>
        <v>74389</v>
      </c>
    </row>
    <row r="33" spans="1:31" ht="14.25" x14ac:dyDescent="0.2">
      <c r="A33" s="60" t="s">
        <v>38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3"/>
      <c r="S33" s="60"/>
      <c r="T33" s="60"/>
      <c r="U33" s="60"/>
      <c r="V33" s="55"/>
      <c r="Y33" s="82"/>
      <c r="Z33" s="55"/>
      <c r="AE33" s="57"/>
    </row>
    <row r="34" spans="1:31" x14ac:dyDescent="0.2">
      <c r="A34" s="60"/>
    </row>
  </sheetData>
  <pageMargins left="0.7" right="0.7" top="0.75" bottom="0.75" header="0.3" footer="0.3"/>
  <ignoredErrors>
    <ignoredError sqref="D22:AE22 G32:AE32 B32:F32 B22:C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5"/>
  <sheetViews>
    <sheetView workbookViewId="0">
      <selection activeCell="A4" sqref="A4"/>
    </sheetView>
  </sheetViews>
  <sheetFormatPr baseColWidth="10" defaultRowHeight="13.5" x14ac:dyDescent="0.25"/>
  <cols>
    <col min="1" max="1" width="34" style="1" customWidth="1"/>
    <col min="2" max="6" width="10.42578125" style="1" bestFit="1" customWidth="1"/>
    <col min="7" max="8" width="8.5703125" style="1" customWidth="1"/>
    <col min="9" max="13" width="8.5703125" style="1" bestFit="1" customWidth="1"/>
    <col min="14" max="14" width="8.5703125" style="3" bestFit="1" customWidth="1"/>
    <col min="15" max="16" width="8.5703125" style="1" bestFit="1" customWidth="1"/>
    <col min="17" max="18" width="7.42578125" style="1" bestFit="1" customWidth="1"/>
    <col min="19" max="26" width="8.5703125" style="1" bestFit="1" customWidth="1"/>
    <col min="27" max="27" width="7.42578125" style="1" bestFit="1" customWidth="1"/>
    <col min="28" max="16384" width="11.42578125" style="1"/>
  </cols>
  <sheetData>
    <row r="1" spans="1:40" s="24" customFormat="1" ht="30" x14ac:dyDescent="0.5">
      <c r="A1" s="27" t="s">
        <v>12</v>
      </c>
      <c r="B1" s="27"/>
      <c r="C1" s="27"/>
      <c r="D1" s="27"/>
      <c r="E1" s="27"/>
      <c r="F1" s="27"/>
      <c r="G1" s="27"/>
      <c r="H1" s="27"/>
      <c r="I1" s="23"/>
      <c r="J1" s="23"/>
      <c r="K1" s="23"/>
      <c r="L1" s="23"/>
      <c r="M1" s="23"/>
      <c r="N1" s="28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</row>
    <row r="2" spans="1:40" s="26" customFormat="1" ht="18.75" x14ac:dyDescent="0.3">
      <c r="A2" s="51" t="s">
        <v>13</v>
      </c>
      <c r="B2" s="29"/>
      <c r="C2" s="29"/>
      <c r="D2" s="29"/>
      <c r="E2" s="29"/>
      <c r="F2" s="29"/>
      <c r="G2" s="29"/>
      <c r="H2" s="29"/>
      <c r="I2" s="25"/>
      <c r="J2" s="25"/>
      <c r="K2" s="25"/>
      <c r="L2" s="25"/>
      <c r="M2" s="25"/>
      <c r="N2" s="30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40" s="50" customFormat="1" ht="15" x14ac:dyDescent="0.25">
      <c r="A3" s="90" t="s">
        <v>52</v>
      </c>
    </row>
    <row r="4" spans="1:40" s="50" customFormat="1" ht="12.75" x14ac:dyDescent="0.2"/>
    <row r="5" spans="1:40" s="5" customFormat="1" ht="15" x14ac:dyDescent="0.25">
      <c r="A5" s="1" t="s">
        <v>34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1"/>
      <c r="P5" s="4"/>
      <c r="Q5" s="4"/>
      <c r="R5" s="4"/>
    </row>
    <row r="6" spans="1:4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6"/>
      <c r="P6" s="6"/>
      <c r="Q6" s="6"/>
      <c r="R6" s="6"/>
    </row>
    <row r="7" spans="1:40" s="8" customFormat="1" ht="11.25" x14ac:dyDescent="0.2">
      <c r="A7" s="8" t="s">
        <v>8</v>
      </c>
      <c r="I7" s="9"/>
      <c r="J7" s="9"/>
      <c r="K7" s="9"/>
      <c r="L7" s="9"/>
      <c r="M7" s="9"/>
      <c r="N7" s="10"/>
      <c r="O7" s="9"/>
      <c r="P7" s="9"/>
      <c r="Q7" s="9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0" s="8" customFormat="1" ht="11.25" x14ac:dyDescent="0.2">
      <c r="A8" s="12" t="s">
        <v>9</v>
      </c>
      <c r="B8" s="12"/>
      <c r="C8" s="12"/>
      <c r="D8" s="12"/>
      <c r="E8" s="12"/>
      <c r="F8" s="12"/>
      <c r="G8" s="12"/>
      <c r="H8" s="12"/>
      <c r="N8" s="11"/>
    </row>
    <row r="10" spans="1:40" ht="15" x14ac:dyDescent="0.25">
      <c r="A10" s="89" t="s">
        <v>50</v>
      </c>
    </row>
    <row r="12" spans="1:40" s="24" customFormat="1" ht="15.75" x14ac:dyDescent="0.25">
      <c r="A12" s="26" t="s">
        <v>16</v>
      </c>
      <c r="B12" s="31"/>
      <c r="C12" s="31"/>
      <c r="D12" s="31"/>
      <c r="E12" s="31"/>
      <c r="F12" s="31"/>
      <c r="G12" s="31"/>
      <c r="H12" s="31"/>
      <c r="I12" s="32"/>
      <c r="J12" s="32"/>
      <c r="K12" s="32"/>
      <c r="L12" s="32"/>
      <c r="M12" s="32"/>
      <c r="N12" s="33"/>
      <c r="O12" s="32"/>
      <c r="P12" s="32"/>
      <c r="Q12" s="32"/>
    </row>
    <row r="13" spans="1:40" x14ac:dyDescent="0.25">
      <c r="A13" s="1" t="s">
        <v>14</v>
      </c>
      <c r="B13" s="13"/>
      <c r="C13" s="13"/>
      <c r="D13" s="13"/>
      <c r="E13" s="13"/>
      <c r="F13" s="13"/>
      <c r="G13" s="13"/>
      <c r="H13" s="13"/>
      <c r="I13" s="6"/>
      <c r="J13" s="6"/>
      <c r="K13" s="6"/>
      <c r="L13" s="6"/>
      <c r="M13" s="6"/>
      <c r="N13" s="7"/>
      <c r="O13" s="6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40" s="14" customFormat="1" x14ac:dyDescent="0.25">
      <c r="A14" s="39" t="s">
        <v>23</v>
      </c>
      <c r="B14" s="40">
        <v>2019</v>
      </c>
      <c r="C14" s="40">
        <v>2018</v>
      </c>
      <c r="D14" s="40">
        <v>2017</v>
      </c>
      <c r="E14" s="40">
        <v>2016</v>
      </c>
      <c r="F14" s="40">
        <v>2015</v>
      </c>
      <c r="G14" s="40">
        <v>2014</v>
      </c>
      <c r="H14" s="40">
        <v>2013</v>
      </c>
      <c r="I14" s="40">
        <v>2012</v>
      </c>
      <c r="J14" s="40">
        <v>2011</v>
      </c>
      <c r="K14" s="40">
        <v>2010</v>
      </c>
      <c r="L14" s="40">
        <v>2009</v>
      </c>
      <c r="M14" s="40">
        <v>2008</v>
      </c>
      <c r="N14" s="41">
        <v>2007</v>
      </c>
      <c r="O14" s="41">
        <v>2006</v>
      </c>
      <c r="P14" s="41">
        <v>2005</v>
      </c>
      <c r="Q14" s="40">
        <v>2004</v>
      </c>
      <c r="R14" s="40">
        <v>2003</v>
      </c>
      <c r="S14" s="42">
        <v>2002</v>
      </c>
      <c r="T14" s="43">
        <v>2001</v>
      </c>
      <c r="U14" s="43">
        <v>2000</v>
      </c>
      <c r="V14" s="43">
        <v>1999</v>
      </c>
      <c r="W14" s="43">
        <v>1998</v>
      </c>
      <c r="X14" s="43">
        <v>1997</v>
      </c>
      <c r="Y14" s="43">
        <v>1996</v>
      </c>
      <c r="Z14" s="43">
        <v>1995</v>
      </c>
      <c r="AA14" s="44">
        <v>1994</v>
      </c>
    </row>
    <row r="15" spans="1:40" x14ac:dyDescent="0.25">
      <c r="A15" s="36" t="s">
        <v>10</v>
      </c>
      <c r="B15" s="15">
        <v>298128</v>
      </c>
      <c r="C15" s="15">
        <v>281766</v>
      </c>
      <c r="D15" s="15">
        <v>306119</v>
      </c>
      <c r="E15" s="15">
        <v>63831</v>
      </c>
      <c r="F15" s="15">
        <v>129613</v>
      </c>
      <c r="G15" s="15">
        <v>22119</v>
      </c>
      <c r="H15" s="15">
        <v>83105</v>
      </c>
      <c r="I15" s="15">
        <v>34847</v>
      </c>
      <c r="J15" s="15">
        <v>33082</v>
      </c>
      <c r="K15" s="15">
        <v>19293</v>
      </c>
      <c r="L15" s="15">
        <v>18741</v>
      </c>
      <c r="M15" s="15">
        <v>17691</v>
      </c>
      <c r="N15" s="15">
        <v>19433</v>
      </c>
      <c r="O15" s="15">
        <v>36550</v>
      </c>
      <c r="P15" s="15">
        <v>25729</v>
      </c>
      <c r="Q15" s="15">
        <v>5132</v>
      </c>
      <c r="R15" s="15">
        <v>5951</v>
      </c>
      <c r="S15" s="15">
        <v>40513</v>
      </c>
      <c r="T15" s="15">
        <v>6003</v>
      </c>
      <c r="U15" s="15">
        <v>14138</v>
      </c>
      <c r="V15" s="15">
        <v>24711</v>
      </c>
      <c r="W15" s="15">
        <v>18987</v>
      </c>
      <c r="X15" s="15">
        <v>19366</v>
      </c>
      <c r="Y15" s="15">
        <v>8532</v>
      </c>
      <c r="Z15" s="15">
        <v>14027</v>
      </c>
      <c r="AA15" s="16">
        <v>3933</v>
      </c>
    </row>
    <row r="16" spans="1:40" x14ac:dyDescent="0.25">
      <c r="A16" s="37" t="s">
        <v>0</v>
      </c>
      <c r="B16" s="17">
        <v>363698</v>
      </c>
      <c r="C16" s="17">
        <v>143500</v>
      </c>
      <c r="D16" s="17">
        <v>356890</v>
      </c>
      <c r="E16" s="17">
        <v>541313</v>
      </c>
      <c r="F16" s="17">
        <v>195631</v>
      </c>
      <c r="G16" s="17">
        <v>167503</v>
      </c>
      <c r="H16" s="17">
        <v>154733</v>
      </c>
      <c r="I16" s="17">
        <v>120222</v>
      </c>
      <c r="J16" s="17">
        <v>149679</v>
      </c>
      <c r="K16" s="17">
        <v>312270</v>
      </c>
      <c r="L16" s="17">
        <v>150713</v>
      </c>
      <c r="M16" s="17">
        <v>166041</v>
      </c>
      <c r="N16" s="17">
        <v>70962</v>
      </c>
      <c r="O16" s="17">
        <v>89494</v>
      </c>
      <c r="P16" s="17">
        <v>125244</v>
      </c>
      <c r="Q16" s="17">
        <v>18105</v>
      </c>
      <c r="R16" s="17">
        <v>13576</v>
      </c>
      <c r="S16" s="17">
        <v>43723</v>
      </c>
      <c r="T16" s="17">
        <v>43979</v>
      </c>
      <c r="U16" s="17">
        <v>33644</v>
      </c>
      <c r="V16" s="17">
        <v>14732</v>
      </c>
      <c r="W16" s="17">
        <v>26346</v>
      </c>
      <c r="X16" s="17">
        <v>9973</v>
      </c>
      <c r="Y16" s="17">
        <v>14405</v>
      </c>
      <c r="Z16" s="17">
        <v>21346</v>
      </c>
      <c r="AA16" s="18">
        <v>8893</v>
      </c>
    </row>
    <row r="17" spans="1:35" x14ac:dyDescent="0.25">
      <c r="A17" s="37" t="s">
        <v>33</v>
      </c>
      <c r="B17" s="17">
        <v>278131</v>
      </c>
      <c r="C17" s="17">
        <v>239643</v>
      </c>
      <c r="D17" s="17">
        <v>208132</v>
      </c>
      <c r="E17" s="17">
        <v>185359</v>
      </c>
      <c r="F17" s="17">
        <v>82228</v>
      </c>
      <c r="G17" s="17">
        <v>57578</v>
      </c>
      <c r="H17" s="17">
        <v>78265</v>
      </c>
      <c r="I17" s="17">
        <v>81657</v>
      </c>
      <c r="J17" s="17">
        <v>254889</v>
      </c>
      <c r="K17" s="17">
        <v>151827</v>
      </c>
      <c r="L17" s="17">
        <v>45900</v>
      </c>
      <c r="M17" s="17">
        <v>57354</v>
      </c>
      <c r="N17" s="17">
        <v>72778</v>
      </c>
      <c r="O17" s="17">
        <v>51230</v>
      </c>
      <c r="P17" s="17">
        <v>25503</v>
      </c>
      <c r="Q17" s="17">
        <v>30080</v>
      </c>
      <c r="R17" s="17">
        <v>10902</v>
      </c>
      <c r="S17" s="17">
        <v>26062</v>
      </c>
      <c r="T17" s="17">
        <v>40553</v>
      </c>
      <c r="U17" s="17">
        <v>19443</v>
      </c>
      <c r="V17" s="17">
        <v>35436</v>
      </c>
      <c r="W17" s="17">
        <v>17986</v>
      </c>
      <c r="X17" s="17">
        <v>18122</v>
      </c>
      <c r="Y17" s="17">
        <v>17087</v>
      </c>
      <c r="Z17" s="17">
        <v>14066</v>
      </c>
      <c r="AA17" s="17">
        <v>13166</v>
      </c>
    </row>
    <row r="18" spans="1:35" x14ac:dyDescent="0.25">
      <c r="A18" s="37" t="s">
        <v>3</v>
      </c>
      <c r="B18" s="17">
        <v>158374</v>
      </c>
      <c r="C18" s="17">
        <v>356972</v>
      </c>
      <c r="D18" s="17">
        <v>146380</v>
      </c>
      <c r="E18" s="17">
        <v>39436</v>
      </c>
      <c r="F18" s="17">
        <v>342594</v>
      </c>
      <c r="G18" s="17">
        <v>70607</v>
      </c>
      <c r="H18" s="17">
        <v>145642</v>
      </c>
      <c r="I18" s="17">
        <v>45338</v>
      </c>
      <c r="J18" s="17">
        <v>81859</v>
      </c>
      <c r="K18" s="17">
        <v>47702</v>
      </c>
      <c r="L18" s="17">
        <v>37037</v>
      </c>
      <c r="M18" s="17">
        <v>36865</v>
      </c>
      <c r="N18" s="17">
        <v>35706</v>
      </c>
      <c r="O18" s="17">
        <v>55596</v>
      </c>
      <c r="P18" s="17">
        <v>21600</v>
      </c>
      <c r="Q18" s="17">
        <v>14577</v>
      </c>
      <c r="R18" s="17">
        <v>10126</v>
      </c>
      <c r="S18" s="17">
        <v>16644</v>
      </c>
      <c r="T18" s="17">
        <v>22539</v>
      </c>
      <c r="U18" s="17">
        <v>27847</v>
      </c>
      <c r="V18" s="17">
        <v>19460</v>
      </c>
      <c r="W18" s="17">
        <v>16221</v>
      </c>
      <c r="X18" s="17">
        <v>13899</v>
      </c>
      <c r="Y18" s="17">
        <v>19955</v>
      </c>
      <c r="Z18" s="17">
        <v>11098</v>
      </c>
      <c r="AA18" s="18">
        <v>7468</v>
      </c>
    </row>
    <row r="19" spans="1:35" x14ac:dyDescent="0.25">
      <c r="A19" s="37" t="s">
        <v>4</v>
      </c>
      <c r="B19" s="17">
        <v>77082</v>
      </c>
      <c r="C19" s="17">
        <v>69151</v>
      </c>
      <c r="D19" s="17">
        <v>37264</v>
      </c>
      <c r="E19" s="17">
        <v>66315</v>
      </c>
      <c r="F19" s="17">
        <v>18083</v>
      </c>
      <c r="G19" s="17">
        <v>21228</v>
      </c>
      <c r="H19" s="17">
        <v>24720</v>
      </c>
      <c r="I19" s="17">
        <v>15631</v>
      </c>
      <c r="J19" s="17">
        <v>28839</v>
      </c>
      <c r="K19" s="17">
        <v>13024</v>
      </c>
      <c r="L19" s="17">
        <v>12351</v>
      </c>
      <c r="M19" s="17">
        <v>7528</v>
      </c>
      <c r="N19" s="17">
        <v>8348</v>
      </c>
      <c r="O19" s="17">
        <v>8835</v>
      </c>
      <c r="P19" s="17">
        <v>3256</v>
      </c>
      <c r="Q19" s="17">
        <v>1492</v>
      </c>
      <c r="R19" s="17">
        <v>592</v>
      </c>
      <c r="S19" s="17">
        <v>8116</v>
      </c>
      <c r="T19" s="17">
        <v>11383</v>
      </c>
      <c r="U19" s="17">
        <v>28405</v>
      </c>
      <c r="V19" s="17">
        <v>12110</v>
      </c>
      <c r="W19" s="17">
        <v>16389</v>
      </c>
      <c r="X19" s="17">
        <v>13331</v>
      </c>
      <c r="Y19" s="17">
        <v>5044</v>
      </c>
      <c r="Z19" s="17">
        <v>4960</v>
      </c>
      <c r="AA19" s="18">
        <v>5606</v>
      </c>
    </row>
    <row r="20" spans="1:35" x14ac:dyDescent="0.25">
      <c r="A20" s="37" t="s">
        <v>5</v>
      </c>
      <c r="B20" s="17">
        <v>376135</v>
      </c>
      <c r="C20" s="17">
        <v>755111</v>
      </c>
      <c r="D20" s="17">
        <v>545365</v>
      </c>
      <c r="E20" s="17">
        <v>248872</v>
      </c>
      <c r="F20" s="17">
        <v>264109</v>
      </c>
      <c r="G20" s="17">
        <v>110484</v>
      </c>
      <c r="H20" s="17">
        <v>62244</v>
      </c>
      <c r="I20" s="17">
        <v>47821</v>
      </c>
      <c r="J20" s="17">
        <v>101310</v>
      </c>
      <c r="K20" s="17">
        <v>95200</v>
      </c>
      <c r="L20" s="17">
        <v>106459</v>
      </c>
      <c r="M20" s="17">
        <v>46043</v>
      </c>
      <c r="N20" s="17">
        <v>79766</v>
      </c>
      <c r="O20" s="17">
        <v>37180</v>
      </c>
      <c r="P20" s="17">
        <v>19186</v>
      </c>
      <c r="Q20" s="17">
        <v>11645</v>
      </c>
      <c r="R20" s="17">
        <v>12746</v>
      </c>
      <c r="S20" s="17">
        <v>17100</v>
      </c>
      <c r="T20" s="17">
        <v>25527</v>
      </c>
      <c r="U20" s="17">
        <v>31383</v>
      </c>
      <c r="V20" s="17">
        <v>23611</v>
      </c>
      <c r="W20" s="17">
        <v>27259</v>
      </c>
      <c r="X20" s="17">
        <v>33887</v>
      </c>
      <c r="Y20" s="17">
        <v>26700</v>
      </c>
      <c r="Z20" s="17">
        <v>29657</v>
      </c>
      <c r="AA20" s="18">
        <v>28929</v>
      </c>
    </row>
    <row r="21" spans="1:35" x14ac:dyDescent="0.25">
      <c r="A21" s="37" t="s">
        <v>6</v>
      </c>
      <c r="B21" s="17">
        <v>390176</v>
      </c>
      <c r="C21" s="17">
        <v>7173</v>
      </c>
      <c r="D21" s="17">
        <v>198679</v>
      </c>
      <c r="E21" s="17">
        <v>226867</v>
      </c>
      <c r="F21" s="17">
        <v>85191</v>
      </c>
      <c r="G21" s="17">
        <v>48500</v>
      </c>
      <c r="H21" s="17">
        <v>18919</v>
      </c>
      <c r="I21" s="17">
        <v>14571</v>
      </c>
      <c r="J21" s="17">
        <v>38346</v>
      </c>
      <c r="K21" s="17">
        <v>82676</v>
      </c>
      <c r="L21" s="17">
        <v>421798</v>
      </c>
      <c r="M21" s="17">
        <v>15546</v>
      </c>
      <c r="N21" s="17">
        <v>26054</v>
      </c>
      <c r="O21" s="17">
        <v>18827</v>
      </c>
      <c r="P21" s="17">
        <v>7017</v>
      </c>
      <c r="Q21" s="17">
        <v>6103</v>
      </c>
      <c r="R21" s="17">
        <v>8725</v>
      </c>
      <c r="S21" s="17">
        <v>11894</v>
      </c>
      <c r="T21" s="17">
        <v>8240</v>
      </c>
      <c r="U21" s="17">
        <v>10605</v>
      </c>
      <c r="V21" s="17">
        <v>10121</v>
      </c>
      <c r="W21" s="17">
        <v>5510</v>
      </c>
      <c r="X21" s="17">
        <v>7080</v>
      </c>
      <c r="Y21" s="17">
        <v>7943</v>
      </c>
      <c r="Z21" s="17">
        <v>6796</v>
      </c>
      <c r="AA21" s="18">
        <v>5302</v>
      </c>
    </row>
    <row r="22" spans="1:35" x14ac:dyDescent="0.25">
      <c r="A22" s="38" t="s">
        <v>11</v>
      </c>
      <c r="B22" s="19">
        <v>58488</v>
      </c>
      <c r="C22" s="19">
        <v>8295</v>
      </c>
      <c r="D22" s="19">
        <v>3741</v>
      </c>
      <c r="E22" s="19">
        <v>1286</v>
      </c>
      <c r="F22" s="19">
        <v>1780</v>
      </c>
      <c r="G22" s="19">
        <v>600</v>
      </c>
      <c r="H22" s="19">
        <v>2800</v>
      </c>
      <c r="I22" s="19">
        <v>999</v>
      </c>
      <c r="J22" s="19">
        <v>2298</v>
      </c>
      <c r="K22" s="19">
        <v>3579</v>
      </c>
      <c r="L22" s="19">
        <v>2018</v>
      </c>
      <c r="M22" s="19">
        <v>1737</v>
      </c>
      <c r="N22" s="19">
        <v>3346</v>
      </c>
      <c r="O22" s="19">
        <v>5778</v>
      </c>
      <c r="P22" s="19">
        <v>1495</v>
      </c>
      <c r="Q22" s="19">
        <v>635</v>
      </c>
      <c r="R22" s="19">
        <v>2891</v>
      </c>
      <c r="S22" s="19">
        <v>4837</v>
      </c>
      <c r="T22" s="19">
        <v>192</v>
      </c>
      <c r="U22" s="19">
        <v>682</v>
      </c>
      <c r="V22" s="19">
        <v>254</v>
      </c>
      <c r="W22" s="19">
        <v>2400</v>
      </c>
      <c r="X22" s="19">
        <v>3595</v>
      </c>
      <c r="Y22" s="19">
        <v>3124</v>
      </c>
      <c r="Z22" s="19">
        <v>434</v>
      </c>
      <c r="AA22" s="20">
        <v>1092</v>
      </c>
    </row>
    <row r="23" spans="1:35" x14ac:dyDescent="0.25">
      <c r="A23" s="42" t="s">
        <v>32</v>
      </c>
      <c r="B23" s="45">
        <f t="shared" ref="B23" si="0">SUM(B15:B22)</f>
        <v>2000212</v>
      </c>
      <c r="C23" s="45">
        <f t="shared" ref="C23:Z23" si="1">SUM(C15:C22)</f>
        <v>1861611</v>
      </c>
      <c r="D23" s="45">
        <f t="shared" si="1"/>
        <v>1802570</v>
      </c>
      <c r="E23" s="45">
        <f t="shared" si="1"/>
        <v>1373279</v>
      </c>
      <c r="F23" s="45">
        <f t="shared" si="1"/>
        <v>1119229</v>
      </c>
      <c r="G23" s="45">
        <f t="shared" si="1"/>
        <v>498619</v>
      </c>
      <c r="H23" s="45">
        <f t="shared" si="1"/>
        <v>570428</v>
      </c>
      <c r="I23" s="45">
        <f t="shared" si="1"/>
        <v>361086</v>
      </c>
      <c r="J23" s="45">
        <f t="shared" si="1"/>
        <v>690302</v>
      </c>
      <c r="K23" s="45">
        <f t="shared" si="1"/>
        <v>725571</v>
      </c>
      <c r="L23" s="45">
        <f t="shared" si="1"/>
        <v>795017</v>
      </c>
      <c r="M23" s="45">
        <f t="shared" si="1"/>
        <v>348805</v>
      </c>
      <c r="N23" s="45">
        <f t="shared" si="1"/>
        <v>316393</v>
      </c>
      <c r="O23" s="45">
        <f t="shared" si="1"/>
        <v>303490</v>
      </c>
      <c r="P23" s="45">
        <f t="shared" si="1"/>
        <v>229030</v>
      </c>
      <c r="Q23" s="45">
        <f t="shared" si="1"/>
        <v>87769</v>
      </c>
      <c r="R23" s="45">
        <f t="shared" si="1"/>
        <v>65509</v>
      </c>
      <c r="S23" s="45">
        <f t="shared" si="1"/>
        <v>168889</v>
      </c>
      <c r="T23" s="45">
        <f t="shared" si="1"/>
        <v>158416</v>
      </c>
      <c r="U23" s="45">
        <f t="shared" si="1"/>
        <v>166147</v>
      </c>
      <c r="V23" s="45">
        <f t="shared" si="1"/>
        <v>140435</v>
      </c>
      <c r="W23" s="45">
        <f t="shared" si="1"/>
        <v>131098</v>
      </c>
      <c r="X23" s="45">
        <f t="shared" si="1"/>
        <v>119253</v>
      </c>
      <c r="Y23" s="45">
        <f t="shared" si="1"/>
        <v>102790</v>
      </c>
      <c r="Z23" s="45">
        <f t="shared" si="1"/>
        <v>102384</v>
      </c>
      <c r="AA23" s="46">
        <v>74389</v>
      </c>
    </row>
    <row r="24" spans="1:35" x14ac:dyDescent="0.25">
      <c r="A24" s="8"/>
      <c r="B24" s="8"/>
      <c r="C24" s="8"/>
      <c r="D24" s="8"/>
      <c r="E24" s="8"/>
      <c r="F24" s="8"/>
      <c r="G24" s="8"/>
      <c r="H24" s="8"/>
      <c r="P24" s="3"/>
      <c r="R24" s="3"/>
      <c r="S24" s="3"/>
      <c r="T24" s="3"/>
      <c r="U24" s="3"/>
      <c r="V24" s="3"/>
      <c r="W24" s="3"/>
      <c r="X24" s="3"/>
      <c r="Y24" s="3"/>
      <c r="Z24" s="3"/>
    </row>
    <row r="27" spans="1:35" ht="15.75" x14ac:dyDescent="0.25">
      <c r="A27" s="26" t="s">
        <v>17</v>
      </c>
      <c r="B27" s="2"/>
      <c r="C27" s="2"/>
      <c r="D27" s="2"/>
      <c r="E27" s="2"/>
      <c r="F27" s="2"/>
      <c r="G27" s="2"/>
      <c r="H27" s="2"/>
      <c r="I27" s="34"/>
      <c r="J27" s="34"/>
      <c r="K27" s="34"/>
      <c r="L27" s="34"/>
      <c r="M27" s="34"/>
      <c r="N27" s="35"/>
      <c r="O27" s="34"/>
      <c r="P27" s="34"/>
      <c r="Q27" s="34"/>
    </row>
    <row r="28" spans="1:35" x14ac:dyDescent="0.25">
      <c r="A28" s="1" t="s">
        <v>15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14" customFormat="1" ht="15" x14ac:dyDescent="0.25">
      <c r="A29" s="43" t="s">
        <v>24</v>
      </c>
      <c r="B29" s="40">
        <v>2019</v>
      </c>
      <c r="C29" s="40">
        <v>2018</v>
      </c>
      <c r="D29" s="40">
        <v>2017</v>
      </c>
      <c r="E29" s="40">
        <v>2016</v>
      </c>
      <c r="F29" s="40">
        <v>2015</v>
      </c>
      <c r="G29" s="40">
        <v>2014</v>
      </c>
      <c r="H29" s="40">
        <v>2013</v>
      </c>
      <c r="I29" s="40">
        <v>2012</v>
      </c>
      <c r="J29" s="40">
        <v>2011</v>
      </c>
      <c r="K29" s="40">
        <v>2010</v>
      </c>
      <c r="L29" s="40">
        <v>2009</v>
      </c>
      <c r="M29" s="40">
        <v>2008</v>
      </c>
      <c r="N29" s="41">
        <v>2007</v>
      </c>
      <c r="O29" s="41">
        <v>2006</v>
      </c>
      <c r="P29" s="40" t="s">
        <v>25</v>
      </c>
      <c r="Q29" s="40" t="s">
        <v>26</v>
      </c>
      <c r="R29" s="40" t="s">
        <v>27</v>
      </c>
      <c r="S29" s="40" t="s">
        <v>28</v>
      </c>
      <c r="T29" s="41" t="s">
        <v>29</v>
      </c>
      <c r="U29" s="41" t="s">
        <v>30</v>
      </c>
      <c r="V29" s="41" t="s">
        <v>31</v>
      </c>
      <c r="W29" s="43">
        <v>1998</v>
      </c>
      <c r="X29" s="41">
        <v>1997</v>
      </c>
      <c r="Y29" s="41">
        <v>1996</v>
      </c>
      <c r="Z29" s="41">
        <v>1995</v>
      </c>
      <c r="AA29" s="44">
        <v>1994</v>
      </c>
    </row>
    <row r="30" spans="1:35" x14ac:dyDescent="0.25">
      <c r="A30" s="36" t="s">
        <v>19</v>
      </c>
      <c r="B30" s="15">
        <v>1325139</v>
      </c>
      <c r="C30" s="15">
        <v>1088976</v>
      </c>
      <c r="D30" s="15">
        <v>965567</v>
      </c>
      <c r="E30" s="15">
        <v>792862</v>
      </c>
      <c r="F30" s="15">
        <v>669976</v>
      </c>
      <c r="G30" s="15">
        <v>211663</v>
      </c>
      <c r="H30" s="15">
        <v>195288</v>
      </c>
      <c r="I30" s="15">
        <v>145790</v>
      </c>
      <c r="J30" s="15">
        <v>280855</v>
      </c>
      <c r="K30" s="15">
        <v>199885</v>
      </c>
      <c r="L30" s="15">
        <v>174176</v>
      </c>
      <c r="M30" s="15">
        <v>205811</v>
      </c>
      <c r="N30" s="15">
        <v>84418</v>
      </c>
      <c r="O30" s="15">
        <v>90082</v>
      </c>
      <c r="P30" s="15">
        <v>65714</v>
      </c>
      <c r="Q30" s="15">
        <v>33685</v>
      </c>
      <c r="R30" s="15">
        <v>19796</v>
      </c>
      <c r="S30" s="15">
        <v>63588</v>
      </c>
      <c r="T30" s="15">
        <v>49662</v>
      </c>
      <c r="U30" s="15">
        <v>43143</v>
      </c>
      <c r="V30" s="15">
        <v>47174</v>
      </c>
      <c r="W30" s="15">
        <v>39527</v>
      </c>
      <c r="X30" s="15">
        <v>34314</v>
      </c>
      <c r="Y30" s="15">
        <v>26437</v>
      </c>
      <c r="Z30" s="15">
        <v>28031</v>
      </c>
      <c r="AA30" s="16">
        <v>16980</v>
      </c>
    </row>
    <row r="31" spans="1:35" x14ac:dyDescent="0.25">
      <c r="A31" s="37" t="s">
        <v>20</v>
      </c>
      <c r="B31" s="17">
        <v>668848</v>
      </c>
      <c r="C31" s="17">
        <v>762997</v>
      </c>
      <c r="D31" s="17">
        <v>832468</v>
      </c>
      <c r="E31" s="17">
        <v>573739</v>
      </c>
      <c r="F31" s="17">
        <v>447818</v>
      </c>
      <c r="G31" s="17">
        <v>280911</v>
      </c>
      <c r="H31" s="17">
        <v>372405</v>
      </c>
      <c r="I31" s="17">
        <v>212440</v>
      </c>
      <c r="J31" s="17">
        <v>405960</v>
      </c>
      <c r="K31" s="17">
        <v>522360</v>
      </c>
      <c r="L31" s="17">
        <v>619256</v>
      </c>
      <c r="M31" s="17">
        <v>140892</v>
      </c>
      <c r="N31" s="17">
        <v>228815</v>
      </c>
      <c r="O31" s="17">
        <v>210771</v>
      </c>
      <c r="P31" s="17">
        <v>163316</v>
      </c>
      <c r="Q31" s="17">
        <v>54084</v>
      </c>
      <c r="R31" s="17">
        <v>45713</v>
      </c>
      <c r="S31" s="17">
        <v>105301</v>
      </c>
      <c r="T31" s="17">
        <v>108754</v>
      </c>
      <c r="U31" s="17">
        <v>123004</v>
      </c>
      <c r="V31" s="17">
        <v>93261</v>
      </c>
      <c r="W31" s="17">
        <v>91480</v>
      </c>
      <c r="X31" s="17">
        <v>72862</v>
      </c>
      <c r="Y31" s="17">
        <v>62455</v>
      </c>
      <c r="Z31" s="17">
        <v>68113</v>
      </c>
      <c r="AA31" s="18">
        <v>49273</v>
      </c>
    </row>
    <row r="32" spans="1:35" x14ac:dyDescent="0.25">
      <c r="A32" s="38" t="s">
        <v>21</v>
      </c>
      <c r="B32" s="47">
        <v>6225</v>
      </c>
      <c r="C32" s="47">
        <v>9638</v>
      </c>
      <c r="D32" s="47">
        <v>4535</v>
      </c>
      <c r="E32" s="19">
        <v>6678</v>
      </c>
      <c r="F32" s="19">
        <v>1435</v>
      </c>
      <c r="G32" s="19">
        <v>6045</v>
      </c>
      <c r="H32" s="19">
        <v>2735</v>
      </c>
      <c r="I32" s="19">
        <v>2856</v>
      </c>
      <c r="J32" s="19">
        <v>3487</v>
      </c>
      <c r="K32" s="19">
        <v>3326</v>
      </c>
      <c r="L32" s="19">
        <v>1585</v>
      </c>
      <c r="M32" s="19">
        <v>2102</v>
      </c>
      <c r="N32" s="19">
        <v>3160</v>
      </c>
      <c r="O32" s="19">
        <v>2637</v>
      </c>
      <c r="P32" s="21" t="s">
        <v>7</v>
      </c>
      <c r="Q32" s="21" t="s">
        <v>7</v>
      </c>
      <c r="R32" s="21" t="s">
        <v>7</v>
      </c>
      <c r="S32" s="21" t="s">
        <v>7</v>
      </c>
      <c r="T32" s="21" t="s">
        <v>7</v>
      </c>
      <c r="U32" s="21" t="s">
        <v>7</v>
      </c>
      <c r="V32" s="21" t="s">
        <v>7</v>
      </c>
      <c r="W32" s="19">
        <v>91</v>
      </c>
      <c r="X32" s="19">
        <v>12077</v>
      </c>
      <c r="Y32" s="19">
        <v>13858</v>
      </c>
      <c r="Z32" s="19">
        <v>6240</v>
      </c>
      <c r="AA32" s="20">
        <v>8136</v>
      </c>
    </row>
    <row r="33" spans="1:27" s="3" customFormat="1" x14ac:dyDescent="0.25">
      <c r="A33" s="42" t="s">
        <v>32</v>
      </c>
      <c r="B33" s="45">
        <f t="shared" ref="B33:C33" si="2">SUM(B30:B32)</f>
        <v>2000212</v>
      </c>
      <c r="C33" s="45">
        <f t="shared" si="2"/>
        <v>1861611</v>
      </c>
      <c r="D33" s="45">
        <f t="shared" ref="D33:I33" si="3">SUM(D30:D32)</f>
        <v>1802570</v>
      </c>
      <c r="E33" s="45">
        <f t="shared" si="3"/>
        <v>1373279</v>
      </c>
      <c r="F33" s="45">
        <f t="shared" si="3"/>
        <v>1119229</v>
      </c>
      <c r="G33" s="45">
        <f t="shared" si="3"/>
        <v>498619</v>
      </c>
      <c r="H33" s="45">
        <f t="shared" si="3"/>
        <v>570428</v>
      </c>
      <c r="I33" s="45">
        <f t="shared" si="3"/>
        <v>361086</v>
      </c>
      <c r="J33" s="45">
        <f t="shared" ref="J33:N33" si="4">SUM(J30:J32)</f>
        <v>690302</v>
      </c>
      <c r="K33" s="45">
        <f t="shared" si="4"/>
        <v>725571</v>
      </c>
      <c r="L33" s="45">
        <f t="shared" si="4"/>
        <v>795017</v>
      </c>
      <c r="M33" s="45">
        <f t="shared" si="4"/>
        <v>348805</v>
      </c>
      <c r="N33" s="45">
        <f t="shared" si="4"/>
        <v>316393</v>
      </c>
      <c r="O33" s="45">
        <f t="shared" ref="O33:T33" si="5">SUM(O30:O32)</f>
        <v>303490</v>
      </c>
      <c r="P33" s="45">
        <f t="shared" si="5"/>
        <v>229030</v>
      </c>
      <c r="Q33" s="45">
        <f t="shared" si="5"/>
        <v>87769</v>
      </c>
      <c r="R33" s="45">
        <f t="shared" si="5"/>
        <v>65509</v>
      </c>
      <c r="S33" s="45">
        <f t="shared" si="5"/>
        <v>168889</v>
      </c>
      <c r="T33" s="45">
        <f t="shared" si="5"/>
        <v>158416</v>
      </c>
      <c r="U33" s="45">
        <f t="shared" ref="U33:AA33" si="6">SUM(U30:U32)</f>
        <v>166147</v>
      </c>
      <c r="V33" s="45">
        <f t="shared" si="6"/>
        <v>140435</v>
      </c>
      <c r="W33" s="45">
        <f t="shared" si="6"/>
        <v>131098</v>
      </c>
      <c r="X33" s="45">
        <f t="shared" si="6"/>
        <v>119253</v>
      </c>
      <c r="Y33" s="45">
        <f t="shared" si="6"/>
        <v>102750</v>
      </c>
      <c r="Z33" s="45">
        <f t="shared" si="6"/>
        <v>102384</v>
      </c>
      <c r="AA33" s="45">
        <f t="shared" si="6"/>
        <v>74389</v>
      </c>
    </row>
    <row r="34" spans="1:27" ht="15" x14ac:dyDescent="0.25">
      <c r="A34" s="8" t="s">
        <v>22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1"/>
      <c r="O34" s="8"/>
      <c r="P34" s="8"/>
      <c r="Q34" s="8"/>
      <c r="R34" s="3"/>
      <c r="U34" s="22"/>
      <c r="V34" s="3"/>
      <c r="AA34" s="5"/>
    </row>
    <row r="35" spans="1:27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1"/>
      <c r="O35" s="8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M23:N23 B23:L23 O23:AA23 M33:N33 B33:L33 O33:AA3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6"/>
  <sheetViews>
    <sheetView workbookViewId="0">
      <selection activeCell="A4" sqref="A4"/>
    </sheetView>
  </sheetViews>
  <sheetFormatPr baseColWidth="10" defaultRowHeight="13.5" x14ac:dyDescent="0.25"/>
  <cols>
    <col min="1" max="1" width="34" style="1" customWidth="1"/>
    <col min="2" max="4" width="10.42578125" style="1" bestFit="1" customWidth="1"/>
    <col min="5" max="6" width="8.5703125" style="1" customWidth="1"/>
    <col min="7" max="11" width="8.5703125" style="1" bestFit="1" customWidth="1"/>
    <col min="12" max="12" width="8.5703125" style="3" bestFit="1" customWidth="1"/>
    <col min="13" max="14" width="8.5703125" style="1" bestFit="1" customWidth="1"/>
    <col min="15" max="16" width="7.42578125" style="1" bestFit="1" customWidth="1"/>
    <col min="17" max="24" width="8.5703125" style="1" bestFit="1" customWidth="1"/>
    <col min="25" max="25" width="7.42578125" style="1" bestFit="1" customWidth="1"/>
    <col min="26" max="16384" width="11.42578125" style="1"/>
  </cols>
  <sheetData>
    <row r="1" spans="1:38" s="24" customFormat="1" ht="30" x14ac:dyDescent="0.5">
      <c r="A1" s="27" t="s">
        <v>12</v>
      </c>
      <c r="B1" s="27"/>
      <c r="C1" s="27"/>
      <c r="D1" s="27"/>
      <c r="E1" s="27"/>
      <c r="F1" s="27"/>
      <c r="G1" s="23"/>
      <c r="H1" s="23"/>
      <c r="I1" s="23"/>
      <c r="J1" s="23"/>
      <c r="K1" s="23"/>
      <c r="L1" s="28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8" s="26" customFormat="1" ht="18.75" x14ac:dyDescent="0.3">
      <c r="A2" s="51" t="s">
        <v>13</v>
      </c>
      <c r="B2" s="29"/>
      <c r="C2" s="29"/>
      <c r="D2" s="29"/>
      <c r="E2" s="29"/>
      <c r="F2" s="29"/>
      <c r="G2" s="25"/>
      <c r="H2" s="25"/>
      <c r="I2" s="25"/>
      <c r="J2" s="25"/>
      <c r="K2" s="25"/>
      <c r="L2" s="30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8" s="50" customFormat="1" ht="15" x14ac:dyDescent="0.25">
      <c r="A3" s="90" t="s">
        <v>52</v>
      </c>
    </row>
    <row r="4" spans="1:38" s="50" customFormat="1" ht="12.75" x14ac:dyDescent="0.2"/>
    <row r="5" spans="1:38" s="5" customFormat="1" ht="15" x14ac:dyDescent="0.25">
      <c r="A5" s="1" t="s">
        <v>18</v>
      </c>
      <c r="B5" s="1"/>
      <c r="C5" s="1"/>
      <c r="D5" s="1"/>
      <c r="E5" s="1"/>
      <c r="F5" s="1"/>
      <c r="G5" s="1"/>
      <c r="H5" s="1"/>
      <c r="I5" s="1"/>
      <c r="J5" s="1"/>
      <c r="K5" s="1"/>
      <c r="L5" s="3"/>
      <c r="M5" s="1"/>
      <c r="N5" s="4"/>
      <c r="O5" s="4"/>
      <c r="P5" s="4"/>
    </row>
    <row r="6" spans="1:3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6"/>
      <c r="N6" s="6"/>
      <c r="O6" s="6"/>
      <c r="P6" s="6"/>
    </row>
    <row r="7" spans="1:38" s="8" customFormat="1" ht="11.25" x14ac:dyDescent="0.2">
      <c r="A7" s="8" t="s">
        <v>8</v>
      </c>
      <c r="G7" s="9"/>
      <c r="H7" s="9"/>
      <c r="I7" s="9"/>
      <c r="J7" s="9"/>
      <c r="K7" s="9"/>
      <c r="L7" s="10"/>
      <c r="M7" s="9"/>
      <c r="N7" s="9"/>
      <c r="O7" s="9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s="8" customFormat="1" ht="11.25" x14ac:dyDescent="0.2">
      <c r="A8" s="12" t="s">
        <v>9</v>
      </c>
      <c r="B8" s="12"/>
      <c r="C8" s="12"/>
      <c r="D8" s="12"/>
      <c r="E8" s="12"/>
      <c r="F8" s="12"/>
      <c r="L8" s="11"/>
    </row>
    <row r="10" spans="1:38" ht="15" x14ac:dyDescent="0.25">
      <c r="A10" s="89" t="s">
        <v>51</v>
      </c>
    </row>
    <row r="12" spans="1:38" s="24" customFormat="1" ht="15.75" x14ac:dyDescent="0.25">
      <c r="A12" s="26" t="s">
        <v>16</v>
      </c>
      <c r="B12" s="31"/>
      <c r="C12" s="31"/>
      <c r="D12" s="31"/>
      <c r="E12" s="31"/>
      <c r="F12" s="31"/>
      <c r="G12" s="32"/>
      <c r="H12" s="32"/>
      <c r="I12" s="32"/>
      <c r="J12" s="32"/>
      <c r="K12" s="32"/>
      <c r="L12" s="33"/>
      <c r="M12" s="32"/>
      <c r="N12" s="32"/>
      <c r="O12" s="32"/>
    </row>
    <row r="13" spans="1:38" x14ac:dyDescent="0.25">
      <c r="A13" s="1" t="s">
        <v>14</v>
      </c>
      <c r="B13" s="13"/>
      <c r="C13" s="13"/>
      <c r="D13" s="13"/>
      <c r="E13" s="13"/>
      <c r="F13" s="13"/>
      <c r="G13" s="6"/>
      <c r="H13" s="6"/>
      <c r="I13" s="6"/>
      <c r="J13" s="6"/>
      <c r="K13" s="6"/>
      <c r="L13" s="7"/>
      <c r="M13" s="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8" s="14" customFormat="1" x14ac:dyDescent="0.25">
      <c r="A14" s="39" t="s">
        <v>23</v>
      </c>
      <c r="B14" s="40">
        <v>2017</v>
      </c>
      <c r="C14" s="40">
        <v>2016</v>
      </c>
      <c r="D14" s="40">
        <v>2015</v>
      </c>
      <c r="E14" s="40">
        <v>2014</v>
      </c>
      <c r="F14" s="40">
        <v>2013</v>
      </c>
      <c r="G14" s="40">
        <v>2012</v>
      </c>
      <c r="H14" s="40">
        <v>2011</v>
      </c>
      <c r="I14" s="40">
        <v>2010</v>
      </c>
      <c r="J14" s="40">
        <v>2009</v>
      </c>
      <c r="K14" s="40">
        <v>2008</v>
      </c>
      <c r="L14" s="41">
        <v>2007</v>
      </c>
      <c r="M14" s="41">
        <v>2006</v>
      </c>
      <c r="N14" s="41">
        <v>2005</v>
      </c>
      <c r="O14" s="40">
        <v>2004</v>
      </c>
      <c r="P14" s="40">
        <v>2003</v>
      </c>
      <c r="Q14" s="42">
        <v>2002</v>
      </c>
      <c r="R14" s="43">
        <v>2001</v>
      </c>
      <c r="S14" s="43">
        <v>2000</v>
      </c>
      <c r="T14" s="43">
        <v>1999</v>
      </c>
      <c r="U14" s="43">
        <v>1998</v>
      </c>
      <c r="V14" s="43">
        <v>1997</v>
      </c>
      <c r="W14" s="43">
        <v>1996</v>
      </c>
      <c r="X14" s="43">
        <v>1995</v>
      </c>
      <c r="Y14" s="44">
        <v>1994</v>
      </c>
    </row>
    <row r="15" spans="1:38" x14ac:dyDescent="0.25">
      <c r="A15" s="36" t="s">
        <v>10</v>
      </c>
      <c r="B15" s="15">
        <v>306119</v>
      </c>
      <c r="C15" s="15">
        <v>63831</v>
      </c>
      <c r="D15" s="15">
        <v>129613</v>
      </c>
      <c r="E15" s="15">
        <v>22119</v>
      </c>
      <c r="F15" s="15">
        <v>83105</v>
      </c>
      <c r="G15" s="15">
        <v>34847</v>
      </c>
      <c r="H15" s="15">
        <v>33082</v>
      </c>
      <c r="I15" s="15">
        <v>19293</v>
      </c>
      <c r="J15" s="15">
        <v>18741</v>
      </c>
      <c r="K15" s="15">
        <v>17691</v>
      </c>
      <c r="L15" s="15">
        <v>19433</v>
      </c>
      <c r="M15" s="15">
        <v>36550</v>
      </c>
      <c r="N15" s="15">
        <v>25729</v>
      </c>
      <c r="O15" s="15">
        <v>5132</v>
      </c>
      <c r="P15" s="15">
        <v>5951</v>
      </c>
      <c r="Q15" s="15">
        <v>40513</v>
      </c>
      <c r="R15" s="15">
        <v>6003</v>
      </c>
      <c r="S15" s="15">
        <v>14138</v>
      </c>
      <c r="T15" s="15">
        <v>24711</v>
      </c>
      <c r="U15" s="15">
        <v>18987</v>
      </c>
      <c r="V15" s="15">
        <v>19366</v>
      </c>
      <c r="W15" s="15">
        <v>8532</v>
      </c>
      <c r="X15" s="15">
        <v>14027</v>
      </c>
      <c r="Y15" s="16">
        <v>3933</v>
      </c>
    </row>
    <row r="16" spans="1:38" x14ac:dyDescent="0.25">
      <c r="A16" s="37" t="s">
        <v>0</v>
      </c>
      <c r="B16" s="17">
        <v>356890</v>
      </c>
      <c r="C16" s="17">
        <v>541313</v>
      </c>
      <c r="D16" s="17">
        <v>195631</v>
      </c>
      <c r="E16" s="17">
        <v>167503</v>
      </c>
      <c r="F16" s="17">
        <v>154733</v>
      </c>
      <c r="G16" s="17">
        <v>120222</v>
      </c>
      <c r="H16" s="17">
        <v>149679</v>
      </c>
      <c r="I16" s="17">
        <v>312270</v>
      </c>
      <c r="J16" s="17">
        <v>150713</v>
      </c>
      <c r="K16" s="17">
        <v>166041</v>
      </c>
      <c r="L16" s="17">
        <v>70962</v>
      </c>
      <c r="M16" s="17">
        <v>89494</v>
      </c>
      <c r="N16" s="17">
        <v>125244</v>
      </c>
      <c r="O16" s="17">
        <v>18105</v>
      </c>
      <c r="P16" s="17">
        <v>13576</v>
      </c>
      <c r="Q16" s="17">
        <v>43723</v>
      </c>
      <c r="R16" s="17">
        <v>43979</v>
      </c>
      <c r="S16" s="17">
        <v>33644</v>
      </c>
      <c r="T16" s="17">
        <v>14732</v>
      </c>
      <c r="U16" s="17">
        <v>26346</v>
      </c>
      <c r="V16" s="17">
        <v>9973</v>
      </c>
      <c r="W16" s="17">
        <v>14405</v>
      </c>
      <c r="X16" s="17">
        <v>21346</v>
      </c>
      <c r="Y16" s="18">
        <v>8893</v>
      </c>
    </row>
    <row r="17" spans="1:33" x14ac:dyDescent="0.25">
      <c r="A17" s="37" t="s">
        <v>1</v>
      </c>
      <c r="B17" s="17">
        <v>198577</v>
      </c>
      <c r="C17" s="17">
        <v>160080</v>
      </c>
      <c r="D17" s="17">
        <v>38638</v>
      </c>
      <c r="E17" s="17">
        <v>40955</v>
      </c>
      <c r="F17" s="17">
        <v>20607</v>
      </c>
      <c r="G17" s="17">
        <v>54083</v>
      </c>
      <c r="H17" s="17">
        <v>172648</v>
      </c>
      <c r="I17" s="17">
        <v>119998</v>
      </c>
      <c r="J17" s="17">
        <v>36059</v>
      </c>
      <c r="K17" s="17">
        <v>19288</v>
      </c>
      <c r="L17" s="17">
        <v>33009</v>
      </c>
      <c r="M17" s="17">
        <v>30705</v>
      </c>
      <c r="N17" s="17">
        <v>15743</v>
      </c>
      <c r="O17" s="17">
        <v>20423</v>
      </c>
      <c r="P17" s="17">
        <v>3709</v>
      </c>
      <c r="Q17" s="17">
        <v>18821</v>
      </c>
      <c r="R17" s="17">
        <v>22496</v>
      </c>
      <c r="S17" s="17">
        <v>7727</v>
      </c>
      <c r="T17" s="17">
        <v>13034</v>
      </c>
      <c r="U17" s="17">
        <v>10791</v>
      </c>
      <c r="V17" s="17">
        <v>15377</v>
      </c>
      <c r="W17" s="17">
        <v>10552</v>
      </c>
      <c r="X17" s="17">
        <v>11783</v>
      </c>
      <c r="Y17" s="18">
        <v>9933</v>
      </c>
    </row>
    <row r="18" spans="1:33" x14ac:dyDescent="0.25">
      <c r="A18" s="37" t="s">
        <v>2</v>
      </c>
      <c r="B18" s="17">
        <v>9555</v>
      </c>
      <c r="C18" s="17">
        <v>25279</v>
      </c>
      <c r="D18" s="17">
        <v>43590</v>
      </c>
      <c r="E18" s="17">
        <v>16623</v>
      </c>
      <c r="F18" s="17">
        <v>57658</v>
      </c>
      <c r="G18" s="17">
        <v>27574</v>
      </c>
      <c r="H18" s="17">
        <v>82241</v>
      </c>
      <c r="I18" s="17">
        <v>31829</v>
      </c>
      <c r="J18" s="17">
        <v>9841</v>
      </c>
      <c r="K18" s="17">
        <v>38066</v>
      </c>
      <c r="L18" s="17">
        <v>39769</v>
      </c>
      <c r="M18" s="17">
        <v>20525</v>
      </c>
      <c r="N18" s="17">
        <v>9760</v>
      </c>
      <c r="O18" s="17">
        <v>9657</v>
      </c>
      <c r="P18" s="17">
        <v>7193</v>
      </c>
      <c r="Q18" s="17">
        <v>7241</v>
      </c>
      <c r="R18" s="17">
        <v>18057</v>
      </c>
      <c r="S18" s="17">
        <v>11716</v>
      </c>
      <c r="T18" s="17">
        <v>22402</v>
      </c>
      <c r="U18" s="17">
        <v>7195</v>
      </c>
      <c r="V18" s="17">
        <v>2745</v>
      </c>
      <c r="W18" s="17">
        <v>6535</v>
      </c>
      <c r="X18" s="17">
        <v>2283</v>
      </c>
      <c r="Y18" s="18">
        <v>3233</v>
      </c>
    </row>
    <row r="19" spans="1:33" x14ac:dyDescent="0.25">
      <c r="A19" s="37" t="s">
        <v>3</v>
      </c>
      <c r="B19" s="17">
        <v>146380</v>
      </c>
      <c r="C19" s="17">
        <v>39436</v>
      </c>
      <c r="D19" s="17">
        <v>342594</v>
      </c>
      <c r="E19" s="17">
        <v>70607</v>
      </c>
      <c r="F19" s="17">
        <v>145642</v>
      </c>
      <c r="G19" s="17">
        <v>45338</v>
      </c>
      <c r="H19" s="17">
        <v>81859</v>
      </c>
      <c r="I19" s="17">
        <v>47702</v>
      </c>
      <c r="J19" s="17">
        <v>37037</v>
      </c>
      <c r="K19" s="17">
        <v>36865</v>
      </c>
      <c r="L19" s="17">
        <v>35706</v>
      </c>
      <c r="M19" s="17">
        <v>55596</v>
      </c>
      <c r="N19" s="17">
        <v>21600</v>
      </c>
      <c r="O19" s="17">
        <v>14577</v>
      </c>
      <c r="P19" s="17">
        <v>10126</v>
      </c>
      <c r="Q19" s="17">
        <v>16644</v>
      </c>
      <c r="R19" s="17">
        <v>22539</v>
      </c>
      <c r="S19" s="17">
        <v>27847</v>
      </c>
      <c r="T19" s="17">
        <v>19460</v>
      </c>
      <c r="U19" s="17">
        <v>16221</v>
      </c>
      <c r="V19" s="17">
        <v>13899</v>
      </c>
      <c r="W19" s="17">
        <v>19955</v>
      </c>
      <c r="X19" s="17">
        <v>11098</v>
      </c>
      <c r="Y19" s="18">
        <v>7468</v>
      </c>
    </row>
    <row r="20" spans="1:33" x14ac:dyDescent="0.25">
      <c r="A20" s="37" t="s">
        <v>4</v>
      </c>
      <c r="B20" s="17">
        <v>37264</v>
      </c>
      <c r="C20" s="17">
        <v>66315</v>
      </c>
      <c r="D20" s="17">
        <v>18083</v>
      </c>
      <c r="E20" s="17">
        <v>21228</v>
      </c>
      <c r="F20" s="17">
        <v>24720</v>
      </c>
      <c r="G20" s="17">
        <v>15631</v>
      </c>
      <c r="H20" s="17">
        <v>28839</v>
      </c>
      <c r="I20" s="17">
        <v>13024</v>
      </c>
      <c r="J20" s="17">
        <v>12351</v>
      </c>
      <c r="K20" s="17">
        <v>7528</v>
      </c>
      <c r="L20" s="17">
        <v>8348</v>
      </c>
      <c r="M20" s="17">
        <v>8835</v>
      </c>
      <c r="N20" s="17">
        <v>3256</v>
      </c>
      <c r="O20" s="17">
        <v>1492</v>
      </c>
      <c r="P20" s="17">
        <v>592</v>
      </c>
      <c r="Q20" s="17">
        <v>8116</v>
      </c>
      <c r="R20" s="17">
        <v>11383</v>
      </c>
      <c r="S20" s="17">
        <v>28405</v>
      </c>
      <c r="T20" s="17">
        <v>12110</v>
      </c>
      <c r="U20" s="17">
        <v>16389</v>
      </c>
      <c r="V20" s="17">
        <v>13331</v>
      </c>
      <c r="W20" s="17">
        <v>5044</v>
      </c>
      <c r="X20" s="17">
        <v>4960</v>
      </c>
      <c r="Y20" s="18">
        <v>5606</v>
      </c>
    </row>
    <row r="21" spans="1:33" x14ac:dyDescent="0.25">
      <c r="A21" s="37" t="s">
        <v>5</v>
      </c>
      <c r="B21" s="17">
        <v>545365</v>
      </c>
      <c r="C21" s="17">
        <v>248872</v>
      </c>
      <c r="D21" s="17">
        <v>264109</v>
      </c>
      <c r="E21" s="17">
        <v>110484</v>
      </c>
      <c r="F21" s="17">
        <v>62244</v>
      </c>
      <c r="G21" s="17">
        <v>47821</v>
      </c>
      <c r="H21" s="17">
        <v>101310</v>
      </c>
      <c r="I21" s="17">
        <v>95200</v>
      </c>
      <c r="J21" s="17">
        <v>106459</v>
      </c>
      <c r="K21" s="17">
        <v>46043</v>
      </c>
      <c r="L21" s="17">
        <v>79766</v>
      </c>
      <c r="M21" s="17">
        <v>37180</v>
      </c>
      <c r="N21" s="17">
        <v>19186</v>
      </c>
      <c r="O21" s="17">
        <v>11645</v>
      </c>
      <c r="P21" s="17">
        <v>12746</v>
      </c>
      <c r="Q21" s="17">
        <v>17100</v>
      </c>
      <c r="R21" s="17">
        <v>25527</v>
      </c>
      <c r="S21" s="17">
        <v>31383</v>
      </c>
      <c r="T21" s="17">
        <v>23611</v>
      </c>
      <c r="U21" s="17">
        <v>27259</v>
      </c>
      <c r="V21" s="17">
        <v>33887</v>
      </c>
      <c r="W21" s="17">
        <v>26700</v>
      </c>
      <c r="X21" s="17">
        <v>29657</v>
      </c>
      <c r="Y21" s="18">
        <v>28929</v>
      </c>
    </row>
    <row r="22" spans="1:33" x14ac:dyDescent="0.25">
      <c r="A22" s="37" t="s">
        <v>6</v>
      </c>
      <c r="B22" s="17">
        <v>198679</v>
      </c>
      <c r="C22" s="17">
        <v>226867</v>
      </c>
      <c r="D22" s="17">
        <v>85191</v>
      </c>
      <c r="E22" s="17">
        <v>48500</v>
      </c>
      <c r="F22" s="17">
        <v>18919</v>
      </c>
      <c r="G22" s="17">
        <v>14571</v>
      </c>
      <c r="H22" s="17">
        <v>38346</v>
      </c>
      <c r="I22" s="17">
        <v>82676</v>
      </c>
      <c r="J22" s="17">
        <v>421798</v>
      </c>
      <c r="K22" s="17">
        <v>15546</v>
      </c>
      <c r="L22" s="17">
        <v>26054</v>
      </c>
      <c r="M22" s="17">
        <v>18827</v>
      </c>
      <c r="N22" s="17">
        <v>7017</v>
      </c>
      <c r="O22" s="17">
        <v>6103</v>
      </c>
      <c r="P22" s="17">
        <v>8725</v>
      </c>
      <c r="Q22" s="17">
        <v>11894</v>
      </c>
      <c r="R22" s="17">
        <v>8240</v>
      </c>
      <c r="S22" s="17">
        <v>10605</v>
      </c>
      <c r="T22" s="17">
        <v>10121</v>
      </c>
      <c r="U22" s="17">
        <v>5510</v>
      </c>
      <c r="V22" s="17">
        <v>7080</v>
      </c>
      <c r="W22" s="17">
        <v>7943</v>
      </c>
      <c r="X22" s="17">
        <v>6796</v>
      </c>
      <c r="Y22" s="18">
        <v>5302</v>
      </c>
    </row>
    <row r="23" spans="1:33" x14ac:dyDescent="0.25">
      <c r="A23" s="38" t="s">
        <v>11</v>
      </c>
      <c r="B23" s="19">
        <v>3741</v>
      </c>
      <c r="C23" s="19">
        <v>1286</v>
      </c>
      <c r="D23" s="19">
        <v>1780</v>
      </c>
      <c r="E23" s="19">
        <v>600</v>
      </c>
      <c r="F23" s="19">
        <v>2800</v>
      </c>
      <c r="G23" s="19">
        <v>999</v>
      </c>
      <c r="H23" s="19">
        <v>2298</v>
      </c>
      <c r="I23" s="19">
        <v>3579</v>
      </c>
      <c r="J23" s="19">
        <v>2018</v>
      </c>
      <c r="K23" s="19">
        <v>1737</v>
      </c>
      <c r="L23" s="19">
        <v>3346</v>
      </c>
      <c r="M23" s="19">
        <v>5778</v>
      </c>
      <c r="N23" s="19">
        <v>1495</v>
      </c>
      <c r="O23" s="19">
        <v>635</v>
      </c>
      <c r="P23" s="19">
        <v>2891</v>
      </c>
      <c r="Q23" s="19">
        <v>4837</v>
      </c>
      <c r="R23" s="19">
        <v>192</v>
      </c>
      <c r="S23" s="19">
        <v>682</v>
      </c>
      <c r="T23" s="19">
        <v>254</v>
      </c>
      <c r="U23" s="19">
        <v>2400</v>
      </c>
      <c r="V23" s="19">
        <v>3595</v>
      </c>
      <c r="W23" s="19">
        <v>3124</v>
      </c>
      <c r="X23" s="19">
        <v>434</v>
      </c>
      <c r="Y23" s="20">
        <v>1092</v>
      </c>
    </row>
    <row r="24" spans="1:33" x14ac:dyDescent="0.25">
      <c r="A24" s="42" t="s">
        <v>32</v>
      </c>
      <c r="B24" s="45">
        <f>SUM(B15:B23)</f>
        <v>1802570</v>
      </c>
      <c r="C24" s="45">
        <f>SUM(C15:C23)</f>
        <v>1373279</v>
      </c>
      <c r="D24" s="45">
        <f>SUM(D15:D23)</f>
        <v>1119229</v>
      </c>
      <c r="E24" s="45">
        <f>SUM(E15:E23)</f>
        <v>498619</v>
      </c>
      <c r="F24" s="45">
        <f t="shared" ref="F24:X24" si="0">SUM(F15:F23)</f>
        <v>570428</v>
      </c>
      <c r="G24" s="45">
        <f t="shared" si="0"/>
        <v>361086</v>
      </c>
      <c r="H24" s="45">
        <f t="shared" si="0"/>
        <v>690302</v>
      </c>
      <c r="I24" s="45">
        <f t="shared" si="0"/>
        <v>725571</v>
      </c>
      <c r="J24" s="45">
        <f t="shared" si="0"/>
        <v>795017</v>
      </c>
      <c r="K24" s="45">
        <f t="shared" si="0"/>
        <v>348805</v>
      </c>
      <c r="L24" s="45">
        <f t="shared" si="0"/>
        <v>316393</v>
      </c>
      <c r="M24" s="45">
        <f t="shared" si="0"/>
        <v>303490</v>
      </c>
      <c r="N24" s="45">
        <f t="shared" si="0"/>
        <v>229030</v>
      </c>
      <c r="O24" s="45">
        <f t="shared" si="0"/>
        <v>87769</v>
      </c>
      <c r="P24" s="45">
        <f t="shared" si="0"/>
        <v>65509</v>
      </c>
      <c r="Q24" s="45">
        <f t="shared" si="0"/>
        <v>168889</v>
      </c>
      <c r="R24" s="45">
        <f t="shared" si="0"/>
        <v>158416</v>
      </c>
      <c r="S24" s="45">
        <f t="shared" si="0"/>
        <v>166147</v>
      </c>
      <c r="T24" s="45">
        <f t="shared" si="0"/>
        <v>140435</v>
      </c>
      <c r="U24" s="45">
        <f t="shared" si="0"/>
        <v>131098</v>
      </c>
      <c r="V24" s="45">
        <f t="shared" si="0"/>
        <v>119253</v>
      </c>
      <c r="W24" s="45">
        <f t="shared" si="0"/>
        <v>102790</v>
      </c>
      <c r="X24" s="45">
        <f t="shared" si="0"/>
        <v>102384</v>
      </c>
      <c r="Y24" s="46">
        <v>74389</v>
      </c>
    </row>
    <row r="25" spans="1:33" x14ac:dyDescent="0.25">
      <c r="A25" s="8"/>
      <c r="B25" s="8"/>
      <c r="C25" s="8"/>
      <c r="D25" s="8"/>
      <c r="E25" s="8"/>
      <c r="F25" s="8"/>
      <c r="N25" s="3"/>
      <c r="P25" s="3"/>
      <c r="Q25" s="3"/>
      <c r="R25" s="3"/>
      <c r="S25" s="3"/>
      <c r="T25" s="3"/>
      <c r="U25" s="3"/>
      <c r="V25" s="3"/>
      <c r="W25" s="3"/>
      <c r="X25" s="3"/>
    </row>
    <row r="28" spans="1:33" ht="15.75" x14ac:dyDescent="0.25">
      <c r="A28" s="26" t="s">
        <v>17</v>
      </c>
      <c r="B28" s="2"/>
      <c r="C28" s="2"/>
      <c r="D28" s="2"/>
      <c r="E28" s="2"/>
      <c r="F28" s="2"/>
      <c r="G28" s="34"/>
      <c r="H28" s="34"/>
      <c r="I28" s="34"/>
      <c r="J28" s="34"/>
      <c r="K28" s="34"/>
      <c r="L28" s="35"/>
      <c r="M28" s="34"/>
      <c r="N28" s="34"/>
      <c r="O28" s="34"/>
    </row>
    <row r="29" spans="1:33" x14ac:dyDescent="0.25">
      <c r="A29" s="1" t="s">
        <v>15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s="14" customFormat="1" ht="15" x14ac:dyDescent="0.25">
      <c r="A30" s="43" t="s">
        <v>24</v>
      </c>
      <c r="B30" s="40">
        <v>2017</v>
      </c>
      <c r="C30" s="40">
        <v>2016</v>
      </c>
      <c r="D30" s="40">
        <v>2015</v>
      </c>
      <c r="E30" s="40">
        <v>2014</v>
      </c>
      <c r="F30" s="40">
        <v>2013</v>
      </c>
      <c r="G30" s="40">
        <v>2012</v>
      </c>
      <c r="H30" s="40">
        <v>2011</v>
      </c>
      <c r="I30" s="40">
        <v>2010</v>
      </c>
      <c r="J30" s="40">
        <v>2009</v>
      </c>
      <c r="K30" s="40">
        <v>2008</v>
      </c>
      <c r="L30" s="41">
        <v>2007</v>
      </c>
      <c r="M30" s="41">
        <v>2006</v>
      </c>
      <c r="N30" s="40" t="s">
        <v>25</v>
      </c>
      <c r="O30" s="40" t="s">
        <v>26</v>
      </c>
      <c r="P30" s="40" t="s">
        <v>27</v>
      </c>
      <c r="Q30" s="40" t="s">
        <v>28</v>
      </c>
      <c r="R30" s="41" t="s">
        <v>29</v>
      </c>
      <c r="S30" s="41" t="s">
        <v>30</v>
      </c>
      <c r="T30" s="41" t="s">
        <v>31</v>
      </c>
      <c r="U30" s="43">
        <v>1998</v>
      </c>
      <c r="V30" s="41">
        <v>1997</v>
      </c>
      <c r="W30" s="41">
        <v>1996</v>
      </c>
      <c r="X30" s="41">
        <v>1995</v>
      </c>
      <c r="Y30" s="44">
        <v>1994</v>
      </c>
    </row>
    <row r="31" spans="1:33" x14ac:dyDescent="0.25">
      <c r="A31" s="36" t="s">
        <v>19</v>
      </c>
      <c r="B31" s="3">
        <v>965567</v>
      </c>
      <c r="C31" s="15">
        <v>792862</v>
      </c>
      <c r="D31" s="15">
        <v>669976</v>
      </c>
      <c r="E31" s="15">
        <v>211663</v>
      </c>
      <c r="F31" s="15">
        <v>195288</v>
      </c>
      <c r="G31" s="15">
        <v>145790</v>
      </c>
      <c r="H31" s="15">
        <v>280855</v>
      </c>
      <c r="I31" s="15">
        <v>199885</v>
      </c>
      <c r="J31" s="15">
        <v>174176</v>
      </c>
      <c r="K31" s="15">
        <v>205811</v>
      </c>
      <c r="L31" s="15">
        <v>84418</v>
      </c>
      <c r="M31" s="15">
        <v>90082</v>
      </c>
      <c r="N31" s="15">
        <v>65714</v>
      </c>
      <c r="O31" s="15">
        <v>33685</v>
      </c>
      <c r="P31" s="15">
        <v>19796</v>
      </c>
      <c r="Q31" s="15">
        <v>63588</v>
      </c>
      <c r="R31" s="15">
        <v>49662</v>
      </c>
      <c r="S31" s="15">
        <v>43143</v>
      </c>
      <c r="T31" s="15">
        <v>47174</v>
      </c>
      <c r="U31" s="15">
        <v>39527</v>
      </c>
      <c r="V31" s="15">
        <v>34314</v>
      </c>
      <c r="W31" s="15">
        <v>26437</v>
      </c>
      <c r="X31" s="15">
        <v>28031</v>
      </c>
      <c r="Y31" s="16">
        <v>16980</v>
      </c>
    </row>
    <row r="32" spans="1:33" x14ac:dyDescent="0.25">
      <c r="A32" s="37" t="s">
        <v>20</v>
      </c>
      <c r="B32" s="3">
        <v>832468</v>
      </c>
      <c r="C32" s="17">
        <v>573739</v>
      </c>
      <c r="D32" s="17">
        <v>447818</v>
      </c>
      <c r="E32" s="17">
        <v>280911</v>
      </c>
      <c r="F32" s="17">
        <v>372405</v>
      </c>
      <c r="G32" s="17">
        <v>212440</v>
      </c>
      <c r="H32" s="17">
        <v>405960</v>
      </c>
      <c r="I32" s="17">
        <v>522360</v>
      </c>
      <c r="J32" s="17">
        <v>619256</v>
      </c>
      <c r="K32" s="17">
        <v>140892</v>
      </c>
      <c r="L32" s="17">
        <v>228815</v>
      </c>
      <c r="M32" s="17">
        <v>210771</v>
      </c>
      <c r="N32" s="17">
        <v>163316</v>
      </c>
      <c r="O32" s="17">
        <v>54084</v>
      </c>
      <c r="P32" s="17">
        <v>45713</v>
      </c>
      <c r="Q32" s="17">
        <v>105301</v>
      </c>
      <c r="R32" s="17">
        <v>108754</v>
      </c>
      <c r="S32" s="17">
        <v>123004</v>
      </c>
      <c r="T32" s="17">
        <v>93261</v>
      </c>
      <c r="U32" s="17">
        <v>91480</v>
      </c>
      <c r="V32" s="17">
        <v>72862</v>
      </c>
      <c r="W32" s="17">
        <v>62455</v>
      </c>
      <c r="X32" s="17">
        <v>68113</v>
      </c>
      <c r="Y32" s="18">
        <v>49273</v>
      </c>
    </row>
    <row r="33" spans="1:25" x14ac:dyDescent="0.25">
      <c r="A33" s="38" t="s">
        <v>21</v>
      </c>
      <c r="B33" s="3">
        <v>4535</v>
      </c>
      <c r="C33" s="19">
        <v>6678</v>
      </c>
      <c r="D33" s="19">
        <v>1435</v>
      </c>
      <c r="E33" s="19">
        <v>6045</v>
      </c>
      <c r="F33" s="19">
        <v>2735</v>
      </c>
      <c r="G33" s="19">
        <v>2856</v>
      </c>
      <c r="H33" s="19">
        <v>3487</v>
      </c>
      <c r="I33" s="19">
        <v>3326</v>
      </c>
      <c r="J33" s="19">
        <v>1585</v>
      </c>
      <c r="K33" s="19">
        <v>2102</v>
      </c>
      <c r="L33" s="19">
        <v>3160</v>
      </c>
      <c r="M33" s="19">
        <v>2637</v>
      </c>
      <c r="N33" s="21" t="s">
        <v>7</v>
      </c>
      <c r="O33" s="21" t="s">
        <v>7</v>
      </c>
      <c r="P33" s="21" t="s">
        <v>7</v>
      </c>
      <c r="Q33" s="21" t="s">
        <v>7</v>
      </c>
      <c r="R33" s="21" t="s">
        <v>7</v>
      </c>
      <c r="S33" s="21" t="s">
        <v>7</v>
      </c>
      <c r="T33" s="21" t="s">
        <v>7</v>
      </c>
      <c r="U33" s="19">
        <v>91</v>
      </c>
      <c r="V33" s="19">
        <v>12077</v>
      </c>
      <c r="W33" s="19">
        <v>13858</v>
      </c>
      <c r="X33" s="19">
        <v>6240</v>
      </c>
      <c r="Y33" s="20">
        <v>8136</v>
      </c>
    </row>
    <row r="34" spans="1:25" s="3" customFormat="1" x14ac:dyDescent="0.25">
      <c r="A34" s="42" t="s">
        <v>32</v>
      </c>
      <c r="B34" s="45">
        <f t="shared" ref="B34:Y34" si="1">SUM(B31:B33)</f>
        <v>1802570</v>
      </c>
      <c r="C34" s="45">
        <f t="shared" si="1"/>
        <v>1373279</v>
      </c>
      <c r="D34" s="45">
        <f t="shared" si="1"/>
        <v>1119229</v>
      </c>
      <c r="E34" s="45">
        <f t="shared" si="1"/>
        <v>498619</v>
      </c>
      <c r="F34" s="45">
        <f t="shared" si="1"/>
        <v>570428</v>
      </c>
      <c r="G34" s="45">
        <f t="shared" si="1"/>
        <v>361086</v>
      </c>
      <c r="H34" s="45">
        <f t="shared" si="1"/>
        <v>690302</v>
      </c>
      <c r="I34" s="45">
        <f t="shared" si="1"/>
        <v>725571</v>
      </c>
      <c r="J34" s="45">
        <f t="shared" si="1"/>
        <v>795017</v>
      </c>
      <c r="K34" s="45">
        <f t="shared" si="1"/>
        <v>348805</v>
      </c>
      <c r="L34" s="45">
        <f t="shared" si="1"/>
        <v>316393</v>
      </c>
      <c r="M34" s="45">
        <f t="shared" si="1"/>
        <v>303490</v>
      </c>
      <c r="N34" s="45">
        <f t="shared" si="1"/>
        <v>229030</v>
      </c>
      <c r="O34" s="45">
        <f t="shared" si="1"/>
        <v>87769</v>
      </c>
      <c r="P34" s="45">
        <f t="shared" si="1"/>
        <v>65509</v>
      </c>
      <c r="Q34" s="45">
        <f t="shared" si="1"/>
        <v>168889</v>
      </c>
      <c r="R34" s="45">
        <f t="shared" si="1"/>
        <v>158416</v>
      </c>
      <c r="S34" s="45">
        <f t="shared" si="1"/>
        <v>166147</v>
      </c>
      <c r="T34" s="45">
        <f t="shared" si="1"/>
        <v>140435</v>
      </c>
      <c r="U34" s="45">
        <f t="shared" si="1"/>
        <v>131098</v>
      </c>
      <c r="V34" s="45">
        <f t="shared" si="1"/>
        <v>119253</v>
      </c>
      <c r="W34" s="45">
        <f t="shared" si="1"/>
        <v>102750</v>
      </c>
      <c r="X34" s="45">
        <f t="shared" si="1"/>
        <v>102384</v>
      </c>
      <c r="Y34" s="45">
        <f t="shared" si="1"/>
        <v>74389</v>
      </c>
    </row>
    <row r="35" spans="1:25" ht="15" x14ac:dyDescent="0.25">
      <c r="A35" s="8" t="s">
        <v>22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11"/>
      <c r="M35" s="8"/>
      <c r="N35" s="8"/>
      <c r="O35" s="8"/>
      <c r="P35" s="3"/>
      <c r="S35" s="22"/>
      <c r="T35" s="3"/>
      <c r="Y35" s="5"/>
    </row>
    <row r="36" spans="1:2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11"/>
      <c r="M3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Varige driftsmidler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2012-11-21T13:10:27Z</cp:lastPrinted>
  <dcterms:created xsi:type="dcterms:W3CDTF">2006-01-26T09:08:53Z</dcterms:created>
  <dcterms:modified xsi:type="dcterms:W3CDTF">2024-10-10T05:12:47Z</dcterms:modified>
</cp:coreProperties>
</file>