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00DB72DD-2692-41DB-B9F8-D0B078EDAA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av yngel" sheetId="3" r:id="rId1"/>
    <sheet name="1995-2019 (Avsluttet)" sheetId="1" r:id="rId2"/>
    <sheet name="1995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  <c r="D40" i="3"/>
  <c r="C40" i="3"/>
  <c r="B40" i="3"/>
  <c r="E24" i="3"/>
  <c r="D24" i="3"/>
  <c r="C24" i="3"/>
  <c r="B24" i="3"/>
  <c r="I40" i="3"/>
  <c r="H40" i="3"/>
  <c r="G40" i="3"/>
  <c r="F40" i="3"/>
  <c r="I24" i="3"/>
  <c r="H24" i="3"/>
  <c r="G24" i="3"/>
  <c r="F24" i="3"/>
  <c r="M40" i="3"/>
  <c r="L40" i="3"/>
  <c r="K40" i="3"/>
  <c r="J40" i="3"/>
  <c r="M24" i="3"/>
  <c r="L24" i="3"/>
  <c r="K24" i="3"/>
  <c r="J24" i="3"/>
  <c r="Q40" i="3" l="1"/>
  <c r="P40" i="3"/>
  <c r="O40" i="3"/>
  <c r="N40" i="3"/>
  <c r="Q24" i="3"/>
  <c r="P24" i="3"/>
  <c r="O24" i="3"/>
  <c r="N24" i="3"/>
  <c r="DD40" i="3"/>
  <c r="DC40" i="3"/>
  <c r="DA40" i="3"/>
  <c r="CZ40" i="3"/>
  <c r="CX40" i="3"/>
  <c r="CW40" i="3"/>
  <c r="CU40" i="3"/>
  <c r="CT40" i="3"/>
  <c r="CR40" i="3"/>
  <c r="CQ40" i="3"/>
  <c r="CO40" i="3"/>
  <c r="CN40" i="3"/>
  <c r="CL40" i="3"/>
  <c r="CK40" i="3"/>
  <c r="CI40" i="3"/>
  <c r="CH40" i="3"/>
  <c r="CF40" i="3"/>
  <c r="CE40" i="3"/>
  <c r="CD40" i="3"/>
  <c r="CB40" i="3"/>
  <c r="CA40" i="3"/>
  <c r="BZ40" i="3"/>
  <c r="BX40" i="3"/>
  <c r="BW40" i="3"/>
  <c r="BV40" i="3"/>
  <c r="BT40" i="3"/>
  <c r="BS40" i="3"/>
  <c r="BR40" i="3"/>
  <c r="BP40" i="3"/>
  <c r="BO40" i="3"/>
  <c r="BN40" i="3"/>
  <c r="BL40" i="3"/>
  <c r="BK40" i="3"/>
  <c r="BJ40" i="3"/>
  <c r="BH40" i="3"/>
  <c r="BG40" i="3"/>
  <c r="BF40" i="3"/>
  <c r="BD40" i="3"/>
  <c r="BC40" i="3"/>
  <c r="BB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DE39" i="3"/>
  <c r="DB39" i="3"/>
  <c r="CY39" i="3"/>
  <c r="CV39" i="3"/>
  <c r="CS39" i="3"/>
  <c r="CP39" i="3"/>
  <c r="CM39" i="3"/>
  <c r="CJ39" i="3"/>
  <c r="CG39" i="3"/>
  <c r="CC39" i="3"/>
  <c r="BY39" i="3"/>
  <c r="BU39" i="3"/>
  <c r="BQ39" i="3"/>
  <c r="BM39" i="3"/>
  <c r="BI39" i="3"/>
  <c r="BE39" i="3"/>
  <c r="BA39" i="3"/>
  <c r="DE38" i="3"/>
  <c r="DB38" i="3"/>
  <c r="CY38" i="3"/>
  <c r="CV38" i="3"/>
  <c r="CS38" i="3"/>
  <c r="CP38" i="3"/>
  <c r="CM38" i="3"/>
  <c r="CJ38" i="3"/>
  <c r="CG38" i="3"/>
  <c r="CC38" i="3"/>
  <c r="BY38" i="3"/>
  <c r="BU38" i="3"/>
  <c r="BQ38" i="3"/>
  <c r="BM38" i="3"/>
  <c r="BI38" i="3"/>
  <c r="BE38" i="3"/>
  <c r="BA38" i="3"/>
  <c r="DE36" i="3"/>
  <c r="DB36" i="3"/>
  <c r="CY36" i="3"/>
  <c r="CV36" i="3"/>
  <c r="CS36" i="3"/>
  <c r="CP36" i="3"/>
  <c r="CM36" i="3"/>
  <c r="CJ36" i="3"/>
  <c r="CG36" i="3"/>
  <c r="CC36" i="3"/>
  <c r="BY36" i="3"/>
  <c r="BU36" i="3"/>
  <c r="BQ36" i="3"/>
  <c r="BM36" i="3"/>
  <c r="BI36" i="3"/>
  <c r="BE36" i="3"/>
  <c r="BA36" i="3"/>
  <c r="DE34" i="3"/>
  <c r="DB34" i="3"/>
  <c r="CY34" i="3"/>
  <c r="CV34" i="3"/>
  <c r="CS34" i="3"/>
  <c r="CP34" i="3"/>
  <c r="CM34" i="3"/>
  <c r="CJ34" i="3"/>
  <c r="CG34" i="3"/>
  <c r="CC34" i="3"/>
  <c r="BY34" i="3"/>
  <c r="BU34" i="3"/>
  <c r="BQ34" i="3"/>
  <c r="BM34" i="3"/>
  <c r="BI34" i="3"/>
  <c r="BE34" i="3"/>
  <c r="BA34" i="3"/>
  <c r="DE33" i="3"/>
  <c r="DB33" i="3"/>
  <c r="CY33" i="3"/>
  <c r="CV33" i="3"/>
  <c r="CS33" i="3"/>
  <c r="CP33" i="3"/>
  <c r="CM33" i="3"/>
  <c r="CJ33" i="3"/>
  <c r="CG33" i="3"/>
  <c r="CC33" i="3"/>
  <c r="BY33" i="3"/>
  <c r="BU33" i="3"/>
  <c r="BQ33" i="3"/>
  <c r="BM33" i="3"/>
  <c r="BI33" i="3"/>
  <c r="BE33" i="3"/>
  <c r="BA33" i="3"/>
  <c r="DD24" i="3"/>
  <c r="DC24" i="3"/>
  <c r="DA24" i="3"/>
  <c r="CZ24" i="3"/>
  <c r="CX24" i="3"/>
  <c r="CW24" i="3"/>
  <c r="CU24" i="3"/>
  <c r="CT24" i="3"/>
  <c r="CR24" i="3"/>
  <c r="CQ24" i="3"/>
  <c r="CO24" i="3"/>
  <c r="CN24" i="3"/>
  <c r="CL24" i="3"/>
  <c r="CK24" i="3"/>
  <c r="CI24" i="3"/>
  <c r="CH24" i="3"/>
  <c r="CF24" i="3"/>
  <c r="CE24" i="3"/>
  <c r="CD24" i="3"/>
  <c r="CB24" i="3"/>
  <c r="CA24" i="3"/>
  <c r="BZ24" i="3"/>
  <c r="BX24" i="3"/>
  <c r="BW24" i="3"/>
  <c r="BV24" i="3"/>
  <c r="BT24" i="3"/>
  <c r="BS24" i="3"/>
  <c r="BR24" i="3"/>
  <c r="BP24" i="3"/>
  <c r="BO24" i="3"/>
  <c r="BN24" i="3"/>
  <c r="BL24" i="3"/>
  <c r="BK24" i="3"/>
  <c r="BJ24" i="3"/>
  <c r="BH24" i="3"/>
  <c r="BG24" i="3"/>
  <c r="BF24" i="3"/>
  <c r="BD24" i="3"/>
  <c r="BC24" i="3"/>
  <c r="BB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DE23" i="3"/>
  <c r="DB23" i="3"/>
  <c r="CY23" i="3"/>
  <c r="CV23" i="3"/>
  <c r="CS23" i="3"/>
  <c r="CP23" i="3"/>
  <c r="CM23" i="3"/>
  <c r="CJ23" i="3"/>
  <c r="CG23" i="3"/>
  <c r="CC23" i="3"/>
  <c r="BY23" i="3"/>
  <c r="BU23" i="3"/>
  <c r="BQ23" i="3"/>
  <c r="BM23" i="3"/>
  <c r="BI23" i="3"/>
  <c r="BE23" i="3"/>
  <c r="BA23" i="3"/>
  <c r="DE22" i="3"/>
  <c r="DB22" i="3"/>
  <c r="CY22" i="3"/>
  <c r="CV22" i="3"/>
  <c r="CS22" i="3"/>
  <c r="CP22" i="3"/>
  <c r="CM22" i="3"/>
  <c r="CJ22" i="3"/>
  <c r="CG22" i="3"/>
  <c r="CC22" i="3"/>
  <c r="BY22" i="3"/>
  <c r="BU22" i="3"/>
  <c r="BQ22" i="3"/>
  <c r="BM22" i="3"/>
  <c r="BI22" i="3"/>
  <c r="BE22" i="3"/>
  <c r="BA22" i="3"/>
  <c r="DE20" i="3"/>
  <c r="DB20" i="3"/>
  <c r="CY20" i="3"/>
  <c r="CV20" i="3"/>
  <c r="CS20" i="3"/>
  <c r="CP20" i="3"/>
  <c r="CM20" i="3"/>
  <c r="CJ20" i="3"/>
  <c r="CG20" i="3"/>
  <c r="CC20" i="3"/>
  <c r="BY20" i="3"/>
  <c r="BU20" i="3"/>
  <c r="BQ20" i="3"/>
  <c r="BM20" i="3"/>
  <c r="BI20" i="3"/>
  <c r="BE20" i="3"/>
  <c r="BA20" i="3"/>
  <c r="DE18" i="3"/>
  <c r="DB18" i="3"/>
  <c r="CY18" i="3"/>
  <c r="CV18" i="3"/>
  <c r="CS18" i="3"/>
  <c r="CP18" i="3"/>
  <c r="CM18" i="3"/>
  <c r="CJ18" i="3"/>
  <c r="CG18" i="3"/>
  <c r="CC18" i="3"/>
  <c r="CC24" i="3" s="1"/>
  <c r="BY18" i="3"/>
  <c r="BU18" i="3"/>
  <c r="BQ18" i="3"/>
  <c r="BM18" i="3"/>
  <c r="BI18" i="3"/>
  <c r="BE18" i="3"/>
  <c r="BA18" i="3"/>
  <c r="DE17" i="3"/>
  <c r="DB17" i="3"/>
  <c r="CY17" i="3"/>
  <c r="CV17" i="3"/>
  <c r="CS17" i="3"/>
  <c r="CP17" i="3"/>
  <c r="CM17" i="3"/>
  <c r="CJ17" i="3"/>
  <c r="CG17" i="3"/>
  <c r="CC17" i="3"/>
  <c r="BY17" i="3"/>
  <c r="BU17" i="3"/>
  <c r="BQ17" i="3"/>
  <c r="BM17" i="3"/>
  <c r="BI17" i="3"/>
  <c r="BE17" i="3"/>
  <c r="BA17" i="3"/>
  <c r="CJ24" i="3" l="1"/>
  <c r="BI40" i="3"/>
  <c r="BY40" i="3"/>
  <c r="CV24" i="3"/>
  <c r="BM24" i="3"/>
  <c r="BM40" i="3"/>
  <c r="CC40" i="3"/>
  <c r="CP40" i="3"/>
  <c r="DB40" i="3"/>
  <c r="CM40" i="3"/>
  <c r="CY40" i="3"/>
  <c r="BY24" i="3"/>
  <c r="CY24" i="3"/>
  <c r="BU24" i="3"/>
  <c r="BA24" i="3"/>
  <c r="BQ24" i="3"/>
  <c r="CG24" i="3"/>
  <c r="CS24" i="3"/>
  <c r="DE24" i="3"/>
  <c r="BA40" i="3"/>
  <c r="BQ40" i="3"/>
  <c r="CG40" i="3"/>
  <c r="CS40" i="3"/>
  <c r="DE40" i="3"/>
  <c r="BI24" i="3"/>
  <c r="CM24" i="3"/>
  <c r="BE24" i="3"/>
  <c r="CP24" i="3"/>
  <c r="DB24" i="3"/>
  <c r="BE40" i="3"/>
  <c r="BU40" i="3"/>
  <c r="CJ40" i="3"/>
  <c r="CV40" i="3"/>
  <c r="E42" i="1"/>
  <c r="D42" i="1"/>
  <c r="C42" i="1"/>
  <c r="B42" i="1"/>
  <c r="E25" i="1"/>
  <c r="D25" i="1"/>
  <c r="C25" i="1"/>
  <c r="B25" i="1"/>
  <c r="I42" i="1" l="1"/>
  <c r="H42" i="1"/>
  <c r="G42" i="1"/>
  <c r="F42" i="1"/>
  <c r="I25" i="1"/>
  <c r="H25" i="1"/>
  <c r="G25" i="1"/>
  <c r="F25" i="1"/>
  <c r="CF44" i="2"/>
  <c r="CE44" i="2"/>
  <c r="CC44" i="2"/>
  <c r="CB44" i="2"/>
  <c r="BZ44" i="2"/>
  <c r="BY44" i="2"/>
  <c r="BW44" i="2"/>
  <c r="BV44" i="2"/>
  <c r="BT44" i="2"/>
  <c r="BS44" i="2"/>
  <c r="BQ44" i="2"/>
  <c r="BP44" i="2"/>
  <c r="BN44" i="2"/>
  <c r="BM44" i="2"/>
  <c r="BK44" i="2"/>
  <c r="BJ44" i="2"/>
  <c r="BH44" i="2"/>
  <c r="BG44" i="2"/>
  <c r="BF44" i="2"/>
  <c r="BD44" i="2"/>
  <c r="BC44" i="2"/>
  <c r="BB44" i="2"/>
  <c r="AZ44" i="2"/>
  <c r="AY44" i="2"/>
  <c r="AX44" i="2"/>
  <c r="AV44" i="2"/>
  <c r="AU44" i="2"/>
  <c r="AT44" i="2"/>
  <c r="AR44" i="2"/>
  <c r="AQ44" i="2"/>
  <c r="AP44" i="2"/>
  <c r="AN44" i="2"/>
  <c r="AM44" i="2"/>
  <c r="AL44" i="2"/>
  <c r="AJ44" i="2"/>
  <c r="AI44" i="2"/>
  <c r="AH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CG43" i="2"/>
  <c r="CD43" i="2"/>
  <c r="CA43" i="2"/>
  <c r="BX43" i="2"/>
  <c r="BU43" i="2"/>
  <c r="BR43" i="2"/>
  <c r="BO43" i="2"/>
  <c r="BL43" i="2"/>
  <c r="BI43" i="2"/>
  <c r="BE43" i="2"/>
  <c r="BA43" i="2"/>
  <c r="AW43" i="2"/>
  <c r="AS43" i="2"/>
  <c r="AO43" i="2"/>
  <c r="AK43" i="2"/>
  <c r="AG43" i="2"/>
  <c r="AC43" i="2"/>
  <c r="CG42" i="2"/>
  <c r="CD42" i="2"/>
  <c r="CA42" i="2"/>
  <c r="BX42" i="2"/>
  <c r="BU42" i="2"/>
  <c r="BR42" i="2"/>
  <c r="BO42" i="2"/>
  <c r="BL42" i="2"/>
  <c r="BI42" i="2"/>
  <c r="BE42" i="2"/>
  <c r="BA42" i="2"/>
  <c r="AW42" i="2"/>
  <c r="AS42" i="2"/>
  <c r="AO42" i="2"/>
  <c r="AK42" i="2"/>
  <c r="AG42" i="2"/>
  <c r="AC42" i="2"/>
  <c r="CG41" i="2"/>
  <c r="CD41" i="2"/>
  <c r="CA41" i="2"/>
  <c r="BX41" i="2"/>
  <c r="BU41" i="2"/>
  <c r="BR41" i="2"/>
  <c r="BO41" i="2"/>
  <c r="BL41" i="2"/>
  <c r="BI41" i="2"/>
  <c r="BE41" i="2"/>
  <c r="BA41" i="2"/>
  <c r="AW41" i="2"/>
  <c r="AS41" i="2"/>
  <c r="AO41" i="2"/>
  <c r="AK41" i="2"/>
  <c r="AG41" i="2"/>
  <c r="AC41" i="2"/>
  <c r="CG40" i="2"/>
  <c r="CD40" i="2"/>
  <c r="CA40" i="2"/>
  <c r="BX40" i="2"/>
  <c r="BU40" i="2"/>
  <c r="BR40" i="2"/>
  <c r="BO40" i="2"/>
  <c r="BL40" i="2"/>
  <c r="BI40" i="2"/>
  <c r="BE40" i="2"/>
  <c r="BA40" i="2"/>
  <c r="AW40" i="2"/>
  <c r="AS40" i="2"/>
  <c r="AO40" i="2"/>
  <c r="AK40" i="2"/>
  <c r="AG40" i="2"/>
  <c r="AC40" i="2"/>
  <c r="CG39" i="2"/>
  <c r="CD39" i="2"/>
  <c r="CA39" i="2"/>
  <c r="BX39" i="2"/>
  <c r="BU39" i="2"/>
  <c r="BR39" i="2"/>
  <c r="BO39" i="2"/>
  <c r="BL39" i="2"/>
  <c r="BI39" i="2"/>
  <c r="BE39" i="2"/>
  <c r="BA39" i="2"/>
  <c r="AW39" i="2"/>
  <c r="AS39" i="2"/>
  <c r="AO39" i="2"/>
  <c r="AK39" i="2"/>
  <c r="AG39" i="2"/>
  <c r="AC39" i="2"/>
  <c r="CG38" i="2"/>
  <c r="CD38" i="2"/>
  <c r="CA38" i="2"/>
  <c r="BX38" i="2"/>
  <c r="BU38" i="2"/>
  <c r="BR38" i="2"/>
  <c r="BO38" i="2"/>
  <c r="BL38" i="2"/>
  <c r="BI38" i="2"/>
  <c r="BE38" i="2"/>
  <c r="BA38" i="2"/>
  <c r="AW38" i="2"/>
  <c r="AS38" i="2"/>
  <c r="AO38" i="2"/>
  <c r="AK38" i="2"/>
  <c r="AG38" i="2"/>
  <c r="AC38" i="2"/>
  <c r="CG37" i="2"/>
  <c r="CD37" i="2"/>
  <c r="CA37" i="2"/>
  <c r="BX37" i="2"/>
  <c r="BU37" i="2"/>
  <c r="BR37" i="2"/>
  <c r="BO37" i="2"/>
  <c r="BL37" i="2"/>
  <c r="BI37" i="2"/>
  <c r="BE37" i="2"/>
  <c r="BA37" i="2"/>
  <c r="AW37" i="2"/>
  <c r="AS37" i="2"/>
  <c r="AO37" i="2"/>
  <c r="AK37" i="2"/>
  <c r="AG37" i="2"/>
  <c r="AC37" i="2"/>
  <c r="CG36" i="2"/>
  <c r="CD36" i="2"/>
  <c r="CA36" i="2"/>
  <c r="BX36" i="2"/>
  <c r="BU36" i="2"/>
  <c r="BR36" i="2"/>
  <c r="BO36" i="2"/>
  <c r="BL36" i="2"/>
  <c r="BI36" i="2"/>
  <c r="BE36" i="2"/>
  <c r="BA36" i="2"/>
  <c r="AW36" i="2"/>
  <c r="AS36" i="2"/>
  <c r="AO36" i="2"/>
  <c r="AK36" i="2"/>
  <c r="AG36" i="2"/>
  <c r="AC36" i="2"/>
  <c r="CG35" i="2"/>
  <c r="CD35" i="2"/>
  <c r="CA35" i="2"/>
  <c r="BX35" i="2"/>
  <c r="BU35" i="2"/>
  <c r="BU44" i="2" s="1"/>
  <c r="BR35" i="2"/>
  <c r="BO35" i="2"/>
  <c r="BL35" i="2"/>
  <c r="BI35" i="2"/>
  <c r="BE35" i="2"/>
  <c r="BA35" i="2"/>
  <c r="AW35" i="2"/>
  <c r="AS35" i="2"/>
  <c r="AS44" i="2" s="1"/>
  <c r="AO35" i="2"/>
  <c r="AK35" i="2"/>
  <c r="AG35" i="2"/>
  <c r="AC35" i="2"/>
  <c r="CF26" i="2"/>
  <c r="CE26" i="2"/>
  <c r="CC26" i="2"/>
  <c r="CB26" i="2"/>
  <c r="BZ26" i="2"/>
  <c r="BY26" i="2"/>
  <c r="BW26" i="2"/>
  <c r="BV26" i="2"/>
  <c r="BT26" i="2"/>
  <c r="BS26" i="2"/>
  <c r="BQ26" i="2"/>
  <c r="BP26" i="2"/>
  <c r="BN26" i="2"/>
  <c r="BM26" i="2"/>
  <c r="BK26" i="2"/>
  <c r="BJ26" i="2"/>
  <c r="BH26" i="2"/>
  <c r="BG26" i="2"/>
  <c r="BF26" i="2"/>
  <c r="BD26" i="2"/>
  <c r="BC26" i="2"/>
  <c r="BB26" i="2"/>
  <c r="AZ26" i="2"/>
  <c r="AY26" i="2"/>
  <c r="AX26" i="2"/>
  <c r="AV26" i="2"/>
  <c r="AU26" i="2"/>
  <c r="AT26" i="2"/>
  <c r="AR26" i="2"/>
  <c r="AQ26" i="2"/>
  <c r="AP26" i="2"/>
  <c r="AN26" i="2"/>
  <c r="AM26" i="2"/>
  <c r="AL26" i="2"/>
  <c r="AJ26" i="2"/>
  <c r="AI26" i="2"/>
  <c r="AH26" i="2"/>
  <c r="AF26" i="2"/>
  <c r="AE26" i="2"/>
  <c r="AD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CG25" i="2"/>
  <c r="CD25" i="2"/>
  <c r="CA25" i="2"/>
  <c r="BX25" i="2"/>
  <c r="BU25" i="2"/>
  <c r="BR25" i="2"/>
  <c r="BO25" i="2"/>
  <c r="BL25" i="2"/>
  <c r="BI25" i="2"/>
  <c r="BE25" i="2"/>
  <c r="BA25" i="2"/>
  <c r="AW25" i="2"/>
  <c r="AS25" i="2"/>
  <c r="AO25" i="2"/>
  <c r="AK25" i="2"/>
  <c r="AG25" i="2"/>
  <c r="AC25" i="2"/>
  <c r="CG24" i="2"/>
  <c r="CD24" i="2"/>
  <c r="CA24" i="2"/>
  <c r="BX24" i="2"/>
  <c r="BU24" i="2"/>
  <c r="BR24" i="2"/>
  <c r="BO24" i="2"/>
  <c r="BL24" i="2"/>
  <c r="BI24" i="2"/>
  <c r="BE24" i="2"/>
  <c r="BA24" i="2"/>
  <c r="AW24" i="2"/>
  <c r="AS24" i="2"/>
  <c r="AO24" i="2"/>
  <c r="AK24" i="2"/>
  <c r="AG24" i="2"/>
  <c r="AC24" i="2"/>
  <c r="CG23" i="2"/>
  <c r="CD23" i="2"/>
  <c r="CA23" i="2"/>
  <c r="BX23" i="2"/>
  <c r="BU23" i="2"/>
  <c r="BR23" i="2"/>
  <c r="BO23" i="2"/>
  <c r="BL23" i="2"/>
  <c r="BI23" i="2"/>
  <c r="BE23" i="2"/>
  <c r="BA23" i="2"/>
  <c r="AW23" i="2"/>
  <c r="AS23" i="2"/>
  <c r="AO23" i="2"/>
  <c r="AK23" i="2"/>
  <c r="AG23" i="2"/>
  <c r="AC23" i="2"/>
  <c r="CG22" i="2"/>
  <c r="CD22" i="2"/>
  <c r="CA22" i="2"/>
  <c r="BX22" i="2"/>
  <c r="BU22" i="2"/>
  <c r="BR22" i="2"/>
  <c r="BO22" i="2"/>
  <c r="BL22" i="2"/>
  <c r="BI22" i="2"/>
  <c r="BE22" i="2"/>
  <c r="BA22" i="2"/>
  <c r="AW22" i="2"/>
  <c r="AS22" i="2"/>
  <c r="AO22" i="2"/>
  <c r="AK22" i="2"/>
  <c r="AG22" i="2"/>
  <c r="AC22" i="2"/>
  <c r="CG21" i="2"/>
  <c r="CD21" i="2"/>
  <c r="CA21" i="2"/>
  <c r="BX21" i="2"/>
  <c r="BU21" i="2"/>
  <c r="BR21" i="2"/>
  <c r="BO21" i="2"/>
  <c r="BL21" i="2"/>
  <c r="BI21" i="2"/>
  <c r="BE21" i="2"/>
  <c r="BA21" i="2"/>
  <c r="AW21" i="2"/>
  <c r="AS21" i="2"/>
  <c r="AO21" i="2"/>
  <c r="AK21" i="2"/>
  <c r="AG21" i="2"/>
  <c r="AC21" i="2"/>
  <c r="CG20" i="2"/>
  <c r="CD20" i="2"/>
  <c r="CA20" i="2"/>
  <c r="BX20" i="2"/>
  <c r="BU20" i="2"/>
  <c r="BR20" i="2"/>
  <c r="BO20" i="2"/>
  <c r="BL20" i="2"/>
  <c r="BI20" i="2"/>
  <c r="BE20" i="2"/>
  <c r="BA20" i="2"/>
  <c r="AW20" i="2"/>
  <c r="AW26" i="2" s="1"/>
  <c r="AS20" i="2"/>
  <c r="AO20" i="2"/>
  <c r="AK20" i="2"/>
  <c r="AG20" i="2"/>
  <c r="AC20" i="2"/>
  <c r="CG19" i="2"/>
  <c r="CD19" i="2"/>
  <c r="CA19" i="2"/>
  <c r="BX19" i="2"/>
  <c r="BU19" i="2"/>
  <c r="BR19" i="2"/>
  <c r="BO19" i="2"/>
  <c r="BL19" i="2"/>
  <c r="BI19" i="2"/>
  <c r="BE19" i="2"/>
  <c r="BA19" i="2"/>
  <c r="BA26" i="2" s="1"/>
  <c r="AW19" i="2"/>
  <c r="AS19" i="2"/>
  <c r="AO19" i="2"/>
  <c r="AK19" i="2"/>
  <c r="AG19" i="2"/>
  <c r="AC19" i="2"/>
  <c r="CG18" i="2"/>
  <c r="CD18" i="2"/>
  <c r="CA18" i="2"/>
  <c r="BX18" i="2"/>
  <c r="BU18" i="2"/>
  <c r="BR18" i="2"/>
  <c r="BO18" i="2"/>
  <c r="BL18" i="2"/>
  <c r="BI18" i="2"/>
  <c r="BE18" i="2"/>
  <c r="BE26" i="2" s="1"/>
  <c r="BA18" i="2"/>
  <c r="AW18" i="2"/>
  <c r="AS18" i="2"/>
  <c r="AO18" i="2"/>
  <c r="AK18" i="2"/>
  <c r="AG18" i="2"/>
  <c r="AC18" i="2"/>
  <c r="CG17" i="2"/>
  <c r="CG26" i="2" s="1"/>
  <c r="CD17" i="2"/>
  <c r="CA17" i="2"/>
  <c r="BX17" i="2"/>
  <c r="BU17" i="2"/>
  <c r="BR17" i="2"/>
  <c r="BO17" i="2"/>
  <c r="BL17" i="2"/>
  <c r="BI17" i="2"/>
  <c r="BI26" i="2" s="1"/>
  <c r="BE17" i="2"/>
  <c r="BA17" i="2"/>
  <c r="AW17" i="2"/>
  <c r="AS17" i="2"/>
  <c r="AO17" i="2"/>
  <c r="AK17" i="2"/>
  <c r="AG17" i="2"/>
  <c r="AC17" i="2"/>
  <c r="AC26" i="2" s="1"/>
  <c r="AW44" i="2" l="1"/>
  <c r="BO26" i="2"/>
  <c r="BA44" i="2"/>
  <c r="CA44" i="2"/>
  <c r="BL26" i="2"/>
  <c r="BR26" i="2"/>
  <c r="BE44" i="2"/>
  <c r="CD44" i="2"/>
  <c r="BX44" i="2"/>
  <c r="BU26" i="2"/>
  <c r="AO26" i="2"/>
  <c r="AK26" i="2"/>
  <c r="AG26" i="2"/>
  <c r="AC44" i="2"/>
  <c r="BI44" i="2"/>
  <c r="CG44" i="2"/>
  <c r="BX26" i="2"/>
  <c r="AG44" i="2"/>
  <c r="AS26" i="2"/>
  <c r="CA26" i="2"/>
  <c r="AK44" i="2"/>
  <c r="BO44" i="2"/>
  <c r="CD26" i="2"/>
  <c r="AO44" i="2"/>
  <c r="BR44" i="2"/>
  <c r="BL44" i="2"/>
  <c r="M25" i="1"/>
  <c r="L25" i="1"/>
  <c r="K25" i="1"/>
  <c r="J25" i="1"/>
  <c r="M42" i="1"/>
  <c r="L42" i="1"/>
  <c r="K42" i="1"/>
  <c r="J42" i="1"/>
  <c r="Q42" i="1" l="1"/>
  <c r="P42" i="1"/>
  <c r="O42" i="1"/>
  <c r="N42" i="1"/>
  <c r="Q25" i="1"/>
  <c r="P25" i="1"/>
  <c r="O25" i="1"/>
  <c r="N25" i="1"/>
  <c r="U42" i="1" l="1"/>
  <c r="T42" i="1"/>
  <c r="S42" i="1"/>
  <c r="R42" i="1"/>
  <c r="U25" i="1"/>
  <c r="T25" i="1"/>
  <c r="S25" i="1"/>
  <c r="R25" i="1"/>
  <c r="Y42" i="1" l="1"/>
  <c r="X42" i="1"/>
  <c r="W42" i="1"/>
  <c r="V42" i="1"/>
  <c r="Y25" i="1"/>
  <c r="X25" i="1"/>
  <c r="W25" i="1"/>
  <c r="V25" i="1"/>
  <c r="Z42" i="1" l="1"/>
  <c r="AA42" i="1"/>
  <c r="AB42" i="1"/>
  <c r="AC42" i="1"/>
  <c r="Z25" i="1"/>
  <c r="AA25" i="1"/>
  <c r="AB25" i="1"/>
  <c r="AC25" i="1"/>
  <c r="AD25" i="1"/>
  <c r="AE25" i="1"/>
  <c r="AF25" i="1"/>
  <c r="AG25" i="1"/>
  <c r="AG42" i="1"/>
  <c r="AF42" i="1"/>
  <c r="AE42" i="1"/>
  <c r="AD42" i="1"/>
  <c r="AK34" i="1"/>
  <c r="AO34" i="1"/>
  <c r="AS34" i="1"/>
  <c r="AW34" i="1"/>
  <c r="BA34" i="1"/>
  <c r="BE34" i="1"/>
  <c r="BI34" i="1"/>
  <c r="BM34" i="1"/>
  <c r="BQ34" i="1"/>
  <c r="BT34" i="1"/>
  <c r="BW34" i="1"/>
  <c r="BZ34" i="1"/>
  <c r="CC34" i="1"/>
  <c r="CF34" i="1"/>
  <c r="CI34" i="1"/>
  <c r="CL34" i="1"/>
  <c r="CO34" i="1"/>
  <c r="AK35" i="1"/>
  <c r="AO35" i="1"/>
  <c r="AS35" i="1"/>
  <c r="AW35" i="1"/>
  <c r="BA35" i="1"/>
  <c r="BE35" i="1"/>
  <c r="BI35" i="1"/>
  <c r="BM35" i="1"/>
  <c r="BQ35" i="1"/>
  <c r="BT35" i="1"/>
  <c r="BW35" i="1"/>
  <c r="BZ35" i="1"/>
  <c r="CC35" i="1"/>
  <c r="CF35" i="1"/>
  <c r="CI35" i="1"/>
  <c r="CL35" i="1"/>
  <c r="CO35" i="1"/>
  <c r="AK37" i="1"/>
  <c r="AO37" i="1"/>
  <c r="AS37" i="1"/>
  <c r="AW37" i="1"/>
  <c r="BA37" i="1"/>
  <c r="BE37" i="1"/>
  <c r="BI37" i="1"/>
  <c r="BM37" i="1"/>
  <c r="BQ37" i="1"/>
  <c r="BT37" i="1"/>
  <c r="BW37" i="1"/>
  <c r="BZ37" i="1"/>
  <c r="CC37" i="1"/>
  <c r="CF37" i="1"/>
  <c r="CI37" i="1"/>
  <c r="CL37" i="1"/>
  <c r="CO37" i="1"/>
  <c r="AK38" i="1"/>
  <c r="AO38" i="1"/>
  <c r="AS38" i="1"/>
  <c r="AW38" i="1"/>
  <c r="BA38" i="1"/>
  <c r="BE38" i="1"/>
  <c r="BI38" i="1"/>
  <c r="BM38" i="1"/>
  <c r="BQ38" i="1"/>
  <c r="BT38" i="1"/>
  <c r="BW38" i="1"/>
  <c r="BZ38" i="1"/>
  <c r="CC38" i="1"/>
  <c r="CF38" i="1"/>
  <c r="CI38" i="1"/>
  <c r="CL38" i="1"/>
  <c r="CO38" i="1"/>
  <c r="AK39" i="1"/>
  <c r="AO39" i="1"/>
  <c r="AS39" i="1"/>
  <c r="AW39" i="1"/>
  <c r="BA39" i="1"/>
  <c r="BE39" i="1"/>
  <c r="BI39" i="1"/>
  <c r="BM39" i="1"/>
  <c r="BQ39" i="1"/>
  <c r="BT39" i="1"/>
  <c r="BW39" i="1"/>
  <c r="BZ39" i="1"/>
  <c r="CC39" i="1"/>
  <c r="CF39" i="1"/>
  <c r="CI39" i="1"/>
  <c r="CL39" i="1"/>
  <c r="CO39" i="1"/>
  <c r="AK40" i="1"/>
  <c r="AO40" i="1"/>
  <c r="AS40" i="1"/>
  <c r="AW40" i="1"/>
  <c r="BA40" i="1"/>
  <c r="BE40" i="1"/>
  <c r="BI40" i="1"/>
  <c r="BM40" i="1"/>
  <c r="BQ40" i="1"/>
  <c r="BT40" i="1"/>
  <c r="BW40" i="1"/>
  <c r="BZ40" i="1"/>
  <c r="CC40" i="1"/>
  <c r="CF40" i="1"/>
  <c r="CI40" i="1"/>
  <c r="CL40" i="1"/>
  <c r="CO40" i="1"/>
  <c r="AK41" i="1"/>
  <c r="AO41" i="1"/>
  <c r="AS41" i="1"/>
  <c r="AW41" i="1"/>
  <c r="BA41" i="1"/>
  <c r="BE41" i="1"/>
  <c r="BI41" i="1"/>
  <c r="BM41" i="1"/>
  <c r="BQ41" i="1"/>
  <c r="BT41" i="1"/>
  <c r="BW41" i="1"/>
  <c r="BZ41" i="1"/>
  <c r="CC41" i="1"/>
  <c r="CF41" i="1"/>
  <c r="CI41" i="1"/>
  <c r="CL41" i="1"/>
  <c r="CO41" i="1"/>
  <c r="AH42" i="1"/>
  <c r="AI42" i="1"/>
  <c r="AJ42" i="1"/>
  <c r="AL42" i="1"/>
  <c r="AM42" i="1"/>
  <c r="AN42" i="1"/>
  <c r="AP42" i="1"/>
  <c r="AQ42" i="1"/>
  <c r="AR42" i="1"/>
  <c r="AT42" i="1"/>
  <c r="AU42" i="1"/>
  <c r="AV42" i="1"/>
  <c r="AX42" i="1"/>
  <c r="AY42" i="1"/>
  <c r="AZ42" i="1"/>
  <c r="BB42" i="1"/>
  <c r="BC42" i="1"/>
  <c r="BD42" i="1"/>
  <c r="BF42" i="1"/>
  <c r="BG42" i="1"/>
  <c r="BH42" i="1"/>
  <c r="BJ42" i="1"/>
  <c r="BK42" i="1"/>
  <c r="BL42" i="1"/>
  <c r="BN42" i="1"/>
  <c r="BO42" i="1"/>
  <c r="BP42" i="1"/>
  <c r="BR42" i="1"/>
  <c r="BS42" i="1"/>
  <c r="BU42" i="1"/>
  <c r="BV42" i="1"/>
  <c r="BX42" i="1"/>
  <c r="BY42" i="1"/>
  <c r="CA42" i="1"/>
  <c r="CB42" i="1"/>
  <c r="CD42" i="1"/>
  <c r="CE42" i="1"/>
  <c r="CG42" i="1"/>
  <c r="CH42" i="1"/>
  <c r="CJ42" i="1"/>
  <c r="CK42" i="1"/>
  <c r="CM42" i="1"/>
  <c r="CN42" i="1"/>
  <c r="AJ25" i="1"/>
  <c r="AI25" i="1"/>
  <c r="AH25" i="1"/>
  <c r="AK17" i="1"/>
  <c r="AK20" i="1"/>
  <c r="AK21" i="1"/>
  <c r="AK22" i="1"/>
  <c r="AK23" i="1"/>
  <c r="AK24" i="1"/>
  <c r="AK18" i="1"/>
  <c r="AN25" i="1"/>
  <c r="AM25" i="1"/>
  <c r="AL25" i="1"/>
  <c r="AO17" i="1"/>
  <c r="AO20" i="1"/>
  <c r="AO21" i="1"/>
  <c r="AO22" i="1"/>
  <c r="AO23" i="1"/>
  <c r="AO24" i="1"/>
  <c r="AO18" i="1"/>
  <c r="AS17" i="1"/>
  <c r="AS18" i="1"/>
  <c r="AS20" i="1"/>
  <c r="AS21" i="1"/>
  <c r="AS22" i="1"/>
  <c r="AS23" i="1"/>
  <c r="AS24" i="1"/>
  <c r="AR25" i="1"/>
  <c r="AQ25" i="1"/>
  <c r="AP25" i="1"/>
  <c r="AW17" i="1"/>
  <c r="AW18" i="1"/>
  <c r="AW20" i="1"/>
  <c r="AW21" i="1"/>
  <c r="AW22" i="1"/>
  <c r="AW23" i="1"/>
  <c r="AW24" i="1"/>
  <c r="AV25" i="1"/>
  <c r="AU25" i="1"/>
  <c r="AT25" i="1"/>
  <c r="BA17" i="1"/>
  <c r="BA18" i="1"/>
  <c r="BA20" i="1"/>
  <c r="BA21" i="1"/>
  <c r="BA22" i="1"/>
  <c r="BA23" i="1"/>
  <c r="BA24" i="1"/>
  <c r="AZ25" i="1"/>
  <c r="AY25" i="1"/>
  <c r="AX25" i="1"/>
  <c r="BE20" i="1"/>
  <c r="BE21" i="1"/>
  <c r="BE22" i="1"/>
  <c r="BE23" i="1"/>
  <c r="BE24" i="1"/>
  <c r="BE17" i="1"/>
  <c r="BE18" i="1"/>
  <c r="BD25" i="1"/>
  <c r="BC25" i="1"/>
  <c r="BB25" i="1"/>
  <c r="CO17" i="1"/>
  <c r="CO18" i="1"/>
  <c r="CO20" i="1"/>
  <c r="CO21" i="1"/>
  <c r="CO22" i="1"/>
  <c r="CO23" i="1"/>
  <c r="CO24" i="1"/>
  <c r="CN25" i="1"/>
  <c r="CM25" i="1"/>
  <c r="CL17" i="1"/>
  <c r="CL18" i="1"/>
  <c r="CL20" i="1"/>
  <c r="CL21" i="1"/>
  <c r="CL22" i="1"/>
  <c r="CL23" i="1"/>
  <c r="CL24" i="1"/>
  <c r="CK25" i="1"/>
  <c r="CJ25" i="1"/>
  <c r="CI17" i="1"/>
  <c r="CI18" i="1"/>
  <c r="CI20" i="1"/>
  <c r="CI21" i="1"/>
  <c r="CI22" i="1"/>
  <c r="CI23" i="1"/>
  <c r="CI24" i="1"/>
  <c r="CH25" i="1"/>
  <c r="CG25" i="1"/>
  <c r="CE25" i="1"/>
  <c r="CF17" i="1"/>
  <c r="CF18" i="1"/>
  <c r="CF20" i="1"/>
  <c r="CF21" i="1"/>
  <c r="CF22" i="1"/>
  <c r="CF23" i="1"/>
  <c r="CF24" i="1"/>
  <c r="CD25" i="1"/>
  <c r="CC17" i="1"/>
  <c r="CC18" i="1"/>
  <c r="CC20" i="1"/>
  <c r="CC21" i="1"/>
  <c r="CC22" i="1"/>
  <c r="CC23" i="1"/>
  <c r="CC24" i="1"/>
  <c r="CB25" i="1"/>
  <c r="CA25" i="1"/>
  <c r="BZ17" i="1"/>
  <c r="BZ18" i="1"/>
  <c r="BZ20" i="1"/>
  <c r="BZ21" i="1"/>
  <c r="BZ22" i="1"/>
  <c r="BZ23" i="1"/>
  <c r="BZ24" i="1"/>
  <c r="BY25" i="1"/>
  <c r="BX25" i="1"/>
  <c r="BW17" i="1"/>
  <c r="BW18" i="1"/>
  <c r="BW20" i="1"/>
  <c r="BW21" i="1"/>
  <c r="BW22" i="1"/>
  <c r="BW23" i="1"/>
  <c r="BW24" i="1"/>
  <c r="BV25" i="1"/>
  <c r="BU25" i="1"/>
  <c r="BT17" i="1"/>
  <c r="BT18" i="1"/>
  <c r="BT20" i="1"/>
  <c r="BT21" i="1"/>
  <c r="BT22" i="1"/>
  <c r="BT23" i="1"/>
  <c r="BT24" i="1"/>
  <c r="BS25" i="1"/>
  <c r="BR25" i="1"/>
  <c r="BQ17" i="1"/>
  <c r="BQ18" i="1"/>
  <c r="BQ20" i="1"/>
  <c r="BQ21" i="1"/>
  <c r="BQ22" i="1"/>
  <c r="BQ23" i="1"/>
  <c r="BQ24" i="1"/>
  <c r="BP25" i="1"/>
  <c r="BO25" i="1"/>
  <c r="BN25" i="1"/>
  <c r="BM17" i="1"/>
  <c r="BM18" i="1"/>
  <c r="BM20" i="1"/>
  <c r="BM21" i="1"/>
  <c r="BM22" i="1"/>
  <c r="BM23" i="1"/>
  <c r="BM24" i="1"/>
  <c r="BL25" i="1"/>
  <c r="BK25" i="1"/>
  <c r="BJ25" i="1"/>
  <c r="BI17" i="1"/>
  <c r="BI20" i="1"/>
  <c r="BI21" i="1"/>
  <c r="BI22" i="1"/>
  <c r="BI23" i="1"/>
  <c r="BI24" i="1"/>
  <c r="BI18" i="1"/>
  <c r="BH25" i="1"/>
  <c r="BG25" i="1"/>
  <c r="BF25" i="1"/>
  <c r="CI42" i="1" l="1"/>
  <c r="BW42" i="1"/>
  <c r="AS42" i="1"/>
  <c r="CF42" i="1"/>
  <c r="BT42" i="1"/>
  <c r="CC42" i="1"/>
  <c r="BA42" i="1"/>
  <c r="BA25" i="1"/>
  <c r="CL25" i="1"/>
  <c r="BI42" i="1"/>
  <c r="BM42" i="1"/>
  <c r="AW42" i="1"/>
  <c r="BQ42" i="1"/>
  <c r="AK42" i="1"/>
  <c r="BE42" i="1"/>
  <c r="AO42" i="1"/>
  <c r="CO42" i="1"/>
  <c r="AS25" i="1"/>
  <c r="CL42" i="1"/>
  <c r="BZ42" i="1"/>
  <c r="CF25" i="1"/>
  <c r="BM25" i="1"/>
  <c r="BE25" i="1"/>
  <c r="BQ25" i="1"/>
  <c r="BW25" i="1"/>
  <c r="CC25" i="1"/>
  <c r="AW25" i="1"/>
  <c r="BI25" i="1"/>
  <c r="BT25" i="1"/>
  <c r="BZ25" i="1"/>
  <c r="CI25" i="1"/>
  <c r="CO25" i="1"/>
  <c r="AK25" i="1"/>
  <c r="AO25" i="1"/>
</calcChain>
</file>

<file path=xl/sharedStrings.xml><?xml version="1.0" encoding="utf-8"?>
<sst xmlns="http://schemas.openxmlformats.org/spreadsheetml/2006/main" count="1234" uniqueCount="39">
  <si>
    <t>Kilde: Fiskeridirektoratet</t>
  </si>
  <si>
    <t>Source: Directorate of Fisheries</t>
  </si>
  <si>
    <t>Fylke</t>
  </si>
  <si>
    <t>Laks</t>
  </si>
  <si>
    <t>Ørret</t>
  </si>
  <si>
    <t>Totalt</t>
  </si>
  <si>
    <t>County</t>
  </si>
  <si>
    <t>Atlantic salmon</t>
  </si>
  <si>
    <t>Rainbow trout</t>
  </si>
  <si>
    <t>Total</t>
  </si>
  <si>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</si>
  <si>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</si>
  <si>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</si>
  <si>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</si>
  <si>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</si>
  <si>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</si>
  <si>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</si>
  <si>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</si>
  <si>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</si>
  <si>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Regnbueørret</t>
  </si>
  <si>
    <t>Annen ørret</t>
  </si>
  <si>
    <t>Other trout</t>
  </si>
  <si>
    <t>Trout</t>
  </si>
  <si>
    <t>Laks, regnbueørret og ørret - Settefiskproduksjon</t>
  </si>
  <si>
    <t>Atlantic salmon, Rainbow trout and Trout - Juvenile production</t>
  </si>
  <si>
    <t>Antall solgt yngel for produksjon i ferskvann etter art og fylke. Antall i 1000 stk.</t>
  </si>
  <si>
    <t>Sale of juvenile for production in fresh water by species and county. Number in 1000 individuals</t>
  </si>
  <si>
    <t>Verdi ved salg av yngel for produksjon i ferskvann etter art og fylke. Verdi i 1000 kroner</t>
  </si>
  <si>
    <t>Value of juvenile sale for production i fresh water by species and county. Value in 1000 NOK</t>
  </si>
  <si>
    <t>Oppdatert pr. 25.10.2018</t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</si>
  <si>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</si>
  <si>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</si>
  <si>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Oppdatert pr. 29.10.2020</t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</si>
  <si>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</si>
  <si>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</si>
  <si>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t>Avsluttet tidsserie - fylkesinndeling før 2020</t>
  </si>
  <si>
    <t>Avsluttet tidsserie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</si>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</sst>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24" xfId="0" applyNumberFormat="1" applyFont="1" applyBorder="1" applyAlignment="1">
      <alignment horizontal="right" vertical="top" wrapText="1"/>
    </xf>
    <xf numFmtId="3" fontId="1" fillId="0" borderId="26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3" fontId="1" fillId="0" borderId="25" xfId="0" applyNumberFormat="1" applyFont="1" applyBorder="1" applyAlignment="1">
      <alignment horizontal="right" vertical="top" wrapText="1"/>
    </xf>
    <xf numFmtId="3" fontId="1" fillId="0" borderId="26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1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3" fontId="1" fillId="0" borderId="29" xfId="0" applyNumberFormat="1" applyFont="1" applyBorder="1" applyAlignment="1">
      <alignment horizontal="right" vertical="top" wrapText="1"/>
    </xf>
    <xf numFmtId="3" fontId="1" fillId="0" borderId="32" xfId="0" applyNumberFormat="1" applyFont="1" applyBorder="1" applyAlignment="1">
      <alignment horizontal="right" vertical="top" wrapText="1"/>
    </xf>
    <xf numFmtId="3" fontId="1" fillId="0" borderId="33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38" xfId="0" applyNumberFormat="1" applyFont="1" applyBorder="1" applyAlignment="1">
      <alignment horizontal="right" vertical="top" wrapText="1"/>
    </xf>
    <xf numFmtId="3" fontId="1" fillId="0" borderId="40" xfId="0" applyNumberFormat="1" applyFont="1" applyBorder="1" applyAlignment="1">
      <alignment horizontal="right" vertical="top" wrapText="1"/>
    </xf>
    <xf numFmtId="3" fontId="1" fillId="0" borderId="36" xfId="0" applyNumberFormat="1" applyFont="1" applyBorder="1" applyAlignment="1">
      <alignment horizontal="right" vertical="top" wrapText="1"/>
    </xf>
    <xf numFmtId="3" fontId="1" fillId="0" borderId="39" xfId="0" applyNumberFormat="1" applyFont="1" applyBorder="1" applyAlignment="1">
      <alignment horizontal="right" vertical="top" wrapText="1"/>
    </xf>
    <xf numFmtId="3" fontId="1" fillId="0" borderId="40" xfId="0" applyNumberFormat="1" applyFont="1" applyBorder="1"/>
    <xf numFmtId="0" fontId="5" fillId="0" borderId="15" xfId="0" applyFont="1" applyBorder="1"/>
    <xf numFmtId="0" fontId="1" fillId="0" borderId="16" xfId="0" applyFont="1" applyBorder="1"/>
    <xf numFmtId="3" fontId="1" fillId="0" borderId="0" xfId="0" applyNumberFormat="1" applyFont="1"/>
    <xf numFmtId="3" fontId="1" fillId="0" borderId="41" xfId="0" applyNumberFormat="1" applyFont="1" applyBorder="1" applyAlignment="1">
      <alignment horizontal="right" vertical="top" wrapText="1"/>
    </xf>
    <xf numFmtId="3" fontId="1" fillId="0" borderId="42" xfId="0" applyNumberFormat="1" applyFont="1" applyBorder="1" applyAlignment="1">
      <alignment horizontal="right" vertical="top" wrapText="1"/>
    </xf>
    <xf numFmtId="3" fontId="1" fillId="0" borderId="43" xfId="0" applyNumberFormat="1" applyFont="1" applyBorder="1" applyAlignment="1">
      <alignment horizontal="right" vertical="top" wrapText="1"/>
    </xf>
    <xf numFmtId="0" fontId="5" fillId="0" borderId="16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" fillId="0" borderId="20" xfId="0" applyFont="1" applyBorder="1"/>
    <xf numFmtId="0" fontId="1" fillId="0" borderId="27" xfId="0" applyFont="1" applyBorder="1"/>
    <xf numFmtId="0" fontId="1" fillId="0" borderId="34" xfId="0" applyFont="1" applyBorder="1"/>
    <xf numFmtId="0" fontId="21" fillId="2" borderId="1" xfId="0" applyFont="1" applyFill="1" applyBorder="1" applyAlignment="1">
      <alignment horizontal="left"/>
    </xf>
    <xf numFmtId="3" fontId="21" fillId="2" borderId="2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3" fontId="21" fillId="2" borderId="4" xfId="0" applyNumberFormat="1" applyFont="1" applyFill="1" applyBorder="1" applyAlignment="1">
      <alignment horizontal="right"/>
    </xf>
    <xf numFmtId="0" fontId="21" fillId="2" borderId="2" xfId="0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22" fillId="2" borderId="5" xfId="0" applyFont="1" applyFill="1" applyBorder="1"/>
    <xf numFmtId="3" fontId="22" fillId="2" borderId="6" xfId="0" applyNumberFormat="1" applyFont="1" applyFill="1" applyBorder="1" applyAlignment="1">
      <alignment horizontal="right"/>
    </xf>
    <xf numFmtId="3" fontId="22" fillId="2" borderId="7" xfId="0" applyNumberFormat="1" applyFont="1" applyFill="1" applyBorder="1" applyAlignment="1">
      <alignment horizontal="right"/>
    </xf>
    <xf numFmtId="3" fontId="22" fillId="2" borderId="8" xfId="0" applyNumberFormat="1" applyFont="1" applyFill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0" fontId="22" fillId="2" borderId="7" xfId="0" applyFont="1" applyFill="1" applyBorder="1" applyAlignment="1">
      <alignment horizontal="right"/>
    </xf>
    <xf numFmtId="0" fontId="22" fillId="2" borderId="8" xfId="0" applyFont="1" applyFill="1" applyBorder="1" applyAlignment="1">
      <alignment horizontal="right"/>
    </xf>
    <xf numFmtId="0" fontId="21" fillId="2" borderId="9" xfId="0" applyFont="1" applyFill="1" applyBorder="1"/>
    <xf numFmtId="3" fontId="21" fillId="2" borderId="17" xfId="0" applyNumberFormat="1" applyFont="1" applyFill="1" applyBorder="1"/>
    <xf numFmtId="3" fontId="21" fillId="2" borderId="11" xfId="0" applyNumberFormat="1" applyFont="1" applyFill="1" applyBorder="1"/>
    <xf numFmtId="3" fontId="21" fillId="2" borderId="18" xfId="0" applyNumberFormat="1" applyFont="1" applyFill="1" applyBorder="1"/>
    <xf numFmtId="3" fontId="21" fillId="2" borderId="10" xfId="0" applyNumberFormat="1" applyFont="1" applyFill="1" applyBorder="1"/>
    <xf numFmtId="3" fontId="21" fillId="2" borderId="12" xfId="0" applyNumberFormat="1" applyFont="1" applyFill="1" applyBorder="1"/>
    <xf numFmtId="3" fontId="21" fillId="2" borderId="10" xfId="0" applyNumberFormat="1" applyFont="1" applyFill="1" applyBorder="1" applyAlignment="1">
      <alignment horizontal="right" vertical="top" wrapText="1"/>
    </xf>
    <xf numFmtId="3" fontId="21" fillId="2" borderId="13" xfId="0" applyNumberFormat="1" applyFont="1" applyFill="1" applyBorder="1" applyAlignment="1">
      <alignment horizontal="right" vertical="top" wrapText="1"/>
    </xf>
    <xf numFmtId="3" fontId="21" fillId="2" borderId="11" xfId="0" applyNumberFormat="1" applyFont="1" applyFill="1" applyBorder="1" applyAlignment="1">
      <alignment horizontal="right" vertical="top" wrapText="1"/>
    </xf>
    <xf numFmtId="3" fontId="21" fillId="2" borderId="12" xfId="0" applyNumberFormat="1" applyFont="1" applyFill="1" applyBorder="1" applyAlignment="1">
      <alignment horizontal="right" vertical="top" wrapText="1"/>
    </xf>
    <xf numFmtId="3" fontId="21" fillId="2" borderId="13" xfId="0" applyNumberFormat="1" applyFont="1" applyFill="1" applyBorder="1"/>
    <xf numFmtId="3" fontId="21" fillId="2" borderId="14" xfId="0" applyNumberFormat="1" applyFont="1" applyFill="1" applyBorder="1" applyAlignment="1">
      <alignment horizontal="right" vertical="top" wrapText="1"/>
    </xf>
    <xf numFmtId="0" fontId="24" fillId="0" borderId="0" xfId="0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3" fontId="32" fillId="0" borderId="0" xfId="0" applyNumberFormat="1" applyFont="1"/>
    <xf numFmtId="0" fontId="34" fillId="0" borderId="0" xfId="0" applyFont="1"/>
    <xf numFmtId="0" fontId="35" fillId="0" borderId="0" xfId="0" applyFont="1"/>
    <xf numFmtId="3" fontId="35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8" fillId="0" borderId="0" xfId="0" applyNumberFormat="1" applyFont="1"/>
    <xf numFmtId="0" fontId="39" fillId="0" borderId="0" xfId="0" applyFont="1"/>
    <xf numFmtId="0" fontId="23" fillId="0" borderId="20" xfId="0" applyFont="1" applyBorder="1"/>
    <xf numFmtId="3" fontId="23" fillId="0" borderId="21" xfId="0" applyNumberFormat="1" applyFont="1" applyBorder="1"/>
    <xf numFmtId="3" fontId="23" fillId="0" borderId="22" xfId="0" applyNumberFormat="1" applyFont="1" applyBorder="1"/>
    <xf numFmtId="3" fontId="23" fillId="0" borderId="23" xfId="0" applyNumberFormat="1" applyFont="1" applyBorder="1"/>
    <xf numFmtId="3" fontId="23" fillId="0" borderId="24" xfId="0" applyNumberFormat="1" applyFont="1" applyBorder="1"/>
    <xf numFmtId="3" fontId="23" fillId="0" borderId="25" xfId="0" applyNumberFormat="1" applyFont="1" applyBorder="1"/>
    <xf numFmtId="3" fontId="23" fillId="0" borderId="24" xfId="0" applyNumberFormat="1" applyFont="1" applyBorder="1" applyAlignment="1">
      <alignment horizontal="right" vertical="top" wrapText="1"/>
    </xf>
    <xf numFmtId="3" fontId="23" fillId="0" borderId="26" xfId="0" applyNumberFormat="1" applyFont="1" applyBorder="1" applyAlignment="1">
      <alignment horizontal="right" vertical="top" wrapText="1"/>
    </xf>
    <xf numFmtId="3" fontId="23" fillId="0" borderId="22" xfId="0" applyNumberFormat="1" applyFont="1" applyBorder="1" applyAlignment="1">
      <alignment horizontal="right" vertical="top" wrapText="1"/>
    </xf>
    <xf numFmtId="3" fontId="23" fillId="0" borderId="25" xfId="0" applyNumberFormat="1" applyFont="1" applyBorder="1" applyAlignment="1">
      <alignment horizontal="right" vertical="top" wrapText="1"/>
    </xf>
    <xf numFmtId="3" fontId="23" fillId="0" borderId="26" xfId="0" applyNumberFormat="1" applyFont="1" applyBorder="1"/>
    <xf numFmtId="0" fontId="23" fillId="0" borderId="27" xfId="0" applyFont="1" applyBorder="1"/>
    <xf numFmtId="3" fontId="23" fillId="0" borderId="28" xfId="0" applyNumberFormat="1" applyFont="1" applyBorder="1"/>
    <xf numFmtId="3" fontId="23" fillId="0" borderId="29" xfId="0" applyNumberFormat="1" applyFont="1" applyBorder="1"/>
    <xf numFmtId="3" fontId="23" fillId="0" borderId="30" xfId="0" applyNumberFormat="1" applyFont="1" applyBorder="1"/>
    <xf numFmtId="3" fontId="23" fillId="0" borderId="31" xfId="0" applyNumberFormat="1" applyFont="1" applyBorder="1"/>
    <xf numFmtId="3" fontId="23" fillId="0" borderId="32" xfId="0" applyNumberFormat="1" applyFont="1" applyBorder="1"/>
    <xf numFmtId="3" fontId="23" fillId="0" borderId="31" xfId="0" applyNumberFormat="1" applyFont="1" applyBorder="1" applyAlignment="1">
      <alignment horizontal="right" vertical="top" wrapText="1"/>
    </xf>
    <xf numFmtId="3" fontId="23" fillId="0" borderId="33" xfId="0" applyNumberFormat="1" applyFont="1" applyBorder="1" applyAlignment="1">
      <alignment horizontal="right" vertical="top" wrapText="1"/>
    </xf>
    <xf numFmtId="3" fontId="23" fillId="0" borderId="29" xfId="0" applyNumberFormat="1" applyFont="1" applyBorder="1" applyAlignment="1">
      <alignment horizontal="right" vertical="top" wrapText="1"/>
    </xf>
    <xf numFmtId="3" fontId="23" fillId="0" borderId="32" xfId="0" applyNumberFormat="1" applyFont="1" applyBorder="1" applyAlignment="1">
      <alignment horizontal="right" vertical="top" wrapText="1"/>
    </xf>
    <xf numFmtId="3" fontId="23" fillId="0" borderId="33" xfId="0" applyNumberFormat="1" applyFont="1" applyBorder="1"/>
    <xf numFmtId="0" fontId="23" fillId="0" borderId="34" xfId="0" applyFont="1" applyBorder="1"/>
    <xf numFmtId="3" fontId="23" fillId="0" borderId="35" xfId="0" applyNumberFormat="1" applyFont="1" applyBorder="1"/>
    <xf numFmtId="3" fontId="23" fillId="0" borderId="36" xfId="0" applyNumberFormat="1" applyFont="1" applyBorder="1"/>
    <xf numFmtId="3" fontId="23" fillId="0" borderId="37" xfId="0" applyNumberFormat="1" applyFont="1" applyBorder="1"/>
    <xf numFmtId="3" fontId="23" fillId="0" borderId="38" xfId="0" applyNumberFormat="1" applyFont="1" applyBorder="1"/>
    <xf numFmtId="3" fontId="23" fillId="0" borderId="39" xfId="0" applyNumberFormat="1" applyFont="1" applyBorder="1"/>
    <xf numFmtId="3" fontId="23" fillId="0" borderId="38" xfId="0" applyNumberFormat="1" applyFont="1" applyBorder="1" applyAlignment="1">
      <alignment horizontal="right" vertical="top" wrapText="1"/>
    </xf>
    <xf numFmtId="3" fontId="23" fillId="0" borderId="40" xfId="0" applyNumberFormat="1" applyFont="1" applyBorder="1" applyAlignment="1">
      <alignment horizontal="right" vertical="top" wrapText="1"/>
    </xf>
    <xf numFmtId="3" fontId="23" fillId="0" borderId="36" xfId="0" applyNumberFormat="1" applyFont="1" applyBorder="1" applyAlignment="1">
      <alignment horizontal="right" vertical="top" wrapText="1"/>
    </xf>
    <xf numFmtId="3" fontId="23" fillId="0" borderId="39" xfId="0" applyNumberFormat="1" applyFont="1" applyBorder="1" applyAlignment="1">
      <alignment horizontal="right" vertical="top" wrapText="1"/>
    </xf>
    <xf numFmtId="3" fontId="23" fillId="0" borderId="40" xfId="0" applyNumberFormat="1" applyFont="1" applyBorder="1"/>
    <xf numFmtId="0" fontId="23" fillId="0" borderId="16" xfId="0" applyFont="1" applyBorder="1"/>
    <xf numFmtId="3" fontId="23" fillId="0" borderId="0" xfId="0" applyNumberFormat="1" applyFont="1"/>
    <xf numFmtId="3" fontId="23" fillId="0" borderId="41" xfId="0" applyNumberFormat="1" applyFont="1" applyBorder="1" applyAlignment="1">
      <alignment horizontal="right" vertical="top" wrapText="1"/>
    </xf>
    <xf numFmtId="3" fontId="23" fillId="0" borderId="42" xfId="0" applyNumberFormat="1" applyFont="1" applyBorder="1" applyAlignment="1">
      <alignment horizontal="right" vertical="top" wrapText="1"/>
    </xf>
    <xf numFmtId="3" fontId="23" fillId="0" borderId="43" xfId="0" applyNumberFormat="1" applyFont="1" applyBorder="1" applyAlignment="1">
      <alignment horizontal="right" vertical="top" wrapText="1"/>
    </xf>
    <xf numFmtId="0" fontId="32" fillId="0" borderId="16" xfId="0" applyFont="1" applyBorder="1"/>
    <xf numFmtId="0" fontId="40" fillId="0" borderId="0" xfId="0" applyFont="1"/>
    <xf numFmtId="0" fontId="41" fillId="0" borderId="0" xfId="0" applyFont="1"/>
    <xf numFmtId="0" fontId="42" fillId="2" borderId="1" xfId="0" applyFont="1" applyFill="1" applyBorder="1" applyAlignment="1">
      <alignment horizontal="left"/>
    </xf>
    <xf numFmtId="3" fontId="42" fillId="2" borderId="2" xfId="0" applyNumberFormat="1" applyFont="1" applyFill="1" applyBorder="1" applyAlignment="1">
      <alignment horizontal="right"/>
    </xf>
    <xf numFmtId="3" fontId="42" fillId="2" borderId="3" xfId="0" applyNumberFormat="1" applyFont="1" applyFill="1" applyBorder="1" applyAlignment="1">
      <alignment horizontal="right"/>
    </xf>
    <xf numFmtId="3" fontId="42" fillId="2" borderId="4" xfId="0" applyNumberFormat="1" applyFont="1" applyFill="1" applyBorder="1" applyAlignment="1">
      <alignment horizontal="right"/>
    </xf>
    <xf numFmtId="0" fontId="42" fillId="2" borderId="2" xfId="0" applyFont="1" applyFill="1" applyBorder="1" applyAlignment="1">
      <alignment horizontal="right"/>
    </xf>
    <xf numFmtId="0" fontId="42" fillId="2" borderId="3" xfId="0" applyFont="1" applyFill="1" applyBorder="1" applyAlignment="1">
      <alignment horizontal="right"/>
    </xf>
    <xf numFmtId="0" fontId="42" fillId="2" borderId="4" xfId="0" applyFont="1" applyFill="1" applyBorder="1" applyAlignment="1">
      <alignment horizontal="right"/>
    </xf>
    <xf numFmtId="0" fontId="43" fillId="2" borderId="5" xfId="0" applyFont="1" applyFill="1" applyBorder="1"/>
    <xf numFmtId="3" fontId="43" fillId="2" borderId="6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3" fontId="43" fillId="2" borderId="8" xfId="0" applyNumberFormat="1" applyFont="1" applyFill="1" applyBorder="1" applyAlignment="1">
      <alignment horizontal="right"/>
    </xf>
    <xf numFmtId="0" fontId="43" fillId="2" borderId="6" xfId="0" applyFont="1" applyFill="1" applyBorder="1" applyAlignment="1">
      <alignment horizontal="right"/>
    </xf>
    <xf numFmtId="0" fontId="43" fillId="2" borderId="7" xfId="0" applyFont="1" applyFill="1" applyBorder="1" applyAlignment="1">
      <alignment horizontal="right"/>
    </xf>
    <xf numFmtId="0" fontId="43" fillId="2" borderId="8" xfId="0" applyFont="1" applyFill="1" applyBorder="1" applyAlignment="1">
      <alignment horizontal="right"/>
    </xf>
    <xf numFmtId="0" fontId="44" fillId="0" borderId="0" xfId="0" applyFont="1"/>
    <xf numFmtId="0" fontId="42" fillId="2" borderId="9" xfId="0" applyFont="1" applyFill="1" applyBorder="1"/>
    <xf numFmtId="3" fontId="42" fillId="2" borderId="17" xfId="0" applyNumberFormat="1" applyFont="1" applyFill="1" applyBorder="1"/>
    <xf numFmtId="3" fontId="42" fillId="2" borderId="11" xfId="0" applyNumberFormat="1" applyFont="1" applyFill="1" applyBorder="1"/>
    <xf numFmtId="3" fontId="42" fillId="2" borderId="18" xfId="0" applyNumberFormat="1" applyFont="1" applyFill="1" applyBorder="1"/>
    <xf numFmtId="3" fontId="42" fillId="2" borderId="10" xfId="0" applyNumberFormat="1" applyFont="1" applyFill="1" applyBorder="1"/>
    <xf numFmtId="3" fontId="42" fillId="2" borderId="12" xfId="0" applyNumberFormat="1" applyFont="1" applyFill="1" applyBorder="1"/>
    <xf numFmtId="3" fontId="42" fillId="2" borderId="10" xfId="0" applyNumberFormat="1" applyFont="1" applyFill="1" applyBorder="1" applyAlignment="1">
      <alignment horizontal="right" vertical="top" wrapText="1"/>
    </xf>
    <xf numFmtId="3" fontId="42" fillId="2" borderId="13" xfId="0" applyNumberFormat="1" applyFont="1" applyFill="1" applyBorder="1" applyAlignment="1">
      <alignment horizontal="right" vertical="top" wrapText="1"/>
    </xf>
    <xf numFmtId="3" fontId="42" fillId="2" borderId="11" xfId="0" applyNumberFormat="1" applyFont="1" applyFill="1" applyBorder="1" applyAlignment="1">
      <alignment horizontal="right" vertical="top" wrapText="1"/>
    </xf>
    <xf numFmtId="3" fontId="42" fillId="2" borderId="12" xfId="0" applyNumberFormat="1" applyFont="1" applyFill="1" applyBorder="1" applyAlignment="1">
      <alignment horizontal="right" vertical="top" wrapText="1"/>
    </xf>
    <xf numFmtId="3" fontId="42" fillId="2" borderId="13" xfId="0" applyNumberFormat="1" applyFont="1" applyFill="1" applyBorder="1"/>
    <xf numFmtId="3" fontId="42" fillId="2" borderId="14" xfId="0" applyNumberFormat="1" applyFont="1" applyFill="1" applyBorder="1" applyAlignment="1">
      <alignment horizontal="right" vertical="top" wrapText="1"/>
    </xf>
    <xf numFmtId="0" fontId="45" fillId="0" borderId="0" xfId="0" applyFont="1"/>
    <xf numFmtId="0" fontId="46" fillId="0" borderId="0" xfId="0" applyFont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1" fontId="23" fillId="0" borderId="17" xfId="0" applyNumberFormat="1" applyFont="1" applyBorder="1" applyAlignment="1">
      <alignment horizontal="center"/>
    </xf>
    <xf numFmtId="1" fontId="31" fillId="0" borderId="18" xfId="0" applyNumberFormat="1" applyFont="1" applyBorder="1" applyAlignment="1">
      <alignment horizontal="center"/>
    </xf>
    <xf numFmtId="1" fontId="31" fillId="0" borderId="19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43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91" customWidth="1"/>
    <col min="2" max="2" width="14" style="91" bestFit="1" customWidth="1"/>
    <col min="3" max="3" width="13.42578125" style="91" bestFit="1" customWidth="1"/>
    <col min="4" max="4" width="5.85546875" style="91" bestFit="1" customWidth="1"/>
    <col min="5" max="5" width="7.5703125" style="91" bestFit="1" customWidth="1"/>
    <col min="6" max="6" width="14" style="91" bestFit="1" customWidth="1"/>
    <col min="7" max="7" width="13.42578125" style="91" bestFit="1" customWidth="1"/>
    <col min="8" max="8" width="5.85546875" style="91" bestFit="1" customWidth="1"/>
    <col min="9" max="9" width="7.5703125" style="91" bestFit="1" customWidth="1"/>
    <col min="10" max="10" width="14" style="91" bestFit="1" customWidth="1"/>
    <col min="11" max="11" width="13.42578125" style="91" bestFit="1" customWidth="1"/>
    <col min="12" max="12" width="5.85546875" style="91" bestFit="1" customWidth="1"/>
    <col min="13" max="13" width="7.5703125" style="91" bestFit="1" customWidth="1"/>
    <col min="14" max="14" width="14" style="91" bestFit="1" customWidth="1"/>
    <col min="15" max="15" width="13.42578125" style="91" bestFit="1" customWidth="1"/>
    <col min="16" max="16" width="5.85546875" style="91" bestFit="1" customWidth="1"/>
    <col min="17" max="17" width="7.5703125" style="91" bestFit="1" customWidth="1"/>
    <col min="18" max="18" width="14" style="91" bestFit="1" customWidth="1"/>
    <col min="19" max="19" width="13.42578125" style="91" bestFit="1" customWidth="1"/>
    <col min="20" max="20" width="5.85546875" style="91" bestFit="1" customWidth="1"/>
    <col min="21" max="21" width="7.5703125" style="91" bestFit="1" customWidth="1"/>
    <col min="22" max="22" width="14" style="91" bestFit="1" customWidth="1"/>
    <col min="23" max="23" width="13.42578125" style="91" bestFit="1" customWidth="1"/>
    <col min="24" max="24" width="5.85546875" style="91" bestFit="1" customWidth="1"/>
    <col min="25" max="25" width="7.5703125" style="91" bestFit="1" customWidth="1"/>
    <col min="26" max="26" width="14" style="91" bestFit="1" customWidth="1"/>
    <col min="27" max="27" width="13.42578125" style="91" bestFit="1" customWidth="1"/>
    <col min="28" max="28" width="5.85546875" style="91" bestFit="1" customWidth="1"/>
    <col min="29" max="29" width="7.5703125" style="91" bestFit="1" customWidth="1"/>
    <col min="30" max="30" width="14" style="91" bestFit="1" customWidth="1"/>
    <col min="31" max="31" width="13.42578125" style="91" bestFit="1" customWidth="1"/>
    <col min="32" max="32" width="5.85546875" style="91" bestFit="1" customWidth="1"/>
    <col min="33" max="33" width="7.5703125" style="91" bestFit="1" customWidth="1"/>
    <col min="34" max="34" width="14" style="91" bestFit="1" customWidth="1"/>
    <col min="35" max="35" width="13.42578125" style="91" bestFit="1" customWidth="1"/>
    <col min="36" max="36" width="5.85546875" style="91" bestFit="1" customWidth="1"/>
    <col min="37" max="37" width="7.5703125" style="91" bestFit="1" customWidth="1"/>
    <col min="38" max="38" width="14" style="91" bestFit="1" customWidth="1"/>
    <col min="39" max="39" width="13.42578125" style="91" bestFit="1" customWidth="1"/>
    <col min="40" max="40" width="5.85546875" style="91" bestFit="1" customWidth="1"/>
    <col min="41" max="41" width="7.5703125" style="91" bestFit="1" customWidth="1"/>
    <col min="42" max="42" width="14" style="91" bestFit="1" customWidth="1"/>
    <col min="43" max="43" width="13.42578125" style="91" bestFit="1" customWidth="1"/>
    <col min="44" max="44" width="5.85546875" style="91" bestFit="1" customWidth="1"/>
    <col min="45" max="45" width="7.5703125" style="91" bestFit="1" customWidth="1"/>
    <col min="46" max="46" width="14" style="91" bestFit="1" customWidth="1"/>
    <col min="47" max="47" width="13.42578125" style="91" bestFit="1" customWidth="1"/>
    <col min="48" max="48" width="5.85546875" style="91" bestFit="1" customWidth="1"/>
    <col min="49" max="49" width="7.5703125" style="91" bestFit="1" customWidth="1"/>
    <col min="50" max="50" width="14" style="91" bestFit="1" customWidth="1"/>
    <col min="51" max="51" width="13.42578125" style="91" bestFit="1" customWidth="1"/>
    <col min="52" max="52" width="5.85546875" style="91" bestFit="1" customWidth="1"/>
    <col min="53" max="53" width="7.5703125" style="91" bestFit="1" customWidth="1"/>
    <col min="54" max="54" width="14" style="91" bestFit="1" customWidth="1"/>
    <col min="55" max="55" width="13.42578125" style="91" bestFit="1" customWidth="1"/>
    <col min="56" max="56" width="5.85546875" style="91" bestFit="1" customWidth="1"/>
    <col min="57" max="57" width="7.5703125" style="91" bestFit="1" customWidth="1"/>
    <col min="58" max="58" width="14" style="91" bestFit="1" customWidth="1"/>
    <col min="59" max="59" width="13.42578125" style="91" bestFit="1" customWidth="1"/>
    <col min="60" max="60" width="5.85546875" style="91" bestFit="1" customWidth="1"/>
    <col min="61" max="61" width="7.5703125" style="91" bestFit="1" customWidth="1"/>
    <col min="62" max="62" width="14" style="91" bestFit="1" customWidth="1"/>
    <col min="63" max="63" width="13.42578125" style="91" bestFit="1" customWidth="1"/>
    <col min="64" max="64" width="5.85546875" style="91" bestFit="1" customWidth="1"/>
    <col min="65" max="65" width="7.5703125" style="91" bestFit="1" customWidth="1"/>
    <col min="66" max="66" width="14" style="144" bestFit="1" customWidth="1"/>
    <col min="67" max="67" width="13.42578125" style="144" bestFit="1" customWidth="1"/>
    <col min="68" max="68" width="6.5703125" style="144" bestFit="1" customWidth="1"/>
    <col min="69" max="69" width="7.5703125" style="144" bestFit="1" customWidth="1"/>
    <col min="70" max="70" width="14" style="144" bestFit="1" customWidth="1"/>
    <col min="71" max="71" width="13.42578125" style="144" bestFit="1" customWidth="1"/>
    <col min="72" max="72" width="5.85546875" style="144" bestFit="1" customWidth="1"/>
    <col min="73" max="73" width="7.5703125" style="144" bestFit="1" customWidth="1"/>
    <col min="74" max="74" width="14" style="91" bestFit="1" customWidth="1"/>
    <col min="75" max="75" width="13.42578125" style="91" bestFit="1" customWidth="1"/>
    <col min="76" max="76" width="5.85546875" style="91" bestFit="1" customWidth="1"/>
    <col min="77" max="77" width="6.5703125" style="91" bestFit="1" customWidth="1"/>
    <col min="78" max="78" width="14" style="91" bestFit="1" customWidth="1"/>
    <col min="79" max="79" width="13.42578125" style="91" bestFit="1" customWidth="1"/>
    <col min="80" max="80" width="5.85546875" style="91" bestFit="1" customWidth="1"/>
    <col min="81" max="81" width="6.5703125" style="91" bestFit="1" customWidth="1"/>
    <col min="82" max="82" width="14" style="91" bestFit="1" customWidth="1"/>
    <col min="83" max="83" width="13.42578125" style="91" bestFit="1" customWidth="1"/>
    <col min="84" max="84" width="5.85546875" style="91" bestFit="1" customWidth="1"/>
    <col min="85" max="85" width="6.5703125" style="91" bestFit="1" customWidth="1"/>
    <col min="86" max="86" width="14" style="91" bestFit="1" customWidth="1"/>
    <col min="87" max="87" width="6.5703125" style="91" bestFit="1" customWidth="1"/>
    <col min="88" max="88" width="7.5703125" style="91" bestFit="1" customWidth="1"/>
    <col min="89" max="89" width="14" style="91" bestFit="1" customWidth="1"/>
    <col min="90" max="90" width="6.5703125" style="91" bestFit="1" customWidth="1"/>
    <col min="91" max="91" width="7.5703125" style="91" bestFit="1" customWidth="1"/>
    <col min="92" max="92" width="14" style="91" bestFit="1" customWidth="1"/>
    <col min="93" max="93" width="6.5703125" style="91" bestFit="1" customWidth="1"/>
    <col min="94" max="94" width="7.5703125" style="91" bestFit="1" customWidth="1"/>
    <col min="95" max="95" width="14" style="91" bestFit="1" customWidth="1"/>
    <col min="96" max="96" width="6.5703125" style="91" bestFit="1" customWidth="1"/>
    <col min="97" max="97" width="7.5703125" style="91" bestFit="1" customWidth="1"/>
    <col min="98" max="98" width="14" style="91" bestFit="1" customWidth="1"/>
    <col min="99" max="99" width="5.85546875" style="91" bestFit="1" customWidth="1"/>
    <col min="100" max="100" width="7.5703125" style="91" bestFit="1" customWidth="1"/>
    <col min="101" max="101" width="14" style="91" bestFit="1" customWidth="1"/>
    <col min="102" max="102" width="6.5703125" style="91" bestFit="1" customWidth="1"/>
    <col min="103" max="103" width="7.5703125" style="91" bestFit="1" customWidth="1"/>
    <col min="104" max="104" width="14" style="91" bestFit="1" customWidth="1"/>
    <col min="105" max="105" width="5.85546875" style="91" bestFit="1" customWidth="1"/>
    <col min="106" max="106" width="6.5703125" style="91" bestFit="1" customWidth="1"/>
    <col min="107" max="107" width="14" style="91" bestFit="1" customWidth="1"/>
    <col min="108" max="109" width="6.5703125" style="91" bestFit="1" customWidth="1"/>
    <col min="110" max="123" width="7.7109375" style="91" customWidth="1"/>
    <col min="124" max="16384" width="11.42578125" style="91"/>
  </cols>
  <sheetData>
    <row r="1" spans="1:109" s="109" customFormat="1" ht="27.75" x14ac:dyDescent="0.4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</row>
    <row r="2" spans="1:109" s="95" customFormat="1" ht="18.75" x14ac:dyDescent="0.3">
      <c r="A2" s="92" t="s">
        <v>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</row>
    <row r="3" spans="1:109" ht="15" x14ac:dyDescent="0.25">
      <c r="A3" s="179" t="s">
        <v>37</v>
      </c>
      <c r="BN3" s="91"/>
      <c r="BO3" s="91"/>
      <c r="BP3" s="91"/>
      <c r="BQ3" s="91"/>
      <c r="BR3" s="91"/>
      <c r="BS3" s="91"/>
      <c r="BT3" s="91"/>
      <c r="BU3" s="91"/>
    </row>
    <row r="4" spans="1:109" x14ac:dyDescent="0.2">
      <c r="BN4" s="91"/>
      <c r="BO4" s="91"/>
      <c r="BP4" s="91"/>
      <c r="BQ4" s="91"/>
      <c r="BR4" s="91"/>
      <c r="BS4" s="91"/>
      <c r="BT4" s="91"/>
      <c r="BU4" s="91"/>
    </row>
    <row r="5" spans="1:109" s="97" customFormat="1" ht="14.25" x14ac:dyDescent="0.2">
      <c r="A5" s="91" t="s">
        <v>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6"/>
      <c r="BK5" s="96"/>
      <c r="BL5" s="96"/>
    </row>
    <row r="6" spans="1:109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N6" s="91"/>
      <c r="BO6" s="91"/>
      <c r="BP6" s="91"/>
      <c r="BQ6" s="91"/>
      <c r="BR6" s="91"/>
      <c r="BS6" s="91"/>
      <c r="BT6" s="91"/>
      <c r="BU6" s="91"/>
    </row>
    <row r="7" spans="1:109" s="99" customFormat="1" ht="11.25" x14ac:dyDescent="0.2">
      <c r="A7" s="99" t="s">
        <v>0</v>
      </c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M7" s="100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</row>
    <row r="8" spans="1:109" s="99" customFormat="1" ht="11.25" x14ac:dyDescent="0.2">
      <c r="A8" s="102" t="s">
        <v>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</row>
    <row r="12" spans="1:109" s="109" customFormat="1" ht="15.75" x14ac:dyDescent="0.25">
      <c r="A12" s="94" t="s">
        <v>25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4"/>
      <c r="BO12" s="104"/>
      <c r="BP12" s="104"/>
      <c r="BQ12" s="104"/>
      <c r="BR12" s="104"/>
      <c r="BS12" s="104"/>
      <c r="BT12" s="104"/>
      <c r="BU12" s="104"/>
    </row>
    <row r="13" spans="1:109" s="105" customFormat="1" x14ac:dyDescent="0.2">
      <c r="A13" s="105" t="s">
        <v>26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8"/>
      <c r="BO13" s="108"/>
      <c r="BP13" s="108"/>
      <c r="BQ13" s="108"/>
      <c r="BR13" s="108"/>
      <c r="BS13" s="108"/>
      <c r="BT13" s="108"/>
      <c r="BU13" s="108"/>
    </row>
    <row r="14" spans="1:109" x14ac:dyDescent="0.2">
      <c r="A14" s="98"/>
      <c r="B14" s="180">
        <v>2023</v>
      </c>
      <c r="C14" s="181"/>
      <c r="D14" s="181"/>
      <c r="E14" s="182"/>
      <c r="F14" s="180">
        <v>2022</v>
      </c>
      <c r="G14" s="181"/>
      <c r="H14" s="181"/>
      <c r="I14" s="182"/>
      <c r="J14" s="180">
        <v>2021</v>
      </c>
      <c r="K14" s="181"/>
      <c r="L14" s="181"/>
      <c r="M14" s="182"/>
      <c r="N14" s="180">
        <v>2020</v>
      </c>
      <c r="O14" s="181"/>
      <c r="P14" s="181"/>
      <c r="Q14" s="182"/>
      <c r="R14" s="180">
        <v>2019</v>
      </c>
      <c r="S14" s="181"/>
      <c r="T14" s="181"/>
      <c r="U14" s="182"/>
      <c r="V14" s="180">
        <v>2018</v>
      </c>
      <c r="W14" s="181"/>
      <c r="X14" s="181"/>
      <c r="Y14" s="182"/>
      <c r="Z14" s="180">
        <v>2017</v>
      </c>
      <c r="AA14" s="181"/>
      <c r="AB14" s="181"/>
      <c r="AC14" s="182"/>
      <c r="AD14" s="180">
        <v>2016</v>
      </c>
      <c r="AE14" s="181"/>
      <c r="AF14" s="181"/>
      <c r="AG14" s="182"/>
      <c r="AH14" s="180">
        <v>2015</v>
      </c>
      <c r="AI14" s="181"/>
      <c r="AJ14" s="181"/>
      <c r="AK14" s="182"/>
      <c r="AL14" s="180">
        <v>2014</v>
      </c>
      <c r="AM14" s="181"/>
      <c r="AN14" s="181"/>
      <c r="AO14" s="182"/>
      <c r="AP14" s="180">
        <v>2013</v>
      </c>
      <c r="AQ14" s="181"/>
      <c r="AR14" s="181"/>
      <c r="AS14" s="182"/>
      <c r="AT14" s="180">
        <v>2012</v>
      </c>
      <c r="AU14" s="181"/>
      <c r="AV14" s="181"/>
      <c r="AW14" s="182"/>
      <c r="AX14" s="180">
        <v>2011</v>
      </c>
      <c r="AY14" s="181"/>
      <c r="AZ14" s="181"/>
      <c r="BA14" s="182"/>
      <c r="BB14" s="180">
        <v>2010</v>
      </c>
      <c r="BC14" s="181"/>
      <c r="BD14" s="181"/>
      <c r="BE14" s="182"/>
      <c r="BF14" s="180">
        <v>2009</v>
      </c>
      <c r="BG14" s="181"/>
      <c r="BH14" s="181"/>
      <c r="BI14" s="182"/>
      <c r="BJ14" s="180">
        <v>2008</v>
      </c>
      <c r="BK14" s="181"/>
      <c r="BL14" s="181"/>
      <c r="BM14" s="182"/>
      <c r="BN14" s="183">
        <v>2007</v>
      </c>
      <c r="BO14" s="184"/>
      <c r="BP14" s="184"/>
      <c r="BQ14" s="185"/>
      <c r="BR14" s="183">
        <v>2006</v>
      </c>
      <c r="BS14" s="186"/>
      <c r="BT14" s="186"/>
      <c r="BU14" s="187"/>
      <c r="BV14" s="180">
        <v>2005</v>
      </c>
      <c r="BW14" s="181"/>
      <c r="BX14" s="181"/>
      <c r="BY14" s="182"/>
      <c r="BZ14" s="180">
        <v>2004</v>
      </c>
      <c r="CA14" s="181"/>
      <c r="CB14" s="181"/>
      <c r="CC14" s="182"/>
      <c r="CD14" s="180">
        <v>2003</v>
      </c>
      <c r="CE14" s="181"/>
      <c r="CF14" s="181"/>
      <c r="CG14" s="182"/>
      <c r="CH14" s="180">
        <v>2002</v>
      </c>
      <c r="CI14" s="181"/>
      <c r="CJ14" s="182"/>
      <c r="CK14" s="180">
        <v>2001</v>
      </c>
      <c r="CL14" s="181"/>
      <c r="CM14" s="182"/>
      <c r="CN14" s="180">
        <v>2000</v>
      </c>
      <c r="CO14" s="181"/>
      <c r="CP14" s="182"/>
      <c r="CQ14" s="180">
        <v>1999</v>
      </c>
      <c r="CR14" s="181"/>
      <c r="CS14" s="182"/>
      <c r="CT14" s="180">
        <v>1998</v>
      </c>
      <c r="CU14" s="181"/>
      <c r="CV14" s="182"/>
      <c r="CW14" s="180">
        <v>1997</v>
      </c>
      <c r="CX14" s="181"/>
      <c r="CY14" s="182"/>
      <c r="CZ14" s="180">
        <v>1996</v>
      </c>
      <c r="DA14" s="181"/>
      <c r="DB14" s="182"/>
      <c r="DC14" s="180">
        <v>1995</v>
      </c>
      <c r="DD14" s="181"/>
      <c r="DE14" s="182"/>
    </row>
    <row r="15" spans="1:109" s="109" customFormat="1" x14ac:dyDescent="0.2">
      <c r="A15" s="151" t="s">
        <v>2</v>
      </c>
      <c r="B15" s="152" t="s">
        <v>3</v>
      </c>
      <c r="C15" s="153" t="s">
        <v>19</v>
      </c>
      <c r="D15" s="153" t="s">
        <v>4</v>
      </c>
      <c r="E15" s="154" t="s">
        <v>5</v>
      </c>
      <c r="F15" s="152" t="s">
        <v>3</v>
      </c>
      <c r="G15" s="153" t="s">
        <v>19</v>
      </c>
      <c r="H15" s="153" t="s">
        <v>4</v>
      </c>
      <c r="I15" s="154" t="s">
        <v>5</v>
      </c>
      <c r="J15" s="152" t="s">
        <v>3</v>
      </c>
      <c r="K15" s="153" t="s">
        <v>19</v>
      </c>
      <c r="L15" s="153" t="s">
        <v>4</v>
      </c>
      <c r="M15" s="154" t="s">
        <v>5</v>
      </c>
      <c r="N15" s="152" t="s">
        <v>3</v>
      </c>
      <c r="O15" s="153" t="s">
        <v>19</v>
      </c>
      <c r="P15" s="153" t="s">
        <v>4</v>
      </c>
      <c r="Q15" s="154" t="s">
        <v>5</v>
      </c>
      <c r="R15" s="152" t="s">
        <v>3</v>
      </c>
      <c r="S15" s="153" t="s">
        <v>19</v>
      </c>
      <c r="T15" s="153" t="s">
        <v>4</v>
      </c>
      <c r="U15" s="154" t="s">
        <v>5</v>
      </c>
      <c r="V15" s="152" t="s">
        <v>3</v>
      </c>
      <c r="W15" s="153" t="s">
        <v>19</v>
      </c>
      <c r="X15" s="153" t="s">
        <v>4</v>
      </c>
      <c r="Y15" s="154" t="s">
        <v>5</v>
      </c>
      <c r="Z15" s="152" t="s">
        <v>3</v>
      </c>
      <c r="AA15" s="153" t="s">
        <v>19</v>
      </c>
      <c r="AB15" s="153" t="s">
        <v>4</v>
      </c>
      <c r="AC15" s="154" t="s">
        <v>5</v>
      </c>
      <c r="AD15" s="152" t="s">
        <v>3</v>
      </c>
      <c r="AE15" s="153" t="s">
        <v>19</v>
      </c>
      <c r="AF15" s="153" t="s">
        <v>4</v>
      </c>
      <c r="AG15" s="154" t="s">
        <v>5</v>
      </c>
      <c r="AH15" s="152" t="s">
        <v>3</v>
      </c>
      <c r="AI15" s="153" t="s">
        <v>19</v>
      </c>
      <c r="AJ15" s="153" t="s">
        <v>4</v>
      </c>
      <c r="AK15" s="154" t="s">
        <v>5</v>
      </c>
      <c r="AL15" s="152" t="s">
        <v>3</v>
      </c>
      <c r="AM15" s="153" t="s">
        <v>19</v>
      </c>
      <c r="AN15" s="153" t="s">
        <v>4</v>
      </c>
      <c r="AO15" s="154" t="s">
        <v>5</v>
      </c>
      <c r="AP15" s="152" t="s">
        <v>3</v>
      </c>
      <c r="AQ15" s="153" t="s">
        <v>19</v>
      </c>
      <c r="AR15" s="153" t="s">
        <v>4</v>
      </c>
      <c r="AS15" s="154" t="s">
        <v>5</v>
      </c>
      <c r="AT15" s="152" t="s">
        <v>3</v>
      </c>
      <c r="AU15" s="153" t="s">
        <v>19</v>
      </c>
      <c r="AV15" s="153" t="s">
        <v>4</v>
      </c>
      <c r="AW15" s="154" t="s">
        <v>5</v>
      </c>
      <c r="AX15" s="152" t="s">
        <v>3</v>
      </c>
      <c r="AY15" s="153" t="s">
        <v>19</v>
      </c>
      <c r="AZ15" s="153" t="s">
        <v>4</v>
      </c>
      <c r="BA15" s="154" t="s">
        <v>5</v>
      </c>
      <c r="BB15" s="152" t="s">
        <v>3</v>
      </c>
      <c r="BC15" s="153" t="s">
        <v>19</v>
      </c>
      <c r="BD15" s="153" t="s">
        <v>4</v>
      </c>
      <c r="BE15" s="154" t="s">
        <v>5</v>
      </c>
      <c r="BF15" s="152" t="s">
        <v>3</v>
      </c>
      <c r="BG15" s="153" t="s">
        <v>19</v>
      </c>
      <c r="BH15" s="153" t="s">
        <v>4</v>
      </c>
      <c r="BI15" s="154" t="s">
        <v>5</v>
      </c>
      <c r="BJ15" s="152" t="s">
        <v>3</v>
      </c>
      <c r="BK15" s="153" t="s">
        <v>19</v>
      </c>
      <c r="BL15" s="153" t="s">
        <v>4</v>
      </c>
      <c r="BM15" s="154" t="s">
        <v>5</v>
      </c>
      <c r="BN15" s="152" t="s">
        <v>3</v>
      </c>
      <c r="BO15" s="153" t="s">
        <v>19</v>
      </c>
      <c r="BP15" s="153" t="s">
        <v>4</v>
      </c>
      <c r="BQ15" s="154" t="s">
        <v>5</v>
      </c>
      <c r="BR15" s="152" t="s">
        <v>3</v>
      </c>
      <c r="BS15" s="153" t="s">
        <v>19</v>
      </c>
      <c r="BT15" s="153" t="s">
        <v>4</v>
      </c>
      <c r="BU15" s="154" t="s">
        <v>5</v>
      </c>
      <c r="BV15" s="155" t="s">
        <v>3</v>
      </c>
      <c r="BW15" s="156" t="s">
        <v>19</v>
      </c>
      <c r="BX15" s="153" t="s">
        <v>4</v>
      </c>
      <c r="BY15" s="157" t="s">
        <v>5</v>
      </c>
      <c r="BZ15" s="155" t="s">
        <v>3</v>
      </c>
      <c r="CA15" s="156" t="s">
        <v>19</v>
      </c>
      <c r="CB15" s="153" t="s">
        <v>4</v>
      </c>
      <c r="CC15" s="157" t="s">
        <v>5</v>
      </c>
      <c r="CD15" s="155" t="s">
        <v>3</v>
      </c>
      <c r="CE15" s="156" t="s">
        <v>19</v>
      </c>
      <c r="CF15" s="153" t="s">
        <v>4</v>
      </c>
      <c r="CG15" s="157" t="s">
        <v>5</v>
      </c>
      <c r="CH15" s="155" t="s">
        <v>3</v>
      </c>
      <c r="CI15" s="156" t="s">
        <v>4</v>
      </c>
      <c r="CJ15" s="157" t="s">
        <v>5</v>
      </c>
      <c r="CK15" s="155" t="s">
        <v>3</v>
      </c>
      <c r="CL15" s="156" t="s">
        <v>4</v>
      </c>
      <c r="CM15" s="157" t="s">
        <v>5</v>
      </c>
      <c r="CN15" s="155" t="s">
        <v>3</v>
      </c>
      <c r="CO15" s="156" t="s">
        <v>4</v>
      </c>
      <c r="CP15" s="157" t="s">
        <v>5</v>
      </c>
      <c r="CQ15" s="155" t="s">
        <v>3</v>
      </c>
      <c r="CR15" s="156" t="s">
        <v>4</v>
      </c>
      <c r="CS15" s="157" t="s">
        <v>5</v>
      </c>
      <c r="CT15" s="155" t="s">
        <v>3</v>
      </c>
      <c r="CU15" s="156" t="s">
        <v>4</v>
      </c>
      <c r="CV15" s="157" t="s">
        <v>5</v>
      </c>
      <c r="CW15" s="155" t="s">
        <v>3</v>
      </c>
      <c r="CX15" s="156" t="s">
        <v>4</v>
      </c>
      <c r="CY15" s="157" t="s">
        <v>5</v>
      </c>
      <c r="CZ15" s="155" t="s">
        <v>3</v>
      </c>
      <c r="DA15" s="156" t="s">
        <v>4</v>
      </c>
      <c r="DB15" s="157" t="s">
        <v>5</v>
      </c>
      <c r="DC15" s="155" t="s">
        <v>3</v>
      </c>
      <c r="DD15" s="156" t="s">
        <v>4</v>
      </c>
      <c r="DE15" s="157" t="s">
        <v>5</v>
      </c>
    </row>
    <row r="16" spans="1:109" s="165" customFormat="1" x14ac:dyDescent="0.2">
      <c r="A16" s="158" t="s">
        <v>6</v>
      </c>
      <c r="B16" s="159" t="s">
        <v>7</v>
      </c>
      <c r="C16" s="160" t="s">
        <v>8</v>
      </c>
      <c r="D16" s="160" t="s">
        <v>22</v>
      </c>
      <c r="E16" s="161" t="s">
        <v>9</v>
      </c>
      <c r="F16" s="159" t="s">
        <v>7</v>
      </c>
      <c r="G16" s="160" t="s">
        <v>8</v>
      </c>
      <c r="H16" s="160" t="s">
        <v>22</v>
      </c>
      <c r="I16" s="161" t="s">
        <v>9</v>
      </c>
      <c r="J16" s="159" t="s">
        <v>7</v>
      </c>
      <c r="K16" s="160" t="s">
        <v>8</v>
      </c>
      <c r="L16" s="160" t="s">
        <v>22</v>
      </c>
      <c r="M16" s="161" t="s">
        <v>9</v>
      </c>
      <c r="N16" s="159" t="s">
        <v>7</v>
      </c>
      <c r="O16" s="160" t="s">
        <v>8</v>
      </c>
      <c r="P16" s="160" t="s">
        <v>22</v>
      </c>
      <c r="Q16" s="161" t="s">
        <v>9</v>
      </c>
      <c r="R16" s="159" t="s">
        <v>7</v>
      </c>
      <c r="S16" s="160" t="s">
        <v>8</v>
      </c>
      <c r="T16" s="160" t="s">
        <v>22</v>
      </c>
      <c r="U16" s="161" t="s">
        <v>9</v>
      </c>
      <c r="V16" s="159" t="s">
        <v>7</v>
      </c>
      <c r="W16" s="160" t="s">
        <v>8</v>
      </c>
      <c r="X16" s="160" t="s">
        <v>22</v>
      </c>
      <c r="Y16" s="161" t="s">
        <v>9</v>
      </c>
      <c r="Z16" s="159" t="s">
        <v>7</v>
      </c>
      <c r="AA16" s="160" t="s">
        <v>8</v>
      </c>
      <c r="AB16" s="160" t="s">
        <v>22</v>
      </c>
      <c r="AC16" s="161" t="s">
        <v>9</v>
      </c>
      <c r="AD16" s="159" t="s">
        <v>7</v>
      </c>
      <c r="AE16" s="160" t="s">
        <v>8</v>
      </c>
      <c r="AF16" s="160" t="s">
        <v>22</v>
      </c>
      <c r="AG16" s="161" t="s">
        <v>9</v>
      </c>
      <c r="AH16" s="159" t="s">
        <v>7</v>
      </c>
      <c r="AI16" s="160" t="s">
        <v>8</v>
      </c>
      <c r="AJ16" s="160" t="s">
        <v>22</v>
      </c>
      <c r="AK16" s="161" t="s">
        <v>9</v>
      </c>
      <c r="AL16" s="159" t="s">
        <v>7</v>
      </c>
      <c r="AM16" s="160" t="s">
        <v>8</v>
      </c>
      <c r="AN16" s="160" t="s">
        <v>22</v>
      </c>
      <c r="AO16" s="161" t="s">
        <v>9</v>
      </c>
      <c r="AP16" s="159" t="s">
        <v>7</v>
      </c>
      <c r="AQ16" s="160" t="s">
        <v>8</v>
      </c>
      <c r="AR16" s="160" t="s">
        <v>22</v>
      </c>
      <c r="AS16" s="161" t="s">
        <v>9</v>
      </c>
      <c r="AT16" s="159" t="s">
        <v>7</v>
      </c>
      <c r="AU16" s="160" t="s">
        <v>8</v>
      </c>
      <c r="AV16" s="160" t="s">
        <v>22</v>
      </c>
      <c r="AW16" s="161" t="s">
        <v>9</v>
      </c>
      <c r="AX16" s="159" t="s">
        <v>7</v>
      </c>
      <c r="AY16" s="160" t="s">
        <v>8</v>
      </c>
      <c r="AZ16" s="160" t="s">
        <v>22</v>
      </c>
      <c r="BA16" s="161" t="s">
        <v>9</v>
      </c>
      <c r="BB16" s="159" t="s">
        <v>7</v>
      </c>
      <c r="BC16" s="160" t="s">
        <v>8</v>
      </c>
      <c r="BD16" s="160" t="s">
        <v>22</v>
      </c>
      <c r="BE16" s="161" t="s">
        <v>9</v>
      </c>
      <c r="BF16" s="159" t="s">
        <v>7</v>
      </c>
      <c r="BG16" s="160" t="s">
        <v>8</v>
      </c>
      <c r="BH16" s="160" t="s">
        <v>22</v>
      </c>
      <c r="BI16" s="161" t="s">
        <v>9</v>
      </c>
      <c r="BJ16" s="159" t="s">
        <v>7</v>
      </c>
      <c r="BK16" s="160" t="s">
        <v>8</v>
      </c>
      <c r="BL16" s="160" t="s">
        <v>22</v>
      </c>
      <c r="BM16" s="161" t="s">
        <v>9</v>
      </c>
      <c r="BN16" s="159" t="s">
        <v>7</v>
      </c>
      <c r="BO16" s="160" t="s">
        <v>8</v>
      </c>
      <c r="BP16" s="160" t="s">
        <v>22</v>
      </c>
      <c r="BQ16" s="161" t="s">
        <v>9</v>
      </c>
      <c r="BR16" s="159" t="s">
        <v>7</v>
      </c>
      <c r="BS16" s="160" t="s">
        <v>8</v>
      </c>
      <c r="BT16" s="160" t="s">
        <v>22</v>
      </c>
      <c r="BU16" s="161" t="s">
        <v>9</v>
      </c>
      <c r="BV16" s="162" t="s">
        <v>7</v>
      </c>
      <c r="BW16" s="163" t="s">
        <v>8</v>
      </c>
      <c r="BX16" s="160" t="s">
        <v>22</v>
      </c>
      <c r="BY16" s="164" t="s">
        <v>9</v>
      </c>
      <c r="BZ16" s="162" t="s">
        <v>7</v>
      </c>
      <c r="CA16" s="163" t="s">
        <v>8</v>
      </c>
      <c r="CB16" s="160" t="s">
        <v>22</v>
      </c>
      <c r="CC16" s="164" t="s">
        <v>9</v>
      </c>
      <c r="CD16" s="162" t="s">
        <v>7</v>
      </c>
      <c r="CE16" s="163" t="s">
        <v>8</v>
      </c>
      <c r="CF16" s="160" t="s">
        <v>22</v>
      </c>
      <c r="CG16" s="164" t="s">
        <v>9</v>
      </c>
      <c r="CH16" s="162" t="s">
        <v>7</v>
      </c>
      <c r="CI16" s="163" t="s">
        <v>22</v>
      </c>
      <c r="CJ16" s="164" t="s">
        <v>9</v>
      </c>
      <c r="CK16" s="162" t="s">
        <v>7</v>
      </c>
      <c r="CL16" s="163" t="s">
        <v>22</v>
      </c>
      <c r="CM16" s="164" t="s">
        <v>9</v>
      </c>
      <c r="CN16" s="162" t="s">
        <v>7</v>
      </c>
      <c r="CO16" s="163" t="s">
        <v>22</v>
      </c>
      <c r="CP16" s="164" t="s">
        <v>9</v>
      </c>
      <c r="CQ16" s="162" t="s">
        <v>7</v>
      </c>
      <c r="CR16" s="163" t="s">
        <v>22</v>
      </c>
      <c r="CS16" s="164" t="s">
        <v>9</v>
      </c>
      <c r="CT16" s="162" t="s">
        <v>7</v>
      </c>
      <c r="CU16" s="163" t="s">
        <v>22</v>
      </c>
      <c r="CV16" s="164" t="s">
        <v>9</v>
      </c>
      <c r="CW16" s="162" t="s">
        <v>7</v>
      </c>
      <c r="CX16" s="163" t="s">
        <v>22</v>
      </c>
      <c r="CY16" s="164" t="s">
        <v>9</v>
      </c>
      <c r="CZ16" s="162" t="s">
        <v>7</v>
      </c>
      <c r="DA16" s="163" t="s">
        <v>22</v>
      </c>
      <c r="DB16" s="164" t="s">
        <v>9</v>
      </c>
      <c r="DC16" s="162" t="s">
        <v>7</v>
      </c>
      <c r="DD16" s="163" t="s">
        <v>22</v>
      </c>
      <c r="DE16" s="164" t="s">
        <v>9</v>
      </c>
    </row>
    <row r="17" spans="1:109" x14ac:dyDescent="0.2">
      <c r="A17" s="110" t="s">
        <v>10</v>
      </c>
      <c r="B17" s="111">
        <v>1008</v>
      </c>
      <c r="C17" s="112">
        <v>0</v>
      </c>
      <c r="D17" s="112">
        <v>0</v>
      </c>
      <c r="E17" s="113">
        <v>1008</v>
      </c>
      <c r="F17" s="111">
        <v>558</v>
      </c>
      <c r="G17" s="112">
        <v>0</v>
      </c>
      <c r="H17" s="112">
        <v>0</v>
      </c>
      <c r="I17" s="113">
        <v>558</v>
      </c>
      <c r="J17" s="111">
        <v>1600</v>
      </c>
      <c r="K17" s="112">
        <v>0</v>
      </c>
      <c r="L17" s="112">
        <v>0</v>
      </c>
      <c r="M17" s="113">
        <v>1600</v>
      </c>
      <c r="N17" s="111">
        <v>0</v>
      </c>
      <c r="O17" s="112">
        <v>0</v>
      </c>
      <c r="P17" s="112">
        <v>0</v>
      </c>
      <c r="Q17" s="113">
        <v>0</v>
      </c>
      <c r="R17" s="111">
        <v>0</v>
      </c>
      <c r="S17" s="112">
        <v>0</v>
      </c>
      <c r="T17" s="112">
        <v>0</v>
      </c>
      <c r="U17" s="113">
        <v>0</v>
      </c>
      <c r="V17" s="111">
        <v>0</v>
      </c>
      <c r="W17" s="112">
        <v>0</v>
      </c>
      <c r="X17" s="112">
        <v>0</v>
      </c>
      <c r="Y17" s="113">
        <v>0</v>
      </c>
      <c r="Z17" s="111">
        <v>0</v>
      </c>
      <c r="AA17" s="112">
        <v>0</v>
      </c>
      <c r="AB17" s="112">
        <v>0</v>
      </c>
      <c r="AC17" s="113">
        <v>0</v>
      </c>
      <c r="AD17" s="111">
        <v>1069</v>
      </c>
      <c r="AE17" s="112">
        <v>0</v>
      </c>
      <c r="AF17" s="112">
        <v>0</v>
      </c>
      <c r="AG17" s="113">
        <v>1069</v>
      </c>
      <c r="AH17" s="111">
        <v>1250</v>
      </c>
      <c r="AI17" s="112">
        <v>0</v>
      </c>
      <c r="AJ17" s="112">
        <v>0</v>
      </c>
      <c r="AK17" s="113">
        <v>1250</v>
      </c>
      <c r="AL17" s="111">
        <v>1471</v>
      </c>
      <c r="AM17" s="112">
        <v>0</v>
      </c>
      <c r="AN17" s="112">
        <v>0</v>
      </c>
      <c r="AO17" s="113">
        <v>1471</v>
      </c>
      <c r="AP17" s="111">
        <v>3796</v>
      </c>
      <c r="AQ17" s="112">
        <v>0</v>
      </c>
      <c r="AR17" s="112">
        <v>0</v>
      </c>
      <c r="AS17" s="113">
        <v>3796</v>
      </c>
      <c r="AT17" s="111">
        <v>3520</v>
      </c>
      <c r="AU17" s="112">
        <v>0</v>
      </c>
      <c r="AV17" s="112">
        <v>0</v>
      </c>
      <c r="AW17" s="113">
        <v>3520</v>
      </c>
      <c r="AX17" s="111">
        <v>4289</v>
      </c>
      <c r="AY17" s="112">
        <v>0</v>
      </c>
      <c r="AZ17" s="112">
        <v>0</v>
      </c>
      <c r="BA17" s="113">
        <f>SUM(AX17:AZ17)</f>
        <v>4289</v>
      </c>
      <c r="BB17" s="114">
        <v>4528</v>
      </c>
      <c r="BC17" s="112">
        <v>0</v>
      </c>
      <c r="BD17" s="112">
        <v>0</v>
      </c>
      <c r="BE17" s="115">
        <f>SUM(BB17:BD17)</f>
        <v>4528</v>
      </c>
      <c r="BF17" s="114">
        <v>3870</v>
      </c>
      <c r="BG17" s="112">
        <v>0</v>
      </c>
      <c r="BH17" s="112">
        <v>0</v>
      </c>
      <c r="BI17" s="115">
        <f>SUM(BF17:BH17)</f>
        <v>3870</v>
      </c>
      <c r="BJ17" s="111">
        <v>4760</v>
      </c>
      <c r="BK17" s="112">
        <v>0</v>
      </c>
      <c r="BL17" s="113">
        <v>4</v>
      </c>
      <c r="BM17" s="115">
        <f>SUM(BJ17:BL17)</f>
        <v>4764</v>
      </c>
      <c r="BN17" s="114">
        <v>4137</v>
      </c>
      <c r="BO17" s="112">
        <v>0</v>
      </c>
      <c r="BP17" s="112">
        <v>0</v>
      </c>
      <c r="BQ17" s="115">
        <f>SUM(BN17:BP17)</f>
        <v>4137</v>
      </c>
      <c r="BR17" s="114">
        <v>3410</v>
      </c>
      <c r="BS17" s="112">
        <v>300</v>
      </c>
      <c r="BT17" s="112">
        <v>0</v>
      </c>
      <c r="BU17" s="115">
        <f>SUM(BR17:BT17)</f>
        <v>3710</v>
      </c>
      <c r="BV17" s="116">
        <v>2945</v>
      </c>
      <c r="BW17" s="117">
        <v>0</v>
      </c>
      <c r="BX17" s="118">
        <v>0</v>
      </c>
      <c r="BY17" s="119">
        <f>SUM(BV17:BX17)</f>
        <v>2945</v>
      </c>
      <c r="BZ17" s="114">
        <v>2517</v>
      </c>
      <c r="CA17" s="120">
        <v>0</v>
      </c>
      <c r="CB17" s="112">
        <v>0</v>
      </c>
      <c r="CC17" s="115">
        <f>SUM(BZ17:CB17)</f>
        <v>2517</v>
      </c>
      <c r="CD17" s="114">
        <v>1596</v>
      </c>
      <c r="CE17" s="120">
        <v>0</v>
      </c>
      <c r="CF17" s="112">
        <v>0</v>
      </c>
      <c r="CG17" s="115">
        <f>SUM(CD17:CF17)</f>
        <v>1596</v>
      </c>
      <c r="CH17" s="114">
        <v>1028</v>
      </c>
      <c r="CI17" s="112">
        <v>530</v>
      </c>
      <c r="CJ17" s="115">
        <f>SUM(CH17:CI17)</f>
        <v>1558</v>
      </c>
      <c r="CK17" s="114">
        <v>1000</v>
      </c>
      <c r="CL17" s="112">
        <v>100</v>
      </c>
      <c r="CM17" s="115">
        <f>SUM(CK17:CL17)</f>
        <v>1100</v>
      </c>
      <c r="CN17" s="114">
        <v>3480</v>
      </c>
      <c r="CO17" s="112">
        <v>0</v>
      </c>
      <c r="CP17" s="115">
        <f>SUM(CN17:CO17)</f>
        <v>3480</v>
      </c>
      <c r="CQ17" s="114">
        <v>1465</v>
      </c>
      <c r="CR17" s="112">
        <v>0</v>
      </c>
      <c r="CS17" s="115">
        <f>SUM(CQ17:CR17)</f>
        <v>1465</v>
      </c>
      <c r="CT17" s="114">
        <v>2225</v>
      </c>
      <c r="CU17" s="112">
        <v>0</v>
      </c>
      <c r="CV17" s="115">
        <f>SUM(CT17:CU17)</f>
        <v>2225</v>
      </c>
      <c r="CW17" s="114">
        <v>1425</v>
      </c>
      <c r="CX17" s="112">
        <v>0</v>
      </c>
      <c r="CY17" s="115">
        <f>SUM(CW17:CX17)</f>
        <v>1425</v>
      </c>
      <c r="CZ17" s="114">
        <v>250</v>
      </c>
      <c r="DA17" s="112">
        <v>0</v>
      </c>
      <c r="DB17" s="115">
        <f>SUM(CZ17:DA17)</f>
        <v>250</v>
      </c>
      <c r="DC17" s="114">
        <v>422</v>
      </c>
      <c r="DD17" s="112">
        <v>0</v>
      </c>
      <c r="DE17" s="115">
        <f>SUM(DC17:DD17)</f>
        <v>422</v>
      </c>
    </row>
    <row r="18" spans="1:109" x14ac:dyDescent="0.2">
      <c r="A18" s="121" t="s">
        <v>11</v>
      </c>
      <c r="B18" s="122">
        <v>170</v>
      </c>
      <c r="C18" s="123">
        <v>0</v>
      </c>
      <c r="D18" s="123">
        <v>0</v>
      </c>
      <c r="E18" s="124">
        <v>170</v>
      </c>
      <c r="F18" s="122">
        <v>4388</v>
      </c>
      <c r="G18" s="123">
        <v>0</v>
      </c>
      <c r="H18" s="123">
        <v>0</v>
      </c>
      <c r="I18" s="124">
        <v>4388</v>
      </c>
      <c r="J18" s="122">
        <v>103</v>
      </c>
      <c r="K18" s="123">
        <v>0</v>
      </c>
      <c r="L18" s="123">
        <v>0</v>
      </c>
      <c r="M18" s="124">
        <v>103</v>
      </c>
      <c r="N18" s="122">
        <v>286</v>
      </c>
      <c r="O18" s="123">
        <v>0</v>
      </c>
      <c r="P18" s="123">
        <v>0</v>
      </c>
      <c r="Q18" s="124">
        <v>286</v>
      </c>
      <c r="R18" s="122">
        <v>4000</v>
      </c>
      <c r="S18" s="123">
        <v>0</v>
      </c>
      <c r="T18" s="123">
        <v>0</v>
      </c>
      <c r="U18" s="124">
        <v>4000</v>
      </c>
      <c r="V18" s="122">
        <v>2696</v>
      </c>
      <c r="W18" s="123">
        <v>0</v>
      </c>
      <c r="X18" s="123">
        <v>0</v>
      </c>
      <c r="Y18" s="124">
        <v>2696</v>
      </c>
      <c r="Z18" s="122">
        <v>5529</v>
      </c>
      <c r="AA18" s="123">
        <v>0</v>
      </c>
      <c r="AB18" s="123">
        <v>0</v>
      </c>
      <c r="AC18" s="124">
        <v>5529</v>
      </c>
      <c r="AD18" s="122">
        <v>3497</v>
      </c>
      <c r="AE18" s="123">
        <v>0</v>
      </c>
      <c r="AF18" s="123">
        <v>0</v>
      </c>
      <c r="AG18" s="124">
        <v>3497</v>
      </c>
      <c r="AH18" s="122">
        <v>0</v>
      </c>
      <c r="AI18" s="123">
        <v>0</v>
      </c>
      <c r="AJ18" s="123">
        <v>0</v>
      </c>
      <c r="AK18" s="124">
        <v>0</v>
      </c>
      <c r="AL18" s="122">
        <v>3536</v>
      </c>
      <c r="AM18" s="123">
        <v>0</v>
      </c>
      <c r="AN18" s="123">
        <v>0</v>
      </c>
      <c r="AO18" s="124">
        <v>3536</v>
      </c>
      <c r="AP18" s="122">
        <v>5950</v>
      </c>
      <c r="AQ18" s="123">
        <v>0</v>
      </c>
      <c r="AR18" s="123">
        <v>0</v>
      </c>
      <c r="AS18" s="124">
        <v>5950</v>
      </c>
      <c r="AT18" s="122">
        <v>6822</v>
      </c>
      <c r="AU18" s="123">
        <v>0</v>
      </c>
      <c r="AV18" s="123">
        <v>0</v>
      </c>
      <c r="AW18" s="124">
        <v>6822</v>
      </c>
      <c r="AX18" s="122">
        <v>8315</v>
      </c>
      <c r="AY18" s="123">
        <v>0</v>
      </c>
      <c r="AZ18" s="123">
        <v>0</v>
      </c>
      <c r="BA18" s="124">
        <f>SUM(AX18:AZ18)</f>
        <v>8315</v>
      </c>
      <c r="BB18" s="125">
        <v>7977</v>
      </c>
      <c r="BC18" s="123">
        <v>0</v>
      </c>
      <c r="BD18" s="123">
        <v>0</v>
      </c>
      <c r="BE18" s="126">
        <f>SUM(BB18:BD18)</f>
        <v>7977</v>
      </c>
      <c r="BF18" s="125">
        <v>13103</v>
      </c>
      <c r="BG18" s="123">
        <v>0</v>
      </c>
      <c r="BH18" s="123">
        <v>0</v>
      </c>
      <c r="BI18" s="126">
        <f>SUM(BF18:BH18)</f>
        <v>13103</v>
      </c>
      <c r="BJ18" s="122">
        <v>14009</v>
      </c>
      <c r="BK18" s="123">
        <v>0</v>
      </c>
      <c r="BL18" s="124">
        <v>0</v>
      </c>
      <c r="BM18" s="126">
        <f>SUM(BJ18:BL18)</f>
        <v>14009</v>
      </c>
      <c r="BN18" s="125">
        <v>6981</v>
      </c>
      <c r="BO18" s="123">
        <v>0</v>
      </c>
      <c r="BP18" s="123">
        <v>0</v>
      </c>
      <c r="BQ18" s="126">
        <f>SUM(BN18:BP18)</f>
        <v>6981</v>
      </c>
      <c r="BR18" s="125">
        <v>7400</v>
      </c>
      <c r="BS18" s="123">
        <v>0</v>
      </c>
      <c r="BT18" s="123">
        <v>0</v>
      </c>
      <c r="BU18" s="126">
        <f>SUM(BR18:BT18)</f>
        <v>7400</v>
      </c>
      <c r="BV18" s="127">
        <v>11504</v>
      </c>
      <c r="BW18" s="128">
        <v>0</v>
      </c>
      <c r="BX18" s="129">
        <v>0</v>
      </c>
      <c r="BY18" s="130">
        <f>SUM(BV18:BX18)</f>
        <v>11504</v>
      </c>
      <c r="BZ18" s="125">
        <v>15552</v>
      </c>
      <c r="CA18" s="131">
        <v>0</v>
      </c>
      <c r="CB18" s="123">
        <v>0</v>
      </c>
      <c r="CC18" s="126">
        <f>SUM(BZ18:CB18)</f>
        <v>15552</v>
      </c>
      <c r="CD18" s="125">
        <v>9574</v>
      </c>
      <c r="CE18" s="131">
        <v>0</v>
      </c>
      <c r="CF18" s="123">
        <v>0</v>
      </c>
      <c r="CG18" s="126">
        <f>SUM(CD18:CF18)</f>
        <v>9574</v>
      </c>
      <c r="CH18" s="125">
        <v>15402</v>
      </c>
      <c r="CI18" s="123">
        <v>0</v>
      </c>
      <c r="CJ18" s="126">
        <f>SUM(CH18:CI18)</f>
        <v>15402</v>
      </c>
      <c r="CK18" s="125">
        <v>17201</v>
      </c>
      <c r="CL18" s="123">
        <v>420</v>
      </c>
      <c r="CM18" s="126">
        <f>SUM(CK18:CL18)</f>
        <v>17621</v>
      </c>
      <c r="CN18" s="125">
        <v>7625</v>
      </c>
      <c r="CO18" s="123">
        <v>0</v>
      </c>
      <c r="CP18" s="126">
        <f>SUM(CN18:CO18)</f>
        <v>7625</v>
      </c>
      <c r="CQ18" s="125">
        <v>14525</v>
      </c>
      <c r="CR18" s="123">
        <v>0</v>
      </c>
      <c r="CS18" s="126">
        <f>SUM(CQ18:CR18)</f>
        <v>14525</v>
      </c>
      <c r="CT18" s="125">
        <v>10176</v>
      </c>
      <c r="CU18" s="123">
        <v>0</v>
      </c>
      <c r="CV18" s="126">
        <f>SUM(CT18:CU18)</f>
        <v>10176</v>
      </c>
      <c r="CW18" s="125">
        <v>8909</v>
      </c>
      <c r="CX18" s="123">
        <v>0</v>
      </c>
      <c r="CY18" s="126">
        <f>SUM(CW18:CX18)</f>
        <v>8909</v>
      </c>
      <c r="CZ18" s="125">
        <v>9341</v>
      </c>
      <c r="DA18" s="123">
        <v>0</v>
      </c>
      <c r="DB18" s="126">
        <f>SUM(CZ18:DA18)</f>
        <v>9341</v>
      </c>
      <c r="DC18" s="125">
        <v>6543</v>
      </c>
      <c r="DD18" s="123">
        <v>0</v>
      </c>
      <c r="DE18" s="126">
        <f>SUM(DC18:DD18)</f>
        <v>6543</v>
      </c>
    </row>
    <row r="19" spans="1:109" x14ac:dyDescent="0.2">
      <c r="A19" s="121" t="s">
        <v>31</v>
      </c>
      <c r="B19" s="122">
        <v>2920</v>
      </c>
      <c r="C19" s="123">
        <v>550</v>
      </c>
      <c r="D19" s="123">
        <v>0</v>
      </c>
      <c r="E19" s="124">
        <v>3470</v>
      </c>
      <c r="F19" s="122">
        <v>12605</v>
      </c>
      <c r="G19" s="123">
        <v>623</v>
      </c>
      <c r="H19" s="123">
        <v>0</v>
      </c>
      <c r="I19" s="124">
        <v>13228</v>
      </c>
      <c r="J19" s="122">
        <v>10332</v>
      </c>
      <c r="K19" s="123">
        <v>700</v>
      </c>
      <c r="L19" s="123">
        <v>0</v>
      </c>
      <c r="M19" s="124">
        <v>11032</v>
      </c>
      <c r="N19" s="122">
        <v>10777</v>
      </c>
      <c r="O19" s="123">
        <v>0</v>
      </c>
      <c r="P19" s="123">
        <v>0</v>
      </c>
      <c r="Q19" s="124">
        <v>10777</v>
      </c>
      <c r="R19" s="122">
        <v>10952</v>
      </c>
      <c r="S19" s="123">
        <v>1660</v>
      </c>
      <c r="T19" s="123">
        <v>0</v>
      </c>
      <c r="U19" s="124">
        <v>12612</v>
      </c>
      <c r="V19" s="122">
        <v>13347</v>
      </c>
      <c r="W19" s="123">
        <v>1340</v>
      </c>
      <c r="X19" s="123">
        <v>0</v>
      </c>
      <c r="Y19" s="124">
        <v>14687</v>
      </c>
      <c r="Z19" s="122">
        <v>1533</v>
      </c>
      <c r="AA19" s="123">
        <v>1040</v>
      </c>
      <c r="AB19" s="123">
        <v>0</v>
      </c>
      <c r="AC19" s="124">
        <v>2573</v>
      </c>
      <c r="AD19" s="122">
        <v>4823</v>
      </c>
      <c r="AE19" s="123">
        <v>0</v>
      </c>
      <c r="AF19" s="123">
        <v>0</v>
      </c>
      <c r="AG19" s="124">
        <v>4823</v>
      </c>
      <c r="AH19" s="122">
        <v>8140</v>
      </c>
      <c r="AI19" s="123">
        <v>0</v>
      </c>
      <c r="AJ19" s="123">
        <v>0</v>
      </c>
      <c r="AK19" s="124">
        <v>8140</v>
      </c>
      <c r="AL19" s="122">
        <v>9971</v>
      </c>
      <c r="AM19" s="123">
        <v>800</v>
      </c>
      <c r="AN19" s="123">
        <v>0</v>
      </c>
      <c r="AO19" s="124">
        <v>10771</v>
      </c>
      <c r="AP19" s="122">
        <v>10991</v>
      </c>
      <c r="AQ19" s="123">
        <v>667</v>
      </c>
      <c r="AR19" s="123">
        <v>0</v>
      </c>
      <c r="AS19" s="124">
        <v>11658</v>
      </c>
      <c r="AT19" s="122">
        <v>9760</v>
      </c>
      <c r="AU19" s="123">
        <v>325</v>
      </c>
      <c r="AV19" s="123">
        <v>0</v>
      </c>
      <c r="AW19" s="124">
        <v>10085</v>
      </c>
      <c r="AX19" s="122">
        <v>10860</v>
      </c>
      <c r="AY19" s="123">
        <v>1018</v>
      </c>
      <c r="AZ19" s="123">
        <v>0</v>
      </c>
      <c r="BA19" s="124">
        <v>11878</v>
      </c>
      <c r="BB19" s="122">
        <v>14079</v>
      </c>
      <c r="BC19" s="123">
        <v>11</v>
      </c>
      <c r="BD19" s="123">
        <v>0</v>
      </c>
      <c r="BE19" s="124">
        <v>14090</v>
      </c>
      <c r="BF19" s="122">
        <v>11103</v>
      </c>
      <c r="BG19" s="123">
        <v>257</v>
      </c>
      <c r="BH19" s="123">
        <v>0</v>
      </c>
      <c r="BI19" s="124">
        <v>11360</v>
      </c>
      <c r="BJ19" s="122">
        <v>11413</v>
      </c>
      <c r="BK19" s="123">
        <v>492</v>
      </c>
      <c r="BL19" s="123">
        <v>0</v>
      </c>
      <c r="BM19" s="124">
        <v>11905</v>
      </c>
      <c r="BN19" s="122">
        <v>10402</v>
      </c>
      <c r="BO19" s="123">
        <v>2305</v>
      </c>
      <c r="BP19" s="123">
        <v>0</v>
      </c>
      <c r="BQ19" s="124">
        <v>12707</v>
      </c>
      <c r="BR19" s="122">
        <v>18439</v>
      </c>
      <c r="BS19" s="123">
        <v>2266</v>
      </c>
      <c r="BT19" s="123">
        <v>0</v>
      </c>
      <c r="BU19" s="124">
        <v>20705</v>
      </c>
      <c r="BV19" s="122">
        <v>8522</v>
      </c>
      <c r="BW19" s="123">
        <v>2490</v>
      </c>
      <c r="BX19" s="123">
        <v>0</v>
      </c>
      <c r="BY19" s="124">
        <v>11012</v>
      </c>
      <c r="BZ19" s="122">
        <v>4895</v>
      </c>
      <c r="CA19" s="123">
        <v>870</v>
      </c>
      <c r="CB19" s="123">
        <v>0</v>
      </c>
      <c r="CC19" s="124">
        <v>5765</v>
      </c>
      <c r="CD19" s="122">
        <v>6829</v>
      </c>
      <c r="CE19" s="123">
        <v>233</v>
      </c>
      <c r="CF19" s="123">
        <v>0</v>
      </c>
      <c r="CG19" s="124">
        <v>7062</v>
      </c>
      <c r="CH19" s="123">
        <v>5285</v>
      </c>
      <c r="CI19" s="123">
        <v>610</v>
      </c>
      <c r="CJ19" s="124">
        <v>5895</v>
      </c>
      <c r="CK19" s="123">
        <v>3532</v>
      </c>
      <c r="CL19" s="123">
        <v>1550</v>
      </c>
      <c r="CM19" s="124">
        <v>5082</v>
      </c>
      <c r="CN19" s="123">
        <v>9171</v>
      </c>
      <c r="CO19" s="123">
        <v>1915</v>
      </c>
      <c r="CP19" s="124">
        <v>11086</v>
      </c>
      <c r="CQ19" s="123">
        <v>7353</v>
      </c>
      <c r="CR19" s="123">
        <v>1867</v>
      </c>
      <c r="CS19" s="124">
        <v>9220</v>
      </c>
      <c r="CT19" s="123">
        <v>6537</v>
      </c>
      <c r="CU19" s="123">
        <v>362</v>
      </c>
      <c r="CV19" s="124">
        <v>6899</v>
      </c>
      <c r="CW19" s="123">
        <v>6776</v>
      </c>
      <c r="CX19" s="123">
        <v>320</v>
      </c>
      <c r="CY19" s="124">
        <v>7096</v>
      </c>
      <c r="CZ19" s="123">
        <v>6641</v>
      </c>
      <c r="DA19" s="123">
        <v>820</v>
      </c>
      <c r="DB19" s="124">
        <v>7461</v>
      </c>
      <c r="DC19" s="123">
        <v>5247</v>
      </c>
      <c r="DD19" s="123">
        <v>1210</v>
      </c>
      <c r="DE19" s="124">
        <v>6457</v>
      </c>
    </row>
    <row r="20" spans="1:109" x14ac:dyDescent="0.2">
      <c r="A20" s="121" t="s">
        <v>14</v>
      </c>
      <c r="B20" s="122">
        <v>0</v>
      </c>
      <c r="C20" s="123">
        <v>0</v>
      </c>
      <c r="D20" s="123">
        <v>0</v>
      </c>
      <c r="E20" s="124">
        <v>0</v>
      </c>
      <c r="F20" s="122">
        <v>500</v>
      </c>
      <c r="G20" s="123">
        <v>762</v>
      </c>
      <c r="H20" s="123">
        <v>0</v>
      </c>
      <c r="I20" s="124">
        <v>1262</v>
      </c>
      <c r="J20" s="122">
        <v>171</v>
      </c>
      <c r="K20" s="123">
        <v>597</v>
      </c>
      <c r="L20" s="123">
        <v>0</v>
      </c>
      <c r="M20" s="124">
        <v>768</v>
      </c>
      <c r="N20" s="122">
        <v>0</v>
      </c>
      <c r="O20" s="123">
        <v>0</v>
      </c>
      <c r="P20" s="123">
        <v>0</v>
      </c>
      <c r="Q20" s="124">
        <v>0</v>
      </c>
      <c r="R20" s="122">
        <v>653</v>
      </c>
      <c r="S20" s="123">
        <v>0</v>
      </c>
      <c r="T20" s="123">
        <v>0</v>
      </c>
      <c r="U20" s="124">
        <v>653</v>
      </c>
      <c r="V20" s="122">
        <v>1244</v>
      </c>
      <c r="W20" s="123">
        <v>0</v>
      </c>
      <c r="X20" s="123">
        <v>0</v>
      </c>
      <c r="Y20" s="124">
        <v>1244</v>
      </c>
      <c r="Z20" s="122">
        <v>4303</v>
      </c>
      <c r="AA20" s="123">
        <v>0</v>
      </c>
      <c r="AB20" s="123">
        <v>0</v>
      </c>
      <c r="AC20" s="124">
        <v>4303</v>
      </c>
      <c r="AD20" s="122">
        <v>7639</v>
      </c>
      <c r="AE20" s="123">
        <v>0</v>
      </c>
      <c r="AF20" s="123">
        <v>0</v>
      </c>
      <c r="AG20" s="124">
        <v>7639</v>
      </c>
      <c r="AH20" s="122">
        <v>1485</v>
      </c>
      <c r="AI20" s="123">
        <v>0</v>
      </c>
      <c r="AJ20" s="123">
        <v>0</v>
      </c>
      <c r="AK20" s="124">
        <v>1485</v>
      </c>
      <c r="AL20" s="122">
        <v>3951</v>
      </c>
      <c r="AM20" s="123">
        <v>0</v>
      </c>
      <c r="AN20" s="123">
        <v>0</v>
      </c>
      <c r="AO20" s="124">
        <v>3951</v>
      </c>
      <c r="AP20" s="122">
        <v>7489</v>
      </c>
      <c r="AQ20" s="123">
        <v>0</v>
      </c>
      <c r="AR20" s="123">
        <v>0</v>
      </c>
      <c r="AS20" s="124">
        <v>7489</v>
      </c>
      <c r="AT20" s="122">
        <v>8954</v>
      </c>
      <c r="AU20" s="123">
        <v>0</v>
      </c>
      <c r="AV20" s="123">
        <v>0</v>
      </c>
      <c r="AW20" s="124">
        <v>8954</v>
      </c>
      <c r="AX20" s="122">
        <v>17370</v>
      </c>
      <c r="AY20" s="123">
        <v>0</v>
      </c>
      <c r="AZ20" s="123">
        <v>0</v>
      </c>
      <c r="BA20" s="124">
        <f t="shared" ref="BA20:BA23" si="0">SUM(AX20:AZ20)</f>
        <v>17370</v>
      </c>
      <c r="BB20" s="125">
        <v>7425</v>
      </c>
      <c r="BC20" s="123">
        <v>0</v>
      </c>
      <c r="BD20" s="123">
        <v>0</v>
      </c>
      <c r="BE20" s="126">
        <f t="shared" ref="BE20:BE23" si="1">SUM(BB20:BD20)</f>
        <v>7425</v>
      </c>
      <c r="BF20" s="125">
        <v>9161</v>
      </c>
      <c r="BG20" s="123">
        <v>0</v>
      </c>
      <c r="BH20" s="123">
        <v>0</v>
      </c>
      <c r="BI20" s="126">
        <f t="shared" ref="BI20:BI23" si="2">SUM(BF20:BH20)</f>
        <v>9161</v>
      </c>
      <c r="BJ20" s="122">
        <v>8296</v>
      </c>
      <c r="BK20" s="123">
        <v>745</v>
      </c>
      <c r="BL20" s="124">
        <v>0</v>
      </c>
      <c r="BM20" s="126">
        <f t="shared" ref="BM20:BM23" si="3">SUM(BJ20:BL20)</f>
        <v>9041</v>
      </c>
      <c r="BN20" s="125">
        <v>4286</v>
      </c>
      <c r="BO20" s="123">
        <v>3646</v>
      </c>
      <c r="BP20" s="123">
        <v>0</v>
      </c>
      <c r="BQ20" s="126">
        <f t="shared" ref="BQ20:BQ23" si="4">SUM(BN20:BP20)</f>
        <v>7932</v>
      </c>
      <c r="BR20" s="125">
        <v>5857</v>
      </c>
      <c r="BS20" s="123">
        <v>3272</v>
      </c>
      <c r="BT20" s="123">
        <v>0</v>
      </c>
      <c r="BU20" s="126">
        <f t="shared" ref="BU20:BU23" si="5">SUM(BR20:BT20)</f>
        <v>9129</v>
      </c>
      <c r="BV20" s="127">
        <v>3114</v>
      </c>
      <c r="BW20" s="128">
        <v>2303</v>
      </c>
      <c r="BX20" s="129">
        <v>0</v>
      </c>
      <c r="BY20" s="130">
        <f t="shared" ref="BY20:BY23" si="6">SUM(BV20:BX20)</f>
        <v>5417</v>
      </c>
      <c r="BZ20" s="125">
        <v>3916</v>
      </c>
      <c r="CA20" s="131">
        <v>1663</v>
      </c>
      <c r="CB20" s="123">
        <v>0</v>
      </c>
      <c r="CC20" s="126">
        <f t="shared" ref="CC20:CC23" si="7">SUM(BZ20:CB20)</f>
        <v>5579</v>
      </c>
      <c r="CD20" s="125">
        <v>5304</v>
      </c>
      <c r="CE20" s="131">
        <v>2133</v>
      </c>
      <c r="CF20" s="123">
        <v>0</v>
      </c>
      <c r="CG20" s="126">
        <f t="shared" ref="CG20:CG23" si="8">SUM(CD20:CF20)</f>
        <v>7437</v>
      </c>
      <c r="CH20" s="125">
        <v>9490</v>
      </c>
      <c r="CI20" s="123">
        <v>2189</v>
      </c>
      <c r="CJ20" s="126">
        <f t="shared" ref="CJ20:CJ23" si="9">SUM(CH20:CI20)</f>
        <v>11679</v>
      </c>
      <c r="CK20" s="125">
        <v>8640</v>
      </c>
      <c r="CL20" s="123">
        <v>5422</v>
      </c>
      <c r="CM20" s="126">
        <f t="shared" ref="CM20:CM23" si="10">SUM(CK20:CL20)</f>
        <v>14062</v>
      </c>
      <c r="CN20" s="125">
        <v>6245</v>
      </c>
      <c r="CO20" s="123">
        <v>4895</v>
      </c>
      <c r="CP20" s="126">
        <f t="shared" ref="CP20:CP23" si="11">SUM(CN20:CO20)</f>
        <v>11140</v>
      </c>
      <c r="CQ20" s="125">
        <v>4841</v>
      </c>
      <c r="CR20" s="123">
        <v>1802</v>
      </c>
      <c r="CS20" s="126">
        <f t="shared" ref="CS20:CS23" si="12">SUM(CQ20:CR20)</f>
        <v>6643</v>
      </c>
      <c r="CT20" s="125">
        <v>3386</v>
      </c>
      <c r="CU20" s="123">
        <v>808</v>
      </c>
      <c r="CV20" s="126">
        <f t="shared" ref="CV20:CV23" si="13">SUM(CT20:CU20)</f>
        <v>4194</v>
      </c>
      <c r="CW20" s="125">
        <v>2772</v>
      </c>
      <c r="CX20" s="123">
        <v>1230</v>
      </c>
      <c r="CY20" s="126">
        <f t="shared" ref="CY20:CY23" si="14">SUM(CW20:CX20)</f>
        <v>4002</v>
      </c>
      <c r="CZ20" s="125">
        <v>3193</v>
      </c>
      <c r="DA20" s="123">
        <v>198</v>
      </c>
      <c r="DB20" s="126">
        <f t="shared" ref="DB20:DB23" si="15">SUM(CZ20:DA20)</f>
        <v>3391</v>
      </c>
      <c r="DC20" s="125">
        <v>3172</v>
      </c>
      <c r="DD20" s="123">
        <v>217</v>
      </c>
      <c r="DE20" s="126">
        <f t="shared" ref="DE20:DE23" si="16">SUM(DC20:DD20)</f>
        <v>3389</v>
      </c>
    </row>
    <row r="21" spans="1:109" x14ac:dyDescent="0.2">
      <c r="A21" s="121" t="s">
        <v>34</v>
      </c>
      <c r="B21" s="122">
        <v>10632</v>
      </c>
      <c r="C21" s="123">
        <v>5932</v>
      </c>
      <c r="D21" s="123">
        <v>0</v>
      </c>
      <c r="E21" s="124">
        <v>16564</v>
      </c>
      <c r="F21" s="122">
        <v>9355</v>
      </c>
      <c r="G21" s="123">
        <v>9325</v>
      </c>
      <c r="H21" s="123">
        <v>0</v>
      </c>
      <c r="I21" s="124">
        <v>18680</v>
      </c>
      <c r="J21" s="122">
        <v>9499</v>
      </c>
      <c r="K21" s="123">
        <v>5183</v>
      </c>
      <c r="L21" s="123">
        <v>0</v>
      </c>
      <c r="M21" s="124">
        <v>14682</v>
      </c>
      <c r="N21" s="122">
        <v>6301</v>
      </c>
      <c r="O21" s="123">
        <v>6259</v>
      </c>
      <c r="P21" s="123">
        <v>1042</v>
      </c>
      <c r="Q21" s="124">
        <v>13602</v>
      </c>
      <c r="R21" s="122">
        <v>13471</v>
      </c>
      <c r="S21" s="123">
        <v>5679</v>
      </c>
      <c r="T21" s="123">
        <v>0</v>
      </c>
      <c r="U21" s="124">
        <v>19150</v>
      </c>
      <c r="V21" s="122">
        <v>14148</v>
      </c>
      <c r="W21" s="123">
        <v>7100</v>
      </c>
      <c r="X21" s="123">
        <v>0</v>
      </c>
      <c r="Y21" s="124">
        <v>21248</v>
      </c>
      <c r="Z21" s="122">
        <v>21401</v>
      </c>
      <c r="AA21" s="123">
        <v>7174</v>
      </c>
      <c r="AB21" s="123">
        <v>0</v>
      </c>
      <c r="AC21" s="124">
        <v>28575</v>
      </c>
      <c r="AD21" s="122">
        <v>16267</v>
      </c>
      <c r="AE21" s="123">
        <v>9525</v>
      </c>
      <c r="AF21" s="123">
        <v>0</v>
      </c>
      <c r="AG21" s="124">
        <v>25792</v>
      </c>
      <c r="AH21" s="122">
        <v>18464</v>
      </c>
      <c r="AI21" s="123">
        <v>10256</v>
      </c>
      <c r="AJ21" s="123">
        <v>0</v>
      </c>
      <c r="AK21" s="124">
        <v>28720</v>
      </c>
      <c r="AL21" s="122">
        <v>18301</v>
      </c>
      <c r="AM21" s="123">
        <v>9037</v>
      </c>
      <c r="AN21" s="123">
        <v>0</v>
      </c>
      <c r="AO21" s="124">
        <v>27338</v>
      </c>
      <c r="AP21" s="122">
        <v>18612</v>
      </c>
      <c r="AQ21" s="123">
        <v>8543</v>
      </c>
      <c r="AR21" s="123">
        <v>0</v>
      </c>
      <c r="AS21" s="124">
        <v>27155</v>
      </c>
      <c r="AT21" s="122">
        <v>19644</v>
      </c>
      <c r="AU21" s="123">
        <v>6213</v>
      </c>
      <c r="AV21" s="123">
        <v>0</v>
      </c>
      <c r="AW21" s="124">
        <v>25857</v>
      </c>
      <c r="AX21" s="122">
        <v>24472</v>
      </c>
      <c r="AY21" s="123">
        <v>2550</v>
      </c>
      <c r="AZ21" s="123">
        <v>0</v>
      </c>
      <c r="BA21" s="124">
        <v>27022</v>
      </c>
      <c r="BB21" s="125">
        <v>25360</v>
      </c>
      <c r="BC21" s="123">
        <v>3323</v>
      </c>
      <c r="BD21" s="123">
        <v>0</v>
      </c>
      <c r="BE21" s="126">
        <v>28683</v>
      </c>
      <c r="BF21" s="125">
        <v>28951</v>
      </c>
      <c r="BG21" s="123">
        <v>2196</v>
      </c>
      <c r="BH21" s="123">
        <v>0</v>
      </c>
      <c r="BI21" s="126">
        <v>31147</v>
      </c>
      <c r="BJ21" s="122">
        <v>27609</v>
      </c>
      <c r="BK21" s="123">
        <v>908</v>
      </c>
      <c r="BL21" s="124">
        <v>0</v>
      </c>
      <c r="BM21" s="126">
        <v>28517</v>
      </c>
      <c r="BN21" s="125">
        <v>19473</v>
      </c>
      <c r="BO21" s="123">
        <v>4032</v>
      </c>
      <c r="BP21" s="123">
        <v>0</v>
      </c>
      <c r="BQ21" s="126">
        <v>23505</v>
      </c>
      <c r="BR21" s="125">
        <v>14380</v>
      </c>
      <c r="BS21" s="123">
        <v>8271</v>
      </c>
      <c r="BT21" s="123">
        <v>0</v>
      </c>
      <c r="BU21" s="126">
        <v>22651</v>
      </c>
      <c r="BV21" s="127">
        <v>16045</v>
      </c>
      <c r="BW21" s="128">
        <v>1980</v>
      </c>
      <c r="BX21" s="129">
        <v>0</v>
      </c>
      <c r="BY21" s="130">
        <v>18025</v>
      </c>
      <c r="BZ21" s="125">
        <v>15205</v>
      </c>
      <c r="CA21" s="131">
        <v>5399</v>
      </c>
      <c r="CB21" s="123">
        <v>0</v>
      </c>
      <c r="CC21" s="126">
        <v>20604</v>
      </c>
      <c r="CD21" s="125">
        <v>19346</v>
      </c>
      <c r="CE21" s="131">
        <v>4114</v>
      </c>
      <c r="CF21" s="123">
        <v>0</v>
      </c>
      <c r="CG21" s="126">
        <v>23460</v>
      </c>
      <c r="CH21" s="125">
        <v>23315</v>
      </c>
      <c r="CI21" s="123">
        <v>4800</v>
      </c>
      <c r="CJ21" s="126">
        <v>28115</v>
      </c>
      <c r="CK21" s="125">
        <v>21950</v>
      </c>
      <c r="CL21" s="123">
        <v>6287</v>
      </c>
      <c r="CM21" s="126">
        <v>28237</v>
      </c>
      <c r="CN21" s="125">
        <v>17727</v>
      </c>
      <c r="CO21" s="123">
        <v>6816</v>
      </c>
      <c r="CP21" s="126">
        <v>24543</v>
      </c>
      <c r="CQ21" s="125">
        <v>14398</v>
      </c>
      <c r="CR21" s="123">
        <v>5034</v>
      </c>
      <c r="CS21" s="126">
        <v>19432</v>
      </c>
      <c r="CT21" s="125">
        <v>16522</v>
      </c>
      <c r="CU21" s="123">
        <v>2700</v>
      </c>
      <c r="CV21" s="126">
        <v>19222</v>
      </c>
      <c r="CW21" s="125">
        <v>16355</v>
      </c>
      <c r="CX21" s="123">
        <v>3102</v>
      </c>
      <c r="CY21" s="126">
        <v>19457</v>
      </c>
      <c r="CZ21" s="125">
        <v>14374</v>
      </c>
      <c r="DA21" s="123">
        <v>316</v>
      </c>
      <c r="DB21" s="126">
        <v>14690</v>
      </c>
      <c r="DC21" s="125">
        <v>13341</v>
      </c>
      <c r="DD21" s="123">
        <v>1144</v>
      </c>
      <c r="DE21" s="126">
        <v>14485</v>
      </c>
    </row>
    <row r="22" spans="1:109" x14ac:dyDescent="0.2">
      <c r="A22" s="121" t="s">
        <v>17</v>
      </c>
      <c r="B22" s="122">
        <v>400</v>
      </c>
      <c r="C22" s="123">
        <v>0</v>
      </c>
      <c r="D22" s="123">
        <v>0</v>
      </c>
      <c r="E22" s="124">
        <v>400</v>
      </c>
      <c r="F22" s="122">
        <v>0</v>
      </c>
      <c r="G22" s="123">
        <v>0</v>
      </c>
      <c r="H22" s="123">
        <v>0</v>
      </c>
      <c r="I22" s="124">
        <v>0</v>
      </c>
      <c r="J22" s="122">
        <v>0</v>
      </c>
      <c r="K22" s="123">
        <v>0</v>
      </c>
      <c r="L22" s="123">
        <v>0</v>
      </c>
      <c r="M22" s="124">
        <v>0</v>
      </c>
      <c r="N22" s="122">
        <v>0</v>
      </c>
      <c r="O22" s="123">
        <v>0</v>
      </c>
      <c r="P22" s="123">
        <v>3</v>
      </c>
      <c r="Q22" s="124">
        <v>3</v>
      </c>
      <c r="R22" s="122">
        <v>0</v>
      </c>
      <c r="S22" s="123">
        <v>0</v>
      </c>
      <c r="T22" s="123">
        <v>4</v>
      </c>
      <c r="U22" s="124">
        <v>4</v>
      </c>
      <c r="V22" s="122">
        <v>71</v>
      </c>
      <c r="W22" s="123">
        <v>0</v>
      </c>
      <c r="X22" s="123">
        <v>0</v>
      </c>
      <c r="Y22" s="124">
        <v>71</v>
      </c>
      <c r="Z22" s="122">
        <v>1213</v>
      </c>
      <c r="AA22" s="123">
        <v>0</v>
      </c>
      <c r="AB22" s="123">
        <v>11</v>
      </c>
      <c r="AC22" s="124">
        <v>1224</v>
      </c>
      <c r="AD22" s="122">
        <v>1385</v>
      </c>
      <c r="AE22" s="123">
        <v>21</v>
      </c>
      <c r="AF22" s="123">
        <v>0</v>
      </c>
      <c r="AG22" s="124">
        <v>1406</v>
      </c>
      <c r="AH22" s="122">
        <v>3171</v>
      </c>
      <c r="AI22" s="123">
        <v>0</v>
      </c>
      <c r="AJ22" s="123">
        <v>4</v>
      </c>
      <c r="AK22" s="124">
        <v>3175</v>
      </c>
      <c r="AL22" s="122">
        <v>4427</v>
      </c>
      <c r="AM22" s="123">
        <v>130</v>
      </c>
      <c r="AN22" s="123">
        <v>5</v>
      </c>
      <c r="AO22" s="124">
        <v>4562</v>
      </c>
      <c r="AP22" s="122">
        <v>5247</v>
      </c>
      <c r="AQ22" s="123">
        <v>0</v>
      </c>
      <c r="AR22" s="123">
        <v>4</v>
      </c>
      <c r="AS22" s="124">
        <v>5251</v>
      </c>
      <c r="AT22" s="122">
        <v>2356</v>
      </c>
      <c r="AU22" s="123">
        <v>930</v>
      </c>
      <c r="AV22" s="123">
        <v>0</v>
      </c>
      <c r="AW22" s="124">
        <v>3286</v>
      </c>
      <c r="AX22" s="122">
        <v>3197</v>
      </c>
      <c r="AY22" s="123">
        <v>0</v>
      </c>
      <c r="AZ22" s="123">
        <v>0</v>
      </c>
      <c r="BA22" s="124">
        <f t="shared" si="0"/>
        <v>3197</v>
      </c>
      <c r="BB22" s="125">
        <v>4849</v>
      </c>
      <c r="BC22" s="123">
        <v>1100</v>
      </c>
      <c r="BD22" s="123">
        <v>0</v>
      </c>
      <c r="BE22" s="126">
        <f t="shared" si="1"/>
        <v>5949</v>
      </c>
      <c r="BF22" s="125">
        <v>4045</v>
      </c>
      <c r="BG22" s="123">
        <v>1120</v>
      </c>
      <c r="BH22" s="123">
        <v>0</v>
      </c>
      <c r="BI22" s="126">
        <f t="shared" si="2"/>
        <v>5165</v>
      </c>
      <c r="BJ22" s="122">
        <v>4634</v>
      </c>
      <c r="BK22" s="123">
        <v>750</v>
      </c>
      <c r="BL22" s="124">
        <v>0</v>
      </c>
      <c r="BM22" s="126">
        <f t="shared" si="3"/>
        <v>5384</v>
      </c>
      <c r="BN22" s="125">
        <v>3165</v>
      </c>
      <c r="BO22" s="123">
        <v>2150</v>
      </c>
      <c r="BP22" s="123">
        <v>1744</v>
      </c>
      <c r="BQ22" s="126">
        <f t="shared" si="4"/>
        <v>7059</v>
      </c>
      <c r="BR22" s="125">
        <v>1945</v>
      </c>
      <c r="BS22" s="123">
        <v>1264</v>
      </c>
      <c r="BT22" s="123">
        <v>0</v>
      </c>
      <c r="BU22" s="126">
        <f t="shared" si="5"/>
        <v>3209</v>
      </c>
      <c r="BV22" s="127">
        <v>2697</v>
      </c>
      <c r="BW22" s="128">
        <v>550</v>
      </c>
      <c r="BX22" s="129">
        <v>0</v>
      </c>
      <c r="BY22" s="130">
        <f t="shared" si="6"/>
        <v>3247</v>
      </c>
      <c r="BZ22" s="125">
        <v>0</v>
      </c>
      <c r="CA22" s="131">
        <v>1566</v>
      </c>
      <c r="CB22" s="123">
        <v>0</v>
      </c>
      <c r="CC22" s="126">
        <f t="shared" si="7"/>
        <v>1566</v>
      </c>
      <c r="CD22" s="125">
        <v>30</v>
      </c>
      <c r="CE22" s="131">
        <v>2271</v>
      </c>
      <c r="CF22" s="123">
        <v>0</v>
      </c>
      <c r="CG22" s="126">
        <f t="shared" si="8"/>
        <v>2301</v>
      </c>
      <c r="CH22" s="125">
        <v>1300</v>
      </c>
      <c r="CI22" s="123">
        <v>1975</v>
      </c>
      <c r="CJ22" s="126">
        <f t="shared" si="9"/>
        <v>3275</v>
      </c>
      <c r="CK22" s="125">
        <v>780</v>
      </c>
      <c r="CL22" s="123">
        <v>1714</v>
      </c>
      <c r="CM22" s="126">
        <f t="shared" si="10"/>
        <v>2494</v>
      </c>
      <c r="CN22" s="125">
        <v>900</v>
      </c>
      <c r="CO22" s="123">
        <v>672</v>
      </c>
      <c r="CP22" s="126">
        <f t="shared" si="11"/>
        <v>1572</v>
      </c>
      <c r="CQ22" s="125">
        <v>350</v>
      </c>
      <c r="CR22" s="123">
        <v>1372</v>
      </c>
      <c r="CS22" s="126">
        <f t="shared" si="12"/>
        <v>1722</v>
      </c>
      <c r="CT22" s="125">
        <v>180</v>
      </c>
      <c r="CU22" s="123">
        <v>261</v>
      </c>
      <c r="CV22" s="126">
        <f t="shared" si="13"/>
        <v>441</v>
      </c>
      <c r="CW22" s="125">
        <v>1766</v>
      </c>
      <c r="CX22" s="123">
        <v>420</v>
      </c>
      <c r="CY22" s="126">
        <f t="shared" si="14"/>
        <v>2186</v>
      </c>
      <c r="CZ22" s="125">
        <v>1245</v>
      </c>
      <c r="DA22" s="123">
        <v>987</v>
      </c>
      <c r="DB22" s="126">
        <f t="shared" si="15"/>
        <v>2232</v>
      </c>
      <c r="DC22" s="125">
        <v>1755</v>
      </c>
      <c r="DD22" s="123">
        <v>1200</v>
      </c>
      <c r="DE22" s="126">
        <f t="shared" si="16"/>
        <v>2955</v>
      </c>
    </row>
    <row r="23" spans="1:109" x14ac:dyDescent="0.2">
      <c r="A23" s="132" t="s">
        <v>18</v>
      </c>
      <c r="B23" s="133">
        <v>3800</v>
      </c>
      <c r="C23" s="134">
        <v>0</v>
      </c>
      <c r="D23" s="134">
        <v>0</v>
      </c>
      <c r="E23" s="135">
        <v>3800</v>
      </c>
      <c r="F23" s="133">
        <v>3631</v>
      </c>
      <c r="G23" s="134">
        <v>0</v>
      </c>
      <c r="H23" s="134">
        <v>0</v>
      </c>
      <c r="I23" s="135">
        <v>3631</v>
      </c>
      <c r="J23" s="133">
        <v>0</v>
      </c>
      <c r="K23" s="134">
        <v>0</v>
      </c>
      <c r="L23" s="134">
        <v>0</v>
      </c>
      <c r="M23" s="135">
        <v>0</v>
      </c>
      <c r="N23" s="133">
        <v>4472</v>
      </c>
      <c r="O23" s="134">
        <v>0</v>
      </c>
      <c r="P23" s="134">
        <v>0</v>
      </c>
      <c r="Q23" s="135">
        <v>4472</v>
      </c>
      <c r="R23" s="133">
        <v>0</v>
      </c>
      <c r="S23" s="134">
        <v>0</v>
      </c>
      <c r="T23" s="134">
        <v>0</v>
      </c>
      <c r="U23" s="135">
        <v>0</v>
      </c>
      <c r="V23" s="133">
        <v>0</v>
      </c>
      <c r="W23" s="134">
        <v>0</v>
      </c>
      <c r="X23" s="134">
        <v>0</v>
      </c>
      <c r="Y23" s="135">
        <v>0</v>
      </c>
      <c r="Z23" s="133">
        <v>0</v>
      </c>
      <c r="AA23" s="134">
        <v>0</v>
      </c>
      <c r="AB23" s="134">
        <v>0</v>
      </c>
      <c r="AC23" s="135">
        <v>0</v>
      </c>
      <c r="AD23" s="133">
        <v>0</v>
      </c>
      <c r="AE23" s="134">
        <v>0</v>
      </c>
      <c r="AF23" s="134">
        <v>0</v>
      </c>
      <c r="AG23" s="135">
        <v>0</v>
      </c>
      <c r="AH23" s="133">
        <v>0</v>
      </c>
      <c r="AI23" s="134">
        <v>0</v>
      </c>
      <c r="AJ23" s="134">
        <v>0</v>
      </c>
      <c r="AK23" s="135">
        <v>0</v>
      </c>
      <c r="AL23" s="133">
        <v>0</v>
      </c>
      <c r="AM23" s="134">
        <v>0</v>
      </c>
      <c r="AN23" s="134">
        <v>0</v>
      </c>
      <c r="AO23" s="135">
        <v>0</v>
      </c>
      <c r="AP23" s="133">
        <v>0</v>
      </c>
      <c r="AQ23" s="134">
        <v>0</v>
      </c>
      <c r="AR23" s="134">
        <v>0</v>
      </c>
      <c r="AS23" s="135">
        <v>0</v>
      </c>
      <c r="AT23" s="133">
        <v>0</v>
      </c>
      <c r="AU23" s="134">
        <v>165</v>
      </c>
      <c r="AV23" s="134">
        <v>35</v>
      </c>
      <c r="AW23" s="135">
        <v>200</v>
      </c>
      <c r="AX23" s="133">
        <v>0</v>
      </c>
      <c r="AY23" s="134">
        <v>0</v>
      </c>
      <c r="AZ23" s="134">
        <v>172</v>
      </c>
      <c r="BA23" s="135">
        <f t="shared" si="0"/>
        <v>172</v>
      </c>
      <c r="BB23" s="136">
        <v>0</v>
      </c>
      <c r="BC23" s="134">
        <v>0</v>
      </c>
      <c r="BD23" s="134">
        <v>117</v>
      </c>
      <c r="BE23" s="137">
        <f t="shared" si="1"/>
        <v>117</v>
      </c>
      <c r="BF23" s="136">
        <v>275</v>
      </c>
      <c r="BG23" s="134">
        <v>0</v>
      </c>
      <c r="BH23" s="134">
        <v>275</v>
      </c>
      <c r="BI23" s="137">
        <f t="shared" si="2"/>
        <v>550</v>
      </c>
      <c r="BJ23" s="133">
        <v>627</v>
      </c>
      <c r="BK23" s="134">
        <v>10</v>
      </c>
      <c r="BL23" s="135">
        <v>196</v>
      </c>
      <c r="BM23" s="137">
        <f t="shared" si="3"/>
        <v>833</v>
      </c>
      <c r="BN23" s="136">
        <v>260</v>
      </c>
      <c r="BO23" s="134">
        <v>1</v>
      </c>
      <c r="BP23" s="134">
        <v>127</v>
      </c>
      <c r="BQ23" s="137">
        <f t="shared" si="4"/>
        <v>388</v>
      </c>
      <c r="BR23" s="136">
        <v>0</v>
      </c>
      <c r="BS23" s="134">
        <v>245</v>
      </c>
      <c r="BT23" s="134">
        <v>0</v>
      </c>
      <c r="BU23" s="137">
        <f t="shared" si="5"/>
        <v>245</v>
      </c>
      <c r="BV23" s="138">
        <v>800</v>
      </c>
      <c r="BW23" s="139">
        <v>87</v>
      </c>
      <c r="BX23" s="140">
        <v>0</v>
      </c>
      <c r="BY23" s="141">
        <f t="shared" si="6"/>
        <v>887</v>
      </c>
      <c r="BZ23" s="136">
        <v>0</v>
      </c>
      <c r="CA23" s="142">
        <v>57</v>
      </c>
      <c r="CB23" s="134">
        <v>125</v>
      </c>
      <c r="CC23" s="137">
        <f t="shared" si="7"/>
        <v>182</v>
      </c>
      <c r="CD23" s="136">
        <v>300</v>
      </c>
      <c r="CE23" s="142">
        <v>42</v>
      </c>
      <c r="CF23" s="134">
        <v>26</v>
      </c>
      <c r="CG23" s="137">
        <f t="shared" si="8"/>
        <v>368</v>
      </c>
      <c r="CH23" s="136">
        <v>0</v>
      </c>
      <c r="CI23" s="134">
        <v>0</v>
      </c>
      <c r="CJ23" s="137">
        <f t="shared" si="9"/>
        <v>0</v>
      </c>
      <c r="CK23" s="136">
        <v>0</v>
      </c>
      <c r="CL23" s="134">
        <v>0</v>
      </c>
      <c r="CM23" s="137">
        <f t="shared" si="10"/>
        <v>0</v>
      </c>
      <c r="CN23" s="136">
        <v>179</v>
      </c>
      <c r="CO23" s="134">
        <v>0</v>
      </c>
      <c r="CP23" s="137">
        <f t="shared" si="11"/>
        <v>179</v>
      </c>
      <c r="CQ23" s="136">
        <v>100</v>
      </c>
      <c r="CR23" s="134">
        <v>0</v>
      </c>
      <c r="CS23" s="137">
        <f t="shared" si="12"/>
        <v>100</v>
      </c>
      <c r="CT23" s="136">
        <v>30</v>
      </c>
      <c r="CU23" s="134">
        <v>0</v>
      </c>
      <c r="CV23" s="137">
        <f t="shared" si="13"/>
        <v>30</v>
      </c>
      <c r="CW23" s="136">
        <v>30</v>
      </c>
      <c r="CX23" s="134">
        <v>0</v>
      </c>
      <c r="CY23" s="137">
        <f t="shared" si="14"/>
        <v>30</v>
      </c>
      <c r="CZ23" s="136">
        <v>151</v>
      </c>
      <c r="DA23" s="134">
        <v>0</v>
      </c>
      <c r="DB23" s="137">
        <f t="shared" si="15"/>
        <v>151</v>
      </c>
      <c r="DC23" s="136">
        <v>0</v>
      </c>
      <c r="DD23" s="134">
        <v>0</v>
      </c>
      <c r="DE23" s="137">
        <f t="shared" si="16"/>
        <v>0</v>
      </c>
    </row>
    <row r="24" spans="1:109" s="109" customFormat="1" x14ac:dyDescent="0.2">
      <c r="A24" s="166" t="s">
        <v>33</v>
      </c>
      <c r="B24" s="167">
        <f t="shared" ref="B24:E24" si="17">SUM(B17:B23)</f>
        <v>18930</v>
      </c>
      <c r="C24" s="168">
        <f t="shared" si="17"/>
        <v>6482</v>
      </c>
      <c r="D24" s="168">
        <f t="shared" si="17"/>
        <v>0</v>
      </c>
      <c r="E24" s="169">
        <f t="shared" si="17"/>
        <v>25412</v>
      </c>
      <c r="F24" s="167">
        <f t="shared" ref="F24:I24" si="18">SUM(F17:F23)</f>
        <v>31037</v>
      </c>
      <c r="G24" s="168">
        <f t="shared" si="18"/>
        <v>10710</v>
      </c>
      <c r="H24" s="168">
        <f t="shared" si="18"/>
        <v>0</v>
      </c>
      <c r="I24" s="169">
        <f t="shared" si="18"/>
        <v>41747</v>
      </c>
      <c r="J24" s="167">
        <f t="shared" ref="J24:M24" si="19">SUM(J17:J23)</f>
        <v>21705</v>
      </c>
      <c r="K24" s="168">
        <f t="shared" si="19"/>
        <v>6480</v>
      </c>
      <c r="L24" s="168">
        <f t="shared" si="19"/>
        <v>0</v>
      </c>
      <c r="M24" s="169">
        <f t="shared" si="19"/>
        <v>28185</v>
      </c>
      <c r="N24" s="167">
        <f t="shared" ref="N24:AS24" si="20">SUM(N17:N23)</f>
        <v>21836</v>
      </c>
      <c r="O24" s="168">
        <f t="shared" si="20"/>
        <v>6259</v>
      </c>
      <c r="P24" s="168">
        <f t="shared" si="20"/>
        <v>1045</v>
      </c>
      <c r="Q24" s="169">
        <f t="shared" si="20"/>
        <v>29140</v>
      </c>
      <c r="R24" s="167">
        <f t="shared" si="20"/>
        <v>29076</v>
      </c>
      <c r="S24" s="168">
        <f t="shared" si="20"/>
        <v>7339</v>
      </c>
      <c r="T24" s="168">
        <f t="shared" si="20"/>
        <v>4</v>
      </c>
      <c r="U24" s="169">
        <f t="shared" si="20"/>
        <v>36419</v>
      </c>
      <c r="V24" s="167">
        <f t="shared" si="20"/>
        <v>31506</v>
      </c>
      <c r="W24" s="168">
        <f t="shared" si="20"/>
        <v>8440</v>
      </c>
      <c r="X24" s="168">
        <f t="shared" si="20"/>
        <v>0</v>
      </c>
      <c r="Y24" s="169">
        <f t="shared" si="20"/>
        <v>39946</v>
      </c>
      <c r="Z24" s="167">
        <f t="shared" si="20"/>
        <v>33979</v>
      </c>
      <c r="AA24" s="168">
        <f t="shared" si="20"/>
        <v>8214</v>
      </c>
      <c r="AB24" s="168">
        <f t="shared" si="20"/>
        <v>11</v>
      </c>
      <c r="AC24" s="169">
        <f t="shared" si="20"/>
        <v>42204</v>
      </c>
      <c r="AD24" s="167">
        <f t="shared" si="20"/>
        <v>34680</v>
      </c>
      <c r="AE24" s="168">
        <f t="shared" si="20"/>
        <v>9546</v>
      </c>
      <c r="AF24" s="168">
        <f t="shared" si="20"/>
        <v>0</v>
      </c>
      <c r="AG24" s="169">
        <f t="shared" si="20"/>
        <v>44226</v>
      </c>
      <c r="AH24" s="167">
        <f t="shared" si="20"/>
        <v>32510</v>
      </c>
      <c r="AI24" s="168">
        <f t="shared" si="20"/>
        <v>10256</v>
      </c>
      <c r="AJ24" s="168">
        <f t="shared" si="20"/>
        <v>4</v>
      </c>
      <c r="AK24" s="169">
        <f t="shared" si="20"/>
        <v>42770</v>
      </c>
      <c r="AL24" s="167">
        <f t="shared" si="20"/>
        <v>41657</v>
      </c>
      <c r="AM24" s="168">
        <f t="shared" si="20"/>
        <v>9967</v>
      </c>
      <c r="AN24" s="168">
        <f t="shared" si="20"/>
        <v>5</v>
      </c>
      <c r="AO24" s="169">
        <f t="shared" si="20"/>
        <v>51629</v>
      </c>
      <c r="AP24" s="167">
        <f t="shared" si="20"/>
        <v>52085</v>
      </c>
      <c r="AQ24" s="168">
        <f t="shared" si="20"/>
        <v>9210</v>
      </c>
      <c r="AR24" s="168">
        <f t="shared" si="20"/>
        <v>4</v>
      </c>
      <c r="AS24" s="169">
        <f t="shared" si="20"/>
        <v>61299</v>
      </c>
      <c r="AT24" s="167">
        <f t="shared" ref="AT24:BY24" si="21">SUM(AT17:AT23)</f>
        <v>51056</v>
      </c>
      <c r="AU24" s="168">
        <f t="shared" si="21"/>
        <v>7633</v>
      </c>
      <c r="AV24" s="168">
        <f t="shared" si="21"/>
        <v>35</v>
      </c>
      <c r="AW24" s="169">
        <f t="shared" si="21"/>
        <v>58724</v>
      </c>
      <c r="AX24" s="167">
        <f t="shared" si="21"/>
        <v>68503</v>
      </c>
      <c r="AY24" s="168">
        <f t="shared" si="21"/>
        <v>3568</v>
      </c>
      <c r="AZ24" s="168">
        <f t="shared" si="21"/>
        <v>172</v>
      </c>
      <c r="BA24" s="169">
        <f t="shared" si="21"/>
        <v>72243</v>
      </c>
      <c r="BB24" s="170">
        <f t="shared" si="21"/>
        <v>64218</v>
      </c>
      <c r="BC24" s="168">
        <f t="shared" si="21"/>
        <v>4434</v>
      </c>
      <c r="BD24" s="168">
        <f t="shared" si="21"/>
        <v>117</v>
      </c>
      <c r="BE24" s="171">
        <f t="shared" si="21"/>
        <v>68769</v>
      </c>
      <c r="BF24" s="170">
        <f t="shared" si="21"/>
        <v>70508</v>
      </c>
      <c r="BG24" s="168">
        <f t="shared" si="21"/>
        <v>3573</v>
      </c>
      <c r="BH24" s="168">
        <f t="shared" si="21"/>
        <v>275</v>
      </c>
      <c r="BI24" s="171">
        <f t="shared" si="21"/>
        <v>74356</v>
      </c>
      <c r="BJ24" s="170">
        <f t="shared" si="21"/>
        <v>71348</v>
      </c>
      <c r="BK24" s="168">
        <f t="shared" si="21"/>
        <v>2905</v>
      </c>
      <c r="BL24" s="168">
        <f t="shared" si="21"/>
        <v>200</v>
      </c>
      <c r="BM24" s="171">
        <f t="shared" si="21"/>
        <v>74453</v>
      </c>
      <c r="BN24" s="170">
        <f t="shared" si="21"/>
        <v>48704</v>
      </c>
      <c r="BO24" s="168">
        <f t="shared" si="21"/>
        <v>12134</v>
      </c>
      <c r="BP24" s="168">
        <f t="shared" si="21"/>
        <v>1871</v>
      </c>
      <c r="BQ24" s="171">
        <f t="shared" si="21"/>
        <v>62709</v>
      </c>
      <c r="BR24" s="170">
        <f t="shared" si="21"/>
        <v>51431</v>
      </c>
      <c r="BS24" s="168">
        <f t="shared" si="21"/>
        <v>15618</v>
      </c>
      <c r="BT24" s="168">
        <f t="shared" si="21"/>
        <v>0</v>
      </c>
      <c r="BU24" s="171">
        <f t="shared" si="21"/>
        <v>67049</v>
      </c>
      <c r="BV24" s="172">
        <f t="shared" si="21"/>
        <v>45627</v>
      </c>
      <c r="BW24" s="173">
        <f t="shared" si="21"/>
        <v>7410</v>
      </c>
      <c r="BX24" s="174">
        <f t="shared" si="21"/>
        <v>0</v>
      </c>
      <c r="BY24" s="175">
        <f t="shared" si="21"/>
        <v>53037</v>
      </c>
      <c r="BZ24" s="170">
        <f t="shared" ref="BZ24:DE24" si="22">SUM(BZ17:BZ23)</f>
        <v>42085</v>
      </c>
      <c r="CA24" s="176">
        <f t="shared" si="22"/>
        <v>9555</v>
      </c>
      <c r="CB24" s="168">
        <f t="shared" si="22"/>
        <v>125</v>
      </c>
      <c r="CC24" s="171">
        <f t="shared" si="22"/>
        <v>51765</v>
      </c>
      <c r="CD24" s="170">
        <f t="shared" si="22"/>
        <v>42979</v>
      </c>
      <c r="CE24" s="176">
        <f t="shared" si="22"/>
        <v>8793</v>
      </c>
      <c r="CF24" s="168">
        <f t="shared" si="22"/>
        <v>26</v>
      </c>
      <c r="CG24" s="171">
        <f t="shared" si="22"/>
        <v>51798</v>
      </c>
      <c r="CH24" s="170">
        <f t="shared" si="22"/>
        <v>55820</v>
      </c>
      <c r="CI24" s="168">
        <f t="shared" si="22"/>
        <v>10104</v>
      </c>
      <c r="CJ24" s="171">
        <f t="shared" si="22"/>
        <v>65924</v>
      </c>
      <c r="CK24" s="170">
        <f t="shared" si="22"/>
        <v>53103</v>
      </c>
      <c r="CL24" s="168">
        <f t="shared" si="22"/>
        <v>15493</v>
      </c>
      <c r="CM24" s="171">
        <f t="shared" si="22"/>
        <v>68596</v>
      </c>
      <c r="CN24" s="170">
        <f t="shared" si="22"/>
        <v>45327</v>
      </c>
      <c r="CO24" s="168">
        <f t="shared" si="22"/>
        <v>14298</v>
      </c>
      <c r="CP24" s="171">
        <f t="shared" si="22"/>
        <v>59625</v>
      </c>
      <c r="CQ24" s="170">
        <f t="shared" si="22"/>
        <v>43032</v>
      </c>
      <c r="CR24" s="168">
        <f t="shared" si="22"/>
        <v>10075</v>
      </c>
      <c r="CS24" s="171">
        <f t="shared" si="22"/>
        <v>53107</v>
      </c>
      <c r="CT24" s="170">
        <f t="shared" si="22"/>
        <v>39056</v>
      </c>
      <c r="CU24" s="168">
        <f t="shared" si="22"/>
        <v>4131</v>
      </c>
      <c r="CV24" s="171">
        <f t="shared" si="22"/>
        <v>43187</v>
      </c>
      <c r="CW24" s="170">
        <f t="shared" si="22"/>
        <v>38033</v>
      </c>
      <c r="CX24" s="168">
        <f t="shared" si="22"/>
        <v>5072</v>
      </c>
      <c r="CY24" s="171">
        <f t="shared" si="22"/>
        <v>43105</v>
      </c>
      <c r="CZ24" s="170">
        <f t="shared" si="22"/>
        <v>35195</v>
      </c>
      <c r="DA24" s="168">
        <f t="shared" si="22"/>
        <v>2321</v>
      </c>
      <c r="DB24" s="171">
        <f t="shared" si="22"/>
        <v>37516</v>
      </c>
      <c r="DC24" s="170">
        <f t="shared" si="22"/>
        <v>30480</v>
      </c>
      <c r="DD24" s="168">
        <f t="shared" si="22"/>
        <v>3771</v>
      </c>
      <c r="DE24" s="171">
        <f t="shared" si="22"/>
        <v>34251</v>
      </c>
    </row>
    <row r="25" spans="1:109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143"/>
    </row>
    <row r="26" spans="1:109" x14ac:dyDescent="0.2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</row>
    <row r="28" spans="1:109" s="109" customFormat="1" ht="15.75" x14ac:dyDescent="0.25">
      <c r="A28" s="94" t="s">
        <v>27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4"/>
      <c r="BO28" s="104"/>
      <c r="BP28" s="104"/>
      <c r="BQ28" s="104"/>
      <c r="BR28" s="104"/>
      <c r="BS28" s="104"/>
      <c r="BT28" s="104"/>
      <c r="BU28" s="104"/>
    </row>
    <row r="29" spans="1:109" s="105" customFormat="1" x14ac:dyDescent="0.2">
      <c r="A29" s="105" t="s">
        <v>28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8"/>
      <c r="BO29" s="108"/>
      <c r="BP29" s="108"/>
      <c r="BQ29" s="108"/>
      <c r="BR29" s="108"/>
      <c r="BS29" s="108"/>
      <c r="BT29" s="108"/>
      <c r="BU29" s="108"/>
    </row>
    <row r="30" spans="1:109" x14ac:dyDescent="0.2">
      <c r="A30" s="98"/>
      <c r="B30" s="180">
        <v>2023</v>
      </c>
      <c r="C30" s="181"/>
      <c r="D30" s="181"/>
      <c r="E30" s="182"/>
      <c r="F30" s="180">
        <v>2022</v>
      </c>
      <c r="G30" s="181"/>
      <c r="H30" s="181"/>
      <c r="I30" s="182"/>
      <c r="J30" s="180">
        <v>2021</v>
      </c>
      <c r="K30" s="181"/>
      <c r="L30" s="181"/>
      <c r="M30" s="182"/>
      <c r="N30" s="180">
        <v>2020</v>
      </c>
      <c r="O30" s="181"/>
      <c r="P30" s="181"/>
      <c r="Q30" s="182"/>
      <c r="R30" s="180">
        <v>2019</v>
      </c>
      <c r="S30" s="181"/>
      <c r="T30" s="181"/>
      <c r="U30" s="182"/>
      <c r="V30" s="180">
        <v>2018</v>
      </c>
      <c r="W30" s="181"/>
      <c r="X30" s="181"/>
      <c r="Y30" s="182"/>
      <c r="Z30" s="180">
        <v>2017</v>
      </c>
      <c r="AA30" s="181"/>
      <c r="AB30" s="181"/>
      <c r="AC30" s="182"/>
      <c r="AD30" s="180">
        <v>2016</v>
      </c>
      <c r="AE30" s="181"/>
      <c r="AF30" s="181"/>
      <c r="AG30" s="182"/>
      <c r="AH30" s="180">
        <v>2015</v>
      </c>
      <c r="AI30" s="181"/>
      <c r="AJ30" s="181"/>
      <c r="AK30" s="182"/>
      <c r="AL30" s="180">
        <v>2014</v>
      </c>
      <c r="AM30" s="181"/>
      <c r="AN30" s="181"/>
      <c r="AO30" s="182"/>
      <c r="AP30" s="180">
        <v>2013</v>
      </c>
      <c r="AQ30" s="181"/>
      <c r="AR30" s="181"/>
      <c r="AS30" s="182"/>
      <c r="AT30" s="180">
        <v>2012</v>
      </c>
      <c r="AU30" s="181"/>
      <c r="AV30" s="181"/>
      <c r="AW30" s="182"/>
      <c r="AX30" s="180">
        <v>2011</v>
      </c>
      <c r="AY30" s="181"/>
      <c r="AZ30" s="181"/>
      <c r="BA30" s="182"/>
      <c r="BB30" s="180">
        <v>2010</v>
      </c>
      <c r="BC30" s="181"/>
      <c r="BD30" s="181"/>
      <c r="BE30" s="182"/>
      <c r="BF30" s="180">
        <v>2009</v>
      </c>
      <c r="BG30" s="181"/>
      <c r="BH30" s="181"/>
      <c r="BI30" s="182"/>
      <c r="BJ30" s="180">
        <v>2008</v>
      </c>
      <c r="BK30" s="181"/>
      <c r="BL30" s="181"/>
      <c r="BM30" s="182"/>
      <c r="BN30" s="183">
        <v>2007</v>
      </c>
      <c r="BO30" s="186"/>
      <c r="BP30" s="186"/>
      <c r="BQ30" s="187"/>
      <c r="BR30" s="183">
        <v>2006</v>
      </c>
      <c r="BS30" s="186"/>
      <c r="BT30" s="186"/>
      <c r="BU30" s="187"/>
      <c r="BV30" s="180">
        <v>2005</v>
      </c>
      <c r="BW30" s="181"/>
      <c r="BX30" s="181"/>
      <c r="BY30" s="182"/>
      <c r="BZ30" s="180">
        <v>2004</v>
      </c>
      <c r="CA30" s="181"/>
      <c r="CB30" s="181"/>
      <c r="CC30" s="182"/>
      <c r="CD30" s="180">
        <v>2003</v>
      </c>
      <c r="CE30" s="181"/>
      <c r="CF30" s="181"/>
      <c r="CG30" s="182"/>
      <c r="CH30" s="180">
        <v>2002</v>
      </c>
      <c r="CI30" s="181"/>
      <c r="CJ30" s="182"/>
      <c r="CK30" s="180">
        <v>2001</v>
      </c>
      <c r="CL30" s="181"/>
      <c r="CM30" s="182"/>
      <c r="CN30" s="180">
        <v>2000</v>
      </c>
      <c r="CO30" s="181"/>
      <c r="CP30" s="182"/>
      <c r="CQ30" s="180">
        <v>1999</v>
      </c>
      <c r="CR30" s="181"/>
      <c r="CS30" s="182"/>
      <c r="CT30" s="180">
        <v>1998</v>
      </c>
      <c r="CU30" s="181"/>
      <c r="CV30" s="182"/>
      <c r="CW30" s="180">
        <v>1997</v>
      </c>
      <c r="CX30" s="181"/>
      <c r="CY30" s="182"/>
      <c r="CZ30" s="180">
        <v>1996</v>
      </c>
      <c r="DA30" s="181"/>
      <c r="DB30" s="182"/>
      <c r="DC30" s="180">
        <v>1995</v>
      </c>
      <c r="DD30" s="181"/>
      <c r="DE30" s="182"/>
    </row>
    <row r="31" spans="1:109" s="109" customFormat="1" x14ac:dyDescent="0.2">
      <c r="A31" s="151" t="s">
        <v>2</v>
      </c>
      <c r="B31" s="152" t="s">
        <v>3</v>
      </c>
      <c r="C31" s="153" t="s">
        <v>19</v>
      </c>
      <c r="D31" s="153" t="s">
        <v>4</v>
      </c>
      <c r="E31" s="154" t="s">
        <v>5</v>
      </c>
      <c r="F31" s="152" t="s">
        <v>3</v>
      </c>
      <c r="G31" s="153" t="s">
        <v>19</v>
      </c>
      <c r="H31" s="153" t="s">
        <v>4</v>
      </c>
      <c r="I31" s="154" t="s">
        <v>5</v>
      </c>
      <c r="J31" s="152" t="s">
        <v>3</v>
      </c>
      <c r="K31" s="153" t="s">
        <v>19</v>
      </c>
      <c r="L31" s="153" t="s">
        <v>4</v>
      </c>
      <c r="M31" s="154" t="s">
        <v>5</v>
      </c>
      <c r="N31" s="152" t="s">
        <v>3</v>
      </c>
      <c r="O31" s="153" t="s">
        <v>19</v>
      </c>
      <c r="P31" s="153" t="s">
        <v>4</v>
      </c>
      <c r="Q31" s="154" t="s">
        <v>5</v>
      </c>
      <c r="R31" s="152" t="s">
        <v>3</v>
      </c>
      <c r="S31" s="153" t="s">
        <v>19</v>
      </c>
      <c r="T31" s="153" t="s">
        <v>4</v>
      </c>
      <c r="U31" s="154" t="s">
        <v>5</v>
      </c>
      <c r="V31" s="152" t="s">
        <v>3</v>
      </c>
      <c r="W31" s="153" t="s">
        <v>19</v>
      </c>
      <c r="X31" s="153" t="s">
        <v>4</v>
      </c>
      <c r="Y31" s="154" t="s">
        <v>5</v>
      </c>
      <c r="Z31" s="152" t="s">
        <v>3</v>
      </c>
      <c r="AA31" s="153" t="s">
        <v>19</v>
      </c>
      <c r="AB31" s="153" t="s">
        <v>4</v>
      </c>
      <c r="AC31" s="154" t="s">
        <v>5</v>
      </c>
      <c r="AD31" s="152" t="s">
        <v>3</v>
      </c>
      <c r="AE31" s="153" t="s">
        <v>19</v>
      </c>
      <c r="AF31" s="153" t="s">
        <v>4</v>
      </c>
      <c r="AG31" s="154" t="s">
        <v>5</v>
      </c>
      <c r="AH31" s="152" t="s">
        <v>3</v>
      </c>
      <c r="AI31" s="153" t="s">
        <v>19</v>
      </c>
      <c r="AJ31" s="153" t="s">
        <v>4</v>
      </c>
      <c r="AK31" s="154" t="s">
        <v>5</v>
      </c>
      <c r="AL31" s="152" t="s">
        <v>3</v>
      </c>
      <c r="AM31" s="153" t="s">
        <v>19</v>
      </c>
      <c r="AN31" s="153" t="s">
        <v>4</v>
      </c>
      <c r="AO31" s="154" t="s">
        <v>5</v>
      </c>
      <c r="AP31" s="152" t="s">
        <v>3</v>
      </c>
      <c r="AQ31" s="153" t="s">
        <v>19</v>
      </c>
      <c r="AR31" s="153" t="s">
        <v>4</v>
      </c>
      <c r="AS31" s="154" t="s">
        <v>5</v>
      </c>
      <c r="AT31" s="152" t="s">
        <v>3</v>
      </c>
      <c r="AU31" s="153" t="s">
        <v>19</v>
      </c>
      <c r="AV31" s="153" t="s">
        <v>4</v>
      </c>
      <c r="AW31" s="154" t="s">
        <v>5</v>
      </c>
      <c r="AX31" s="152" t="s">
        <v>3</v>
      </c>
      <c r="AY31" s="153" t="s">
        <v>19</v>
      </c>
      <c r="AZ31" s="153" t="s">
        <v>4</v>
      </c>
      <c r="BA31" s="154" t="s">
        <v>5</v>
      </c>
      <c r="BB31" s="152" t="s">
        <v>3</v>
      </c>
      <c r="BC31" s="153" t="s">
        <v>19</v>
      </c>
      <c r="BD31" s="153" t="s">
        <v>4</v>
      </c>
      <c r="BE31" s="154" t="s">
        <v>5</v>
      </c>
      <c r="BF31" s="152" t="s">
        <v>3</v>
      </c>
      <c r="BG31" s="153" t="s">
        <v>19</v>
      </c>
      <c r="BH31" s="153" t="s">
        <v>4</v>
      </c>
      <c r="BI31" s="154" t="s">
        <v>5</v>
      </c>
      <c r="BJ31" s="152" t="s">
        <v>3</v>
      </c>
      <c r="BK31" s="153" t="s">
        <v>19</v>
      </c>
      <c r="BL31" s="153" t="s">
        <v>4</v>
      </c>
      <c r="BM31" s="154" t="s">
        <v>5</v>
      </c>
      <c r="BN31" s="152" t="s">
        <v>3</v>
      </c>
      <c r="BO31" s="153" t="s">
        <v>19</v>
      </c>
      <c r="BP31" s="153" t="s">
        <v>4</v>
      </c>
      <c r="BQ31" s="154" t="s">
        <v>5</v>
      </c>
      <c r="BR31" s="155" t="s">
        <v>3</v>
      </c>
      <c r="BS31" s="156" t="s">
        <v>19</v>
      </c>
      <c r="BT31" s="153" t="s">
        <v>4</v>
      </c>
      <c r="BU31" s="157" t="s">
        <v>5</v>
      </c>
      <c r="BV31" s="155" t="s">
        <v>3</v>
      </c>
      <c r="BW31" s="156" t="s">
        <v>19</v>
      </c>
      <c r="BX31" s="153" t="s">
        <v>4</v>
      </c>
      <c r="BY31" s="157" t="s">
        <v>5</v>
      </c>
      <c r="BZ31" s="155" t="s">
        <v>3</v>
      </c>
      <c r="CA31" s="156" t="s">
        <v>19</v>
      </c>
      <c r="CB31" s="153" t="s">
        <v>4</v>
      </c>
      <c r="CC31" s="157" t="s">
        <v>5</v>
      </c>
      <c r="CD31" s="155" t="s">
        <v>3</v>
      </c>
      <c r="CE31" s="156" t="s">
        <v>19</v>
      </c>
      <c r="CF31" s="153" t="s">
        <v>4</v>
      </c>
      <c r="CG31" s="157" t="s">
        <v>5</v>
      </c>
      <c r="CH31" s="155" t="s">
        <v>3</v>
      </c>
      <c r="CI31" s="156" t="s">
        <v>4</v>
      </c>
      <c r="CJ31" s="157" t="s">
        <v>5</v>
      </c>
      <c r="CK31" s="155" t="s">
        <v>3</v>
      </c>
      <c r="CL31" s="156" t="s">
        <v>4</v>
      </c>
      <c r="CM31" s="157" t="s">
        <v>5</v>
      </c>
      <c r="CN31" s="155" t="s">
        <v>3</v>
      </c>
      <c r="CO31" s="156" t="s">
        <v>4</v>
      </c>
      <c r="CP31" s="157" t="s">
        <v>5</v>
      </c>
      <c r="CQ31" s="155" t="s">
        <v>3</v>
      </c>
      <c r="CR31" s="156" t="s">
        <v>4</v>
      </c>
      <c r="CS31" s="157" t="s">
        <v>5</v>
      </c>
      <c r="CT31" s="155" t="s">
        <v>3</v>
      </c>
      <c r="CU31" s="156" t="s">
        <v>4</v>
      </c>
      <c r="CV31" s="157" t="s">
        <v>5</v>
      </c>
      <c r="CW31" s="155" t="s">
        <v>3</v>
      </c>
      <c r="CX31" s="156" t="s">
        <v>4</v>
      </c>
      <c r="CY31" s="157" t="s">
        <v>5</v>
      </c>
      <c r="CZ31" s="155" t="s">
        <v>3</v>
      </c>
      <c r="DA31" s="156" t="s">
        <v>4</v>
      </c>
      <c r="DB31" s="157" t="s">
        <v>5</v>
      </c>
      <c r="DC31" s="155" t="s">
        <v>3</v>
      </c>
      <c r="DD31" s="156" t="s">
        <v>4</v>
      </c>
      <c r="DE31" s="157" t="s">
        <v>5</v>
      </c>
    </row>
    <row r="32" spans="1:109" s="165" customFormat="1" x14ac:dyDescent="0.2">
      <c r="A32" s="158" t="s">
        <v>6</v>
      </c>
      <c r="B32" s="159" t="s">
        <v>7</v>
      </c>
      <c r="C32" s="160" t="s">
        <v>8</v>
      </c>
      <c r="D32" s="160" t="s">
        <v>22</v>
      </c>
      <c r="E32" s="161" t="s">
        <v>9</v>
      </c>
      <c r="F32" s="159" t="s">
        <v>7</v>
      </c>
      <c r="G32" s="160" t="s">
        <v>8</v>
      </c>
      <c r="H32" s="160" t="s">
        <v>22</v>
      </c>
      <c r="I32" s="161" t="s">
        <v>9</v>
      </c>
      <c r="J32" s="159" t="s">
        <v>7</v>
      </c>
      <c r="K32" s="160" t="s">
        <v>8</v>
      </c>
      <c r="L32" s="160" t="s">
        <v>22</v>
      </c>
      <c r="M32" s="161" t="s">
        <v>9</v>
      </c>
      <c r="N32" s="159" t="s">
        <v>7</v>
      </c>
      <c r="O32" s="160" t="s">
        <v>8</v>
      </c>
      <c r="P32" s="160" t="s">
        <v>22</v>
      </c>
      <c r="Q32" s="161" t="s">
        <v>9</v>
      </c>
      <c r="R32" s="159" t="s">
        <v>7</v>
      </c>
      <c r="S32" s="160" t="s">
        <v>8</v>
      </c>
      <c r="T32" s="160" t="s">
        <v>22</v>
      </c>
      <c r="U32" s="161" t="s">
        <v>9</v>
      </c>
      <c r="V32" s="159" t="s">
        <v>7</v>
      </c>
      <c r="W32" s="160" t="s">
        <v>8</v>
      </c>
      <c r="X32" s="160" t="s">
        <v>22</v>
      </c>
      <c r="Y32" s="161" t="s">
        <v>9</v>
      </c>
      <c r="Z32" s="159" t="s">
        <v>7</v>
      </c>
      <c r="AA32" s="160" t="s">
        <v>8</v>
      </c>
      <c r="AB32" s="160" t="s">
        <v>22</v>
      </c>
      <c r="AC32" s="161" t="s">
        <v>9</v>
      </c>
      <c r="AD32" s="159" t="s">
        <v>7</v>
      </c>
      <c r="AE32" s="160" t="s">
        <v>8</v>
      </c>
      <c r="AF32" s="160" t="s">
        <v>22</v>
      </c>
      <c r="AG32" s="161" t="s">
        <v>9</v>
      </c>
      <c r="AH32" s="159" t="s">
        <v>7</v>
      </c>
      <c r="AI32" s="160" t="s">
        <v>8</v>
      </c>
      <c r="AJ32" s="160" t="s">
        <v>22</v>
      </c>
      <c r="AK32" s="161" t="s">
        <v>9</v>
      </c>
      <c r="AL32" s="159" t="s">
        <v>7</v>
      </c>
      <c r="AM32" s="160" t="s">
        <v>8</v>
      </c>
      <c r="AN32" s="160" t="s">
        <v>22</v>
      </c>
      <c r="AO32" s="161" t="s">
        <v>9</v>
      </c>
      <c r="AP32" s="159" t="s">
        <v>7</v>
      </c>
      <c r="AQ32" s="160" t="s">
        <v>8</v>
      </c>
      <c r="AR32" s="160" t="s">
        <v>22</v>
      </c>
      <c r="AS32" s="161" t="s">
        <v>9</v>
      </c>
      <c r="AT32" s="159" t="s">
        <v>7</v>
      </c>
      <c r="AU32" s="160" t="s">
        <v>8</v>
      </c>
      <c r="AV32" s="160" t="s">
        <v>22</v>
      </c>
      <c r="AW32" s="161" t="s">
        <v>9</v>
      </c>
      <c r="AX32" s="159" t="s">
        <v>7</v>
      </c>
      <c r="AY32" s="160" t="s">
        <v>8</v>
      </c>
      <c r="AZ32" s="160" t="s">
        <v>22</v>
      </c>
      <c r="BA32" s="161" t="s">
        <v>9</v>
      </c>
      <c r="BB32" s="159" t="s">
        <v>7</v>
      </c>
      <c r="BC32" s="160" t="s">
        <v>8</v>
      </c>
      <c r="BD32" s="160" t="s">
        <v>22</v>
      </c>
      <c r="BE32" s="161" t="s">
        <v>9</v>
      </c>
      <c r="BF32" s="159" t="s">
        <v>7</v>
      </c>
      <c r="BG32" s="160" t="s">
        <v>8</v>
      </c>
      <c r="BH32" s="160" t="s">
        <v>22</v>
      </c>
      <c r="BI32" s="161" t="s">
        <v>9</v>
      </c>
      <c r="BJ32" s="159" t="s">
        <v>7</v>
      </c>
      <c r="BK32" s="160" t="s">
        <v>8</v>
      </c>
      <c r="BL32" s="160" t="s">
        <v>22</v>
      </c>
      <c r="BM32" s="161" t="s">
        <v>9</v>
      </c>
      <c r="BN32" s="159" t="s">
        <v>7</v>
      </c>
      <c r="BO32" s="160" t="s">
        <v>8</v>
      </c>
      <c r="BP32" s="160" t="s">
        <v>22</v>
      </c>
      <c r="BQ32" s="161" t="s">
        <v>9</v>
      </c>
      <c r="BR32" s="162" t="s">
        <v>7</v>
      </c>
      <c r="BS32" s="163" t="s">
        <v>8</v>
      </c>
      <c r="BT32" s="160" t="s">
        <v>22</v>
      </c>
      <c r="BU32" s="164" t="s">
        <v>9</v>
      </c>
      <c r="BV32" s="162" t="s">
        <v>7</v>
      </c>
      <c r="BW32" s="163" t="s">
        <v>8</v>
      </c>
      <c r="BX32" s="160" t="s">
        <v>22</v>
      </c>
      <c r="BY32" s="164" t="s">
        <v>9</v>
      </c>
      <c r="BZ32" s="162" t="s">
        <v>7</v>
      </c>
      <c r="CA32" s="163" t="s">
        <v>8</v>
      </c>
      <c r="CB32" s="160" t="s">
        <v>22</v>
      </c>
      <c r="CC32" s="164" t="s">
        <v>9</v>
      </c>
      <c r="CD32" s="162" t="s">
        <v>7</v>
      </c>
      <c r="CE32" s="163" t="s">
        <v>8</v>
      </c>
      <c r="CF32" s="160" t="s">
        <v>22</v>
      </c>
      <c r="CG32" s="164" t="s">
        <v>9</v>
      </c>
      <c r="CH32" s="162" t="s">
        <v>7</v>
      </c>
      <c r="CI32" s="163" t="s">
        <v>22</v>
      </c>
      <c r="CJ32" s="164" t="s">
        <v>9</v>
      </c>
      <c r="CK32" s="162" t="s">
        <v>7</v>
      </c>
      <c r="CL32" s="163" t="s">
        <v>22</v>
      </c>
      <c r="CM32" s="164" t="s">
        <v>9</v>
      </c>
      <c r="CN32" s="162" t="s">
        <v>7</v>
      </c>
      <c r="CO32" s="163" t="s">
        <v>22</v>
      </c>
      <c r="CP32" s="164" t="s">
        <v>9</v>
      </c>
      <c r="CQ32" s="162" t="s">
        <v>7</v>
      </c>
      <c r="CR32" s="163" t="s">
        <v>22</v>
      </c>
      <c r="CS32" s="164" t="s">
        <v>9</v>
      </c>
      <c r="CT32" s="162" t="s">
        <v>7</v>
      </c>
      <c r="CU32" s="163" t="s">
        <v>22</v>
      </c>
      <c r="CV32" s="164" t="s">
        <v>9</v>
      </c>
      <c r="CW32" s="162" t="s">
        <v>7</v>
      </c>
      <c r="CX32" s="163" t="s">
        <v>22</v>
      </c>
      <c r="CY32" s="164" t="s">
        <v>9</v>
      </c>
      <c r="CZ32" s="162" t="s">
        <v>7</v>
      </c>
      <c r="DA32" s="163" t="s">
        <v>22</v>
      </c>
      <c r="DB32" s="164" t="s">
        <v>9</v>
      </c>
      <c r="DC32" s="162" t="s">
        <v>7</v>
      </c>
      <c r="DD32" s="163" t="s">
        <v>22</v>
      </c>
      <c r="DE32" s="164" t="s">
        <v>9</v>
      </c>
    </row>
    <row r="33" spans="1:109" x14ac:dyDescent="0.2">
      <c r="A33" s="110" t="s">
        <v>10</v>
      </c>
      <c r="B33" s="111">
        <v>2047</v>
      </c>
      <c r="C33" s="112">
        <v>0</v>
      </c>
      <c r="D33" s="112">
        <v>0</v>
      </c>
      <c r="E33" s="113">
        <v>2047</v>
      </c>
      <c r="F33" s="111">
        <v>2341</v>
      </c>
      <c r="G33" s="112">
        <v>0</v>
      </c>
      <c r="H33" s="112">
        <v>0</v>
      </c>
      <c r="I33" s="113">
        <v>2341</v>
      </c>
      <c r="J33" s="111">
        <v>9622</v>
      </c>
      <c r="K33" s="112">
        <v>0</v>
      </c>
      <c r="L33" s="112">
        <v>0</v>
      </c>
      <c r="M33" s="113">
        <v>9622</v>
      </c>
      <c r="N33" s="111">
        <v>0</v>
      </c>
      <c r="O33" s="112">
        <v>0</v>
      </c>
      <c r="P33" s="112">
        <v>0</v>
      </c>
      <c r="Q33" s="113">
        <v>0</v>
      </c>
      <c r="R33" s="111">
        <v>0</v>
      </c>
      <c r="S33" s="112">
        <v>0</v>
      </c>
      <c r="T33" s="112">
        <v>0</v>
      </c>
      <c r="U33" s="113">
        <v>0</v>
      </c>
      <c r="V33" s="111">
        <v>0</v>
      </c>
      <c r="W33" s="112">
        <v>0</v>
      </c>
      <c r="X33" s="112">
        <v>0</v>
      </c>
      <c r="Y33" s="113">
        <v>0</v>
      </c>
      <c r="Z33" s="111">
        <v>0</v>
      </c>
      <c r="AA33" s="112">
        <v>0</v>
      </c>
      <c r="AB33" s="112">
        <v>0</v>
      </c>
      <c r="AC33" s="113">
        <v>0</v>
      </c>
      <c r="AD33" s="111">
        <v>3240</v>
      </c>
      <c r="AE33" s="112">
        <v>0</v>
      </c>
      <c r="AF33" s="112">
        <v>0</v>
      </c>
      <c r="AG33" s="113">
        <v>3240</v>
      </c>
      <c r="AH33" s="111">
        <v>9391</v>
      </c>
      <c r="AI33" s="112">
        <v>0</v>
      </c>
      <c r="AJ33" s="112">
        <v>0</v>
      </c>
      <c r="AK33" s="113">
        <v>9391</v>
      </c>
      <c r="AL33" s="111">
        <v>4051</v>
      </c>
      <c r="AM33" s="112">
        <v>0</v>
      </c>
      <c r="AN33" s="112">
        <v>0</v>
      </c>
      <c r="AO33" s="113">
        <v>4051</v>
      </c>
      <c r="AP33" s="111">
        <v>15943</v>
      </c>
      <c r="AQ33" s="112">
        <v>0</v>
      </c>
      <c r="AR33" s="112">
        <v>0</v>
      </c>
      <c r="AS33" s="113">
        <v>15943</v>
      </c>
      <c r="AT33" s="111">
        <v>16700</v>
      </c>
      <c r="AU33" s="112">
        <v>0</v>
      </c>
      <c r="AV33" s="112">
        <v>0</v>
      </c>
      <c r="AW33" s="113">
        <v>16700</v>
      </c>
      <c r="AX33" s="111">
        <v>18925</v>
      </c>
      <c r="AY33" s="112">
        <v>0</v>
      </c>
      <c r="AZ33" s="112">
        <v>0</v>
      </c>
      <c r="BA33" s="113">
        <f t="shared" ref="BA33:BA39" si="23">SUM(AX33:AZ33)</f>
        <v>18925</v>
      </c>
      <c r="BB33" s="114">
        <v>16568</v>
      </c>
      <c r="BC33" s="112">
        <v>0</v>
      </c>
      <c r="BD33" s="112">
        <v>0</v>
      </c>
      <c r="BE33" s="115">
        <f t="shared" ref="BE33:BE39" si="24">SUM(BB33:BD33)</f>
        <v>16568</v>
      </c>
      <c r="BF33" s="114">
        <v>15147</v>
      </c>
      <c r="BG33" s="112">
        <v>0</v>
      </c>
      <c r="BH33" s="112">
        <v>0</v>
      </c>
      <c r="BI33" s="115">
        <f t="shared" ref="BI33:BI39" si="25">SUM(BF33:BH33)</f>
        <v>15147</v>
      </c>
      <c r="BJ33" s="114">
        <v>11269</v>
      </c>
      <c r="BK33" s="112">
        <v>0</v>
      </c>
      <c r="BL33" s="112">
        <v>8</v>
      </c>
      <c r="BM33" s="115">
        <f t="shared" ref="BM33:BM39" si="26">SUM(BJ33:BL33)</f>
        <v>11277</v>
      </c>
      <c r="BN33" s="114">
        <v>9243</v>
      </c>
      <c r="BO33" s="112">
        <v>0</v>
      </c>
      <c r="BP33" s="112">
        <v>0</v>
      </c>
      <c r="BQ33" s="115">
        <f t="shared" ref="BQ33:BQ39" si="27">SUM(BN33:BP33)</f>
        <v>9243</v>
      </c>
      <c r="BR33" s="114">
        <v>3712</v>
      </c>
      <c r="BS33" s="112">
        <v>300</v>
      </c>
      <c r="BT33" s="112">
        <v>0</v>
      </c>
      <c r="BU33" s="115">
        <f t="shared" ref="BU33:BU39" si="28">SUM(BR33:BT33)</f>
        <v>4012</v>
      </c>
      <c r="BV33" s="116">
        <v>4327</v>
      </c>
      <c r="BW33" s="118">
        <v>0</v>
      </c>
      <c r="BX33" s="145">
        <v>0</v>
      </c>
      <c r="BY33" s="115">
        <f t="shared" ref="BY33:BY39" si="29">SUM(BV33:BW33)</f>
        <v>4327</v>
      </c>
      <c r="BZ33" s="116">
        <v>3343</v>
      </c>
      <c r="CA33" s="117">
        <v>0</v>
      </c>
      <c r="CB33" s="118">
        <v>0</v>
      </c>
      <c r="CC33" s="115">
        <f t="shared" ref="CC33:CC39" si="30">SUM(BZ33:CB33)</f>
        <v>3343</v>
      </c>
      <c r="CD33" s="116">
        <v>2071</v>
      </c>
      <c r="CE33" s="117">
        <v>0</v>
      </c>
      <c r="CF33" s="118">
        <v>0</v>
      </c>
      <c r="CG33" s="115">
        <f t="shared" ref="CG33:CG39" si="31">SUM(CD33:CF33)</f>
        <v>2071</v>
      </c>
      <c r="CH33" s="116">
        <v>1825</v>
      </c>
      <c r="CI33" s="118">
        <v>477</v>
      </c>
      <c r="CJ33" s="115">
        <f t="shared" ref="CJ33:CJ39" si="32">SUM(CH33:CI33)</f>
        <v>2302</v>
      </c>
      <c r="CK33" s="116">
        <v>3000</v>
      </c>
      <c r="CL33" s="118">
        <v>175</v>
      </c>
      <c r="CM33" s="115">
        <f t="shared" ref="CM33:CM39" si="33">SUM(CK33:CL33)</f>
        <v>3175</v>
      </c>
      <c r="CN33" s="116">
        <v>4369</v>
      </c>
      <c r="CO33" s="118">
        <v>0</v>
      </c>
      <c r="CP33" s="115">
        <f t="shared" ref="CP33:CP39" si="34">SUM(CN33:CO33)</f>
        <v>4369</v>
      </c>
      <c r="CQ33" s="116">
        <v>2326</v>
      </c>
      <c r="CR33" s="118">
        <v>0</v>
      </c>
      <c r="CS33" s="115">
        <f t="shared" ref="CS33:CS39" si="35">SUM(CQ33:CR33)</f>
        <v>2326</v>
      </c>
      <c r="CT33" s="116">
        <v>6577</v>
      </c>
      <c r="CU33" s="118">
        <v>0</v>
      </c>
      <c r="CV33" s="115">
        <f t="shared" ref="CV33:CV39" si="36">SUM(CT33:CU33)</f>
        <v>6577</v>
      </c>
      <c r="CW33" s="116">
        <v>1565</v>
      </c>
      <c r="CX33" s="118">
        <v>0</v>
      </c>
      <c r="CY33" s="115">
        <f t="shared" ref="CY33:CY39" si="37">SUM(CW33:CX33)</f>
        <v>1565</v>
      </c>
      <c r="CZ33" s="116">
        <v>532</v>
      </c>
      <c r="DA33" s="118">
        <v>0</v>
      </c>
      <c r="DB33" s="115">
        <f t="shared" ref="DB33:DB39" si="38">SUM(CZ33:DA33)</f>
        <v>532</v>
      </c>
      <c r="DC33" s="116">
        <v>1730</v>
      </c>
      <c r="DD33" s="118">
        <v>0</v>
      </c>
      <c r="DE33" s="115">
        <f t="shared" ref="DE33:DE39" si="39">SUM(DC33:DD33)</f>
        <v>1730</v>
      </c>
    </row>
    <row r="34" spans="1:109" x14ac:dyDescent="0.2">
      <c r="A34" s="121" t="s">
        <v>11</v>
      </c>
      <c r="B34" s="122">
        <v>1107</v>
      </c>
      <c r="C34" s="123">
        <v>0</v>
      </c>
      <c r="D34" s="123">
        <v>0</v>
      </c>
      <c r="E34" s="124">
        <v>1107</v>
      </c>
      <c r="F34" s="122">
        <v>11362</v>
      </c>
      <c r="G34" s="123">
        <v>0</v>
      </c>
      <c r="H34" s="123">
        <v>0</v>
      </c>
      <c r="I34" s="124">
        <v>11362</v>
      </c>
      <c r="J34" s="122">
        <v>259</v>
      </c>
      <c r="K34" s="123">
        <v>0</v>
      </c>
      <c r="L34" s="123">
        <v>0</v>
      </c>
      <c r="M34" s="124">
        <v>259</v>
      </c>
      <c r="N34" s="122">
        <v>794</v>
      </c>
      <c r="O34" s="123">
        <v>0</v>
      </c>
      <c r="P34" s="123">
        <v>0</v>
      </c>
      <c r="Q34" s="124">
        <v>794</v>
      </c>
      <c r="R34" s="122">
        <v>9200</v>
      </c>
      <c r="S34" s="123">
        <v>0</v>
      </c>
      <c r="T34" s="123">
        <v>0</v>
      </c>
      <c r="U34" s="124">
        <v>9200</v>
      </c>
      <c r="V34" s="122">
        <v>8808</v>
      </c>
      <c r="W34" s="123">
        <v>0</v>
      </c>
      <c r="X34" s="123">
        <v>0</v>
      </c>
      <c r="Y34" s="124">
        <v>8808</v>
      </c>
      <c r="Z34" s="122">
        <v>19081</v>
      </c>
      <c r="AA34" s="123">
        <v>0</v>
      </c>
      <c r="AB34" s="123">
        <v>0</v>
      </c>
      <c r="AC34" s="124">
        <v>19081</v>
      </c>
      <c r="AD34" s="122">
        <v>7099</v>
      </c>
      <c r="AE34" s="123">
        <v>0</v>
      </c>
      <c r="AF34" s="123">
        <v>0</v>
      </c>
      <c r="AG34" s="124">
        <v>7099</v>
      </c>
      <c r="AH34" s="122">
        <v>0</v>
      </c>
      <c r="AI34" s="123">
        <v>0</v>
      </c>
      <c r="AJ34" s="123">
        <v>0</v>
      </c>
      <c r="AK34" s="124">
        <v>0</v>
      </c>
      <c r="AL34" s="122">
        <v>11635</v>
      </c>
      <c r="AM34" s="123">
        <v>0</v>
      </c>
      <c r="AN34" s="123">
        <v>0</v>
      </c>
      <c r="AO34" s="124">
        <v>11635</v>
      </c>
      <c r="AP34" s="122">
        <v>14387</v>
      </c>
      <c r="AQ34" s="123">
        <v>0</v>
      </c>
      <c r="AR34" s="123">
        <v>0</v>
      </c>
      <c r="AS34" s="124">
        <v>14387</v>
      </c>
      <c r="AT34" s="122">
        <v>14354</v>
      </c>
      <c r="AU34" s="123">
        <v>0</v>
      </c>
      <c r="AV34" s="123">
        <v>0</v>
      </c>
      <c r="AW34" s="124">
        <v>14354</v>
      </c>
      <c r="AX34" s="122">
        <v>17933</v>
      </c>
      <c r="AY34" s="123">
        <v>0</v>
      </c>
      <c r="AZ34" s="123">
        <v>0</v>
      </c>
      <c r="BA34" s="124">
        <f t="shared" si="23"/>
        <v>17933</v>
      </c>
      <c r="BB34" s="125">
        <v>14945</v>
      </c>
      <c r="BC34" s="123">
        <v>0</v>
      </c>
      <c r="BD34" s="123">
        <v>0</v>
      </c>
      <c r="BE34" s="126">
        <f t="shared" si="24"/>
        <v>14945</v>
      </c>
      <c r="BF34" s="125">
        <v>13096</v>
      </c>
      <c r="BG34" s="123">
        <v>0</v>
      </c>
      <c r="BH34" s="123">
        <v>0</v>
      </c>
      <c r="BI34" s="126">
        <f t="shared" si="25"/>
        <v>13096</v>
      </c>
      <c r="BJ34" s="125">
        <v>22582</v>
      </c>
      <c r="BK34" s="123">
        <v>0</v>
      </c>
      <c r="BL34" s="123">
        <v>0</v>
      </c>
      <c r="BM34" s="126">
        <f t="shared" si="26"/>
        <v>22582</v>
      </c>
      <c r="BN34" s="125">
        <v>11253</v>
      </c>
      <c r="BO34" s="123">
        <v>0</v>
      </c>
      <c r="BP34" s="123">
        <v>0</v>
      </c>
      <c r="BQ34" s="126">
        <f t="shared" si="27"/>
        <v>11253</v>
      </c>
      <c r="BR34" s="125">
        <v>12613</v>
      </c>
      <c r="BS34" s="123">
        <v>0</v>
      </c>
      <c r="BT34" s="123">
        <v>0</v>
      </c>
      <c r="BU34" s="126">
        <f t="shared" si="28"/>
        <v>12613</v>
      </c>
      <c r="BV34" s="127">
        <v>13122</v>
      </c>
      <c r="BW34" s="129">
        <v>0</v>
      </c>
      <c r="BX34" s="146">
        <v>0</v>
      </c>
      <c r="BY34" s="126">
        <f t="shared" si="29"/>
        <v>13122</v>
      </c>
      <c r="BZ34" s="127">
        <v>27917</v>
      </c>
      <c r="CA34" s="128">
        <v>0</v>
      </c>
      <c r="CB34" s="129">
        <v>0</v>
      </c>
      <c r="CC34" s="126">
        <f t="shared" si="30"/>
        <v>27917</v>
      </c>
      <c r="CD34" s="127">
        <v>14300</v>
      </c>
      <c r="CE34" s="128">
        <v>0</v>
      </c>
      <c r="CF34" s="129">
        <v>0</v>
      </c>
      <c r="CG34" s="126">
        <f t="shared" si="31"/>
        <v>14300</v>
      </c>
      <c r="CH34" s="127">
        <v>26415</v>
      </c>
      <c r="CI34" s="129">
        <v>0</v>
      </c>
      <c r="CJ34" s="126">
        <f t="shared" si="32"/>
        <v>26415</v>
      </c>
      <c r="CK34" s="127">
        <v>34508</v>
      </c>
      <c r="CL34" s="129">
        <v>420</v>
      </c>
      <c r="CM34" s="126">
        <f t="shared" si="33"/>
        <v>34928</v>
      </c>
      <c r="CN34" s="127">
        <v>11153</v>
      </c>
      <c r="CO34" s="129">
        <v>0</v>
      </c>
      <c r="CP34" s="126">
        <f t="shared" si="34"/>
        <v>11153</v>
      </c>
      <c r="CQ34" s="127">
        <v>31872</v>
      </c>
      <c r="CR34" s="129">
        <v>0</v>
      </c>
      <c r="CS34" s="126">
        <f t="shared" si="35"/>
        <v>31872</v>
      </c>
      <c r="CT34" s="127">
        <v>36097</v>
      </c>
      <c r="CU34" s="129">
        <v>0</v>
      </c>
      <c r="CV34" s="126">
        <f t="shared" si="36"/>
        <v>36097</v>
      </c>
      <c r="CW34" s="127">
        <v>33733</v>
      </c>
      <c r="CX34" s="129">
        <v>0</v>
      </c>
      <c r="CY34" s="126">
        <f t="shared" si="37"/>
        <v>33733</v>
      </c>
      <c r="CZ34" s="127">
        <v>14700</v>
      </c>
      <c r="DA34" s="129">
        <v>0</v>
      </c>
      <c r="DB34" s="126">
        <f t="shared" si="38"/>
        <v>14700</v>
      </c>
      <c r="DC34" s="127">
        <v>11313</v>
      </c>
      <c r="DD34" s="129">
        <v>0</v>
      </c>
      <c r="DE34" s="126">
        <f t="shared" si="39"/>
        <v>11313</v>
      </c>
    </row>
    <row r="35" spans="1:109" x14ac:dyDescent="0.2">
      <c r="A35" s="121" t="s">
        <v>31</v>
      </c>
      <c r="B35" s="122">
        <v>15507</v>
      </c>
      <c r="C35" s="123">
        <v>630</v>
      </c>
      <c r="D35" s="123">
        <v>0</v>
      </c>
      <c r="E35" s="124">
        <v>16137</v>
      </c>
      <c r="F35" s="122">
        <v>47638</v>
      </c>
      <c r="G35" s="123">
        <v>3115</v>
      </c>
      <c r="H35" s="123">
        <v>0</v>
      </c>
      <c r="I35" s="124">
        <v>50753</v>
      </c>
      <c r="J35" s="122">
        <v>34353</v>
      </c>
      <c r="K35" s="123">
        <v>752</v>
      </c>
      <c r="L35" s="123">
        <v>0</v>
      </c>
      <c r="M35" s="124">
        <v>35105</v>
      </c>
      <c r="N35" s="122">
        <v>33145</v>
      </c>
      <c r="O35" s="123">
        <v>0</v>
      </c>
      <c r="P35" s="123">
        <v>0</v>
      </c>
      <c r="Q35" s="124">
        <v>33145</v>
      </c>
      <c r="R35" s="122">
        <v>36227</v>
      </c>
      <c r="S35" s="123">
        <v>3944</v>
      </c>
      <c r="T35" s="123">
        <v>0</v>
      </c>
      <c r="U35" s="124">
        <v>40171</v>
      </c>
      <c r="V35" s="122">
        <v>42451</v>
      </c>
      <c r="W35" s="123">
        <v>4020</v>
      </c>
      <c r="X35" s="123">
        <v>0</v>
      </c>
      <c r="Y35" s="124">
        <v>46471</v>
      </c>
      <c r="Z35" s="122">
        <v>3780</v>
      </c>
      <c r="AA35" s="123">
        <v>4407</v>
      </c>
      <c r="AB35" s="123">
        <v>0</v>
      </c>
      <c r="AC35" s="124">
        <v>8187</v>
      </c>
      <c r="AD35" s="122">
        <v>13162</v>
      </c>
      <c r="AE35" s="123">
        <v>0</v>
      </c>
      <c r="AF35" s="123">
        <v>0</v>
      </c>
      <c r="AG35" s="124">
        <v>13162</v>
      </c>
      <c r="AH35" s="122">
        <v>21379</v>
      </c>
      <c r="AI35" s="123">
        <v>0</v>
      </c>
      <c r="AJ35" s="123">
        <v>0</v>
      </c>
      <c r="AK35" s="124">
        <v>21379</v>
      </c>
      <c r="AL35" s="122">
        <v>29559</v>
      </c>
      <c r="AM35" s="123">
        <v>1800</v>
      </c>
      <c r="AN35" s="123">
        <v>0</v>
      </c>
      <c r="AO35" s="124">
        <v>31359</v>
      </c>
      <c r="AP35" s="122">
        <v>26460</v>
      </c>
      <c r="AQ35" s="123">
        <v>1182</v>
      </c>
      <c r="AR35" s="123">
        <v>0</v>
      </c>
      <c r="AS35" s="124">
        <v>27642</v>
      </c>
      <c r="AT35" s="122">
        <v>18072</v>
      </c>
      <c r="AU35" s="123">
        <v>345</v>
      </c>
      <c r="AV35" s="123">
        <v>0</v>
      </c>
      <c r="AW35" s="124">
        <v>18417</v>
      </c>
      <c r="AX35" s="122">
        <v>21794</v>
      </c>
      <c r="AY35" s="123">
        <v>856</v>
      </c>
      <c r="AZ35" s="123">
        <v>0</v>
      </c>
      <c r="BA35" s="124">
        <v>22650</v>
      </c>
      <c r="BB35" s="122">
        <v>29134</v>
      </c>
      <c r="BC35" s="123">
        <v>22</v>
      </c>
      <c r="BD35" s="123">
        <v>0</v>
      </c>
      <c r="BE35" s="124">
        <v>29156</v>
      </c>
      <c r="BF35" s="122">
        <v>22522</v>
      </c>
      <c r="BG35" s="123">
        <v>744</v>
      </c>
      <c r="BH35" s="123">
        <v>0</v>
      </c>
      <c r="BI35" s="124">
        <v>23266</v>
      </c>
      <c r="BJ35" s="122">
        <v>20964</v>
      </c>
      <c r="BK35" s="123">
        <v>492</v>
      </c>
      <c r="BL35" s="123">
        <v>0</v>
      </c>
      <c r="BM35" s="124">
        <v>21456</v>
      </c>
      <c r="BN35" s="122">
        <v>17226</v>
      </c>
      <c r="BO35" s="123">
        <v>3076</v>
      </c>
      <c r="BP35" s="123">
        <v>0</v>
      </c>
      <c r="BQ35" s="124">
        <v>20302</v>
      </c>
      <c r="BR35" s="122">
        <v>33299</v>
      </c>
      <c r="BS35" s="123">
        <v>4573</v>
      </c>
      <c r="BT35" s="123">
        <v>0</v>
      </c>
      <c r="BU35" s="124">
        <v>37872</v>
      </c>
      <c r="BV35" s="122">
        <v>13633</v>
      </c>
      <c r="BW35" s="123">
        <v>5503</v>
      </c>
      <c r="BX35" s="123">
        <v>0</v>
      </c>
      <c r="BY35" s="124">
        <v>19136</v>
      </c>
      <c r="BZ35" s="122">
        <v>8454</v>
      </c>
      <c r="CA35" s="123">
        <v>940</v>
      </c>
      <c r="CB35" s="123">
        <v>0</v>
      </c>
      <c r="CC35" s="124">
        <v>9394</v>
      </c>
      <c r="CD35" s="122">
        <v>9509</v>
      </c>
      <c r="CE35" s="123">
        <v>302</v>
      </c>
      <c r="CF35" s="123">
        <v>0</v>
      </c>
      <c r="CG35" s="124">
        <v>9811</v>
      </c>
      <c r="CH35" s="123">
        <v>14312</v>
      </c>
      <c r="CI35" s="123">
        <v>915</v>
      </c>
      <c r="CJ35" s="124">
        <v>15227</v>
      </c>
      <c r="CK35" s="123">
        <v>8457</v>
      </c>
      <c r="CL35" s="123">
        <v>5852</v>
      </c>
      <c r="CM35" s="124">
        <v>14309</v>
      </c>
      <c r="CN35" s="123">
        <v>19720</v>
      </c>
      <c r="CO35" s="123">
        <v>5890</v>
      </c>
      <c r="CP35" s="124">
        <v>25610</v>
      </c>
      <c r="CQ35" s="123">
        <v>13419</v>
      </c>
      <c r="CR35" s="123">
        <v>6599</v>
      </c>
      <c r="CS35" s="124">
        <v>20018</v>
      </c>
      <c r="CT35" s="123">
        <v>13664</v>
      </c>
      <c r="CU35" s="123">
        <v>773</v>
      </c>
      <c r="CV35" s="124">
        <v>14437</v>
      </c>
      <c r="CW35" s="123">
        <v>15293</v>
      </c>
      <c r="CX35" s="123">
        <v>918</v>
      </c>
      <c r="CY35" s="124">
        <v>16211</v>
      </c>
      <c r="CZ35" s="123">
        <v>14013</v>
      </c>
      <c r="DA35" s="123">
        <v>2119</v>
      </c>
      <c r="DB35" s="124">
        <v>16132</v>
      </c>
      <c r="DC35" s="123">
        <v>12794</v>
      </c>
      <c r="DD35" s="123">
        <v>3321</v>
      </c>
      <c r="DE35" s="124">
        <v>16115</v>
      </c>
    </row>
    <row r="36" spans="1:109" x14ac:dyDescent="0.2">
      <c r="A36" s="121" t="s">
        <v>14</v>
      </c>
      <c r="B36" s="122">
        <v>0</v>
      </c>
      <c r="C36" s="123">
        <v>0</v>
      </c>
      <c r="D36" s="123">
        <v>0</v>
      </c>
      <c r="E36" s="124">
        <v>0</v>
      </c>
      <c r="F36" s="122">
        <v>1456</v>
      </c>
      <c r="G36" s="123">
        <v>3043</v>
      </c>
      <c r="H36" s="123">
        <v>0</v>
      </c>
      <c r="I36" s="124">
        <v>4499</v>
      </c>
      <c r="J36" s="122">
        <v>769</v>
      </c>
      <c r="K36" s="123">
        <v>849</v>
      </c>
      <c r="L36" s="123">
        <v>0</v>
      </c>
      <c r="M36" s="124">
        <v>1618</v>
      </c>
      <c r="N36" s="122">
        <v>0</v>
      </c>
      <c r="O36" s="123">
        <v>0</v>
      </c>
      <c r="P36" s="123">
        <v>0</v>
      </c>
      <c r="Q36" s="124">
        <v>0</v>
      </c>
      <c r="R36" s="122">
        <v>2238</v>
      </c>
      <c r="S36" s="123">
        <v>0</v>
      </c>
      <c r="T36" s="123">
        <v>0</v>
      </c>
      <c r="U36" s="124">
        <v>2238</v>
      </c>
      <c r="V36" s="122">
        <v>5525</v>
      </c>
      <c r="W36" s="123">
        <v>0</v>
      </c>
      <c r="X36" s="123">
        <v>0</v>
      </c>
      <c r="Y36" s="124">
        <v>5525</v>
      </c>
      <c r="Z36" s="122">
        <v>7867</v>
      </c>
      <c r="AA36" s="123">
        <v>0</v>
      </c>
      <c r="AB36" s="123">
        <v>0</v>
      </c>
      <c r="AC36" s="124">
        <v>7867</v>
      </c>
      <c r="AD36" s="122">
        <v>15527</v>
      </c>
      <c r="AE36" s="123">
        <v>0</v>
      </c>
      <c r="AF36" s="123">
        <v>0</v>
      </c>
      <c r="AG36" s="124">
        <v>15527</v>
      </c>
      <c r="AH36" s="122">
        <v>4492</v>
      </c>
      <c r="AI36" s="123">
        <v>0</v>
      </c>
      <c r="AJ36" s="123">
        <v>0</v>
      </c>
      <c r="AK36" s="124">
        <v>4492</v>
      </c>
      <c r="AL36" s="122">
        <v>10296</v>
      </c>
      <c r="AM36" s="123">
        <v>0</v>
      </c>
      <c r="AN36" s="123">
        <v>0</v>
      </c>
      <c r="AO36" s="124">
        <v>10296</v>
      </c>
      <c r="AP36" s="122">
        <v>21524</v>
      </c>
      <c r="AQ36" s="123">
        <v>0</v>
      </c>
      <c r="AR36" s="123">
        <v>0</v>
      </c>
      <c r="AS36" s="124">
        <v>21524</v>
      </c>
      <c r="AT36" s="122">
        <v>20525</v>
      </c>
      <c r="AU36" s="123">
        <v>0</v>
      </c>
      <c r="AV36" s="123">
        <v>0</v>
      </c>
      <c r="AW36" s="124">
        <v>20525</v>
      </c>
      <c r="AX36" s="122">
        <v>36236</v>
      </c>
      <c r="AY36" s="123">
        <v>0</v>
      </c>
      <c r="AZ36" s="123">
        <v>0</v>
      </c>
      <c r="BA36" s="124">
        <f t="shared" si="23"/>
        <v>36236</v>
      </c>
      <c r="BB36" s="125">
        <v>18692</v>
      </c>
      <c r="BC36" s="123">
        <v>0</v>
      </c>
      <c r="BD36" s="123">
        <v>0</v>
      </c>
      <c r="BE36" s="126">
        <f t="shared" si="24"/>
        <v>18692</v>
      </c>
      <c r="BF36" s="125">
        <v>18334</v>
      </c>
      <c r="BG36" s="123">
        <v>0</v>
      </c>
      <c r="BH36" s="123">
        <v>0</v>
      </c>
      <c r="BI36" s="126">
        <f t="shared" si="25"/>
        <v>18334</v>
      </c>
      <c r="BJ36" s="125">
        <v>19077</v>
      </c>
      <c r="BK36" s="123">
        <v>1540</v>
      </c>
      <c r="BL36" s="123">
        <v>0</v>
      </c>
      <c r="BM36" s="126">
        <f t="shared" si="26"/>
        <v>20617</v>
      </c>
      <c r="BN36" s="125">
        <v>10447</v>
      </c>
      <c r="BO36" s="123">
        <v>8940</v>
      </c>
      <c r="BP36" s="123">
        <v>0</v>
      </c>
      <c r="BQ36" s="126">
        <f t="shared" si="27"/>
        <v>19387</v>
      </c>
      <c r="BR36" s="125">
        <v>14686</v>
      </c>
      <c r="BS36" s="123">
        <v>10808</v>
      </c>
      <c r="BT36" s="123">
        <v>0</v>
      </c>
      <c r="BU36" s="126">
        <f t="shared" si="28"/>
        <v>25494</v>
      </c>
      <c r="BV36" s="127">
        <v>9145</v>
      </c>
      <c r="BW36" s="129">
        <v>5120</v>
      </c>
      <c r="BX36" s="146">
        <v>0</v>
      </c>
      <c r="BY36" s="126">
        <f t="shared" si="29"/>
        <v>14265</v>
      </c>
      <c r="BZ36" s="127">
        <v>8483</v>
      </c>
      <c r="CA36" s="128">
        <v>4134</v>
      </c>
      <c r="CB36" s="129">
        <v>0</v>
      </c>
      <c r="CC36" s="126">
        <f t="shared" si="30"/>
        <v>12617</v>
      </c>
      <c r="CD36" s="127">
        <v>9344</v>
      </c>
      <c r="CE36" s="128">
        <v>2848</v>
      </c>
      <c r="CF36" s="129">
        <v>0</v>
      </c>
      <c r="CG36" s="126">
        <f t="shared" si="31"/>
        <v>12192</v>
      </c>
      <c r="CH36" s="127">
        <v>15843</v>
      </c>
      <c r="CI36" s="129">
        <v>4069</v>
      </c>
      <c r="CJ36" s="126">
        <f t="shared" si="32"/>
        <v>19912</v>
      </c>
      <c r="CK36" s="127">
        <v>16842</v>
      </c>
      <c r="CL36" s="129">
        <v>8213</v>
      </c>
      <c r="CM36" s="126">
        <f t="shared" si="33"/>
        <v>25055</v>
      </c>
      <c r="CN36" s="127">
        <v>10363</v>
      </c>
      <c r="CO36" s="129">
        <v>8592</v>
      </c>
      <c r="CP36" s="126">
        <f t="shared" si="34"/>
        <v>18955</v>
      </c>
      <c r="CQ36" s="127">
        <v>13722</v>
      </c>
      <c r="CR36" s="129">
        <v>2793</v>
      </c>
      <c r="CS36" s="126">
        <f t="shared" si="35"/>
        <v>16515</v>
      </c>
      <c r="CT36" s="127">
        <v>8841</v>
      </c>
      <c r="CU36" s="129">
        <v>1234</v>
      </c>
      <c r="CV36" s="126">
        <f t="shared" si="36"/>
        <v>10075</v>
      </c>
      <c r="CW36" s="127">
        <v>8619</v>
      </c>
      <c r="CX36" s="129">
        <v>2831</v>
      </c>
      <c r="CY36" s="126">
        <f t="shared" si="37"/>
        <v>11450</v>
      </c>
      <c r="CZ36" s="127">
        <v>7758</v>
      </c>
      <c r="DA36" s="129">
        <v>1109</v>
      </c>
      <c r="DB36" s="126">
        <f t="shared" si="38"/>
        <v>8867</v>
      </c>
      <c r="DC36" s="127">
        <v>11189</v>
      </c>
      <c r="DD36" s="129">
        <v>418</v>
      </c>
      <c r="DE36" s="126">
        <f t="shared" si="39"/>
        <v>11607</v>
      </c>
    </row>
    <row r="37" spans="1:109" x14ac:dyDescent="0.2">
      <c r="A37" s="121" t="s">
        <v>34</v>
      </c>
      <c r="B37" s="122">
        <v>64510</v>
      </c>
      <c r="C37" s="123">
        <v>28682</v>
      </c>
      <c r="D37" s="123">
        <v>0</v>
      </c>
      <c r="E37" s="124">
        <v>93192</v>
      </c>
      <c r="F37" s="122">
        <v>54399</v>
      </c>
      <c r="G37" s="123">
        <v>31215</v>
      </c>
      <c r="H37" s="123">
        <v>0</v>
      </c>
      <c r="I37" s="124">
        <v>85614</v>
      </c>
      <c r="J37" s="122">
        <v>48414</v>
      </c>
      <c r="K37" s="123">
        <v>17748</v>
      </c>
      <c r="L37" s="123">
        <v>0</v>
      </c>
      <c r="M37" s="124">
        <v>66162</v>
      </c>
      <c r="N37" s="122">
        <v>26113</v>
      </c>
      <c r="O37" s="123">
        <v>18427</v>
      </c>
      <c r="P37" s="123">
        <v>8271</v>
      </c>
      <c r="Q37" s="124">
        <v>52811</v>
      </c>
      <c r="R37" s="122">
        <v>48866</v>
      </c>
      <c r="S37" s="123">
        <v>18531</v>
      </c>
      <c r="T37" s="123">
        <v>0</v>
      </c>
      <c r="U37" s="124">
        <v>67397</v>
      </c>
      <c r="V37" s="122">
        <v>57794</v>
      </c>
      <c r="W37" s="123">
        <v>25151</v>
      </c>
      <c r="X37" s="123">
        <v>0</v>
      </c>
      <c r="Y37" s="124">
        <v>82945</v>
      </c>
      <c r="Z37" s="122">
        <v>69412</v>
      </c>
      <c r="AA37" s="123">
        <v>27816</v>
      </c>
      <c r="AB37" s="123">
        <v>0</v>
      </c>
      <c r="AC37" s="124">
        <v>97228</v>
      </c>
      <c r="AD37" s="122">
        <v>66104</v>
      </c>
      <c r="AE37" s="123">
        <v>29575</v>
      </c>
      <c r="AF37" s="123">
        <v>0</v>
      </c>
      <c r="AG37" s="124">
        <v>95679</v>
      </c>
      <c r="AH37" s="122">
        <v>65348</v>
      </c>
      <c r="AI37" s="123">
        <v>25852</v>
      </c>
      <c r="AJ37" s="123">
        <v>0</v>
      </c>
      <c r="AK37" s="124">
        <v>91200</v>
      </c>
      <c r="AL37" s="122">
        <v>60455</v>
      </c>
      <c r="AM37" s="123">
        <v>18480</v>
      </c>
      <c r="AN37" s="123">
        <v>0</v>
      </c>
      <c r="AO37" s="124">
        <v>78935</v>
      </c>
      <c r="AP37" s="122">
        <v>63449</v>
      </c>
      <c r="AQ37" s="123">
        <v>16624</v>
      </c>
      <c r="AR37" s="123">
        <v>0</v>
      </c>
      <c r="AS37" s="124">
        <v>80073</v>
      </c>
      <c r="AT37" s="122">
        <v>50866</v>
      </c>
      <c r="AU37" s="123">
        <v>12570</v>
      </c>
      <c r="AV37" s="123">
        <v>0</v>
      </c>
      <c r="AW37" s="124">
        <v>63436</v>
      </c>
      <c r="AX37" s="122">
        <v>70924</v>
      </c>
      <c r="AY37" s="123">
        <v>5756</v>
      </c>
      <c r="AZ37" s="123">
        <v>0</v>
      </c>
      <c r="BA37" s="124">
        <v>76680</v>
      </c>
      <c r="BB37" s="125">
        <v>67210</v>
      </c>
      <c r="BC37" s="123">
        <v>7772</v>
      </c>
      <c r="BD37" s="123">
        <v>0</v>
      </c>
      <c r="BE37" s="126">
        <v>74982</v>
      </c>
      <c r="BF37" s="125">
        <v>69020</v>
      </c>
      <c r="BG37" s="123">
        <v>4655</v>
      </c>
      <c r="BH37" s="123">
        <v>0</v>
      </c>
      <c r="BI37" s="126">
        <v>73675</v>
      </c>
      <c r="BJ37" s="125">
        <v>65005</v>
      </c>
      <c r="BK37" s="123">
        <v>2118</v>
      </c>
      <c r="BL37" s="123">
        <v>0</v>
      </c>
      <c r="BM37" s="126">
        <v>67123</v>
      </c>
      <c r="BN37" s="125">
        <v>40801</v>
      </c>
      <c r="BO37" s="123">
        <v>8678</v>
      </c>
      <c r="BP37" s="123">
        <v>0</v>
      </c>
      <c r="BQ37" s="126">
        <v>49479</v>
      </c>
      <c r="BR37" s="125">
        <v>31422</v>
      </c>
      <c r="BS37" s="123">
        <v>17350</v>
      </c>
      <c r="BT37" s="123">
        <v>0</v>
      </c>
      <c r="BU37" s="126">
        <v>48772</v>
      </c>
      <c r="BV37" s="127">
        <v>35409</v>
      </c>
      <c r="BW37" s="129">
        <v>3524</v>
      </c>
      <c r="BX37" s="146">
        <v>0</v>
      </c>
      <c r="BY37" s="126">
        <v>38933</v>
      </c>
      <c r="BZ37" s="127">
        <v>26172</v>
      </c>
      <c r="CA37" s="128">
        <v>8455</v>
      </c>
      <c r="CB37" s="129">
        <v>0</v>
      </c>
      <c r="CC37" s="126">
        <v>34627</v>
      </c>
      <c r="CD37" s="127">
        <v>30408</v>
      </c>
      <c r="CE37" s="128">
        <v>8862</v>
      </c>
      <c r="CF37" s="129">
        <v>0</v>
      </c>
      <c r="CG37" s="126">
        <v>39270</v>
      </c>
      <c r="CH37" s="127">
        <v>42430</v>
      </c>
      <c r="CI37" s="129">
        <v>8246</v>
      </c>
      <c r="CJ37" s="126">
        <v>50676</v>
      </c>
      <c r="CK37" s="127">
        <v>47739</v>
      </c>
      <c r="CL37" s="129">
        <v>9502</v>
      </c>
      <c r="CM37" s="126">
        <v>57241</v>
      </c>
      <c r="CN37" s="127">
        <v>44078</v>
      </c>
      <c r="CO37" s="129">
        <v>12548</v>
      </c>
      <c r="CP37" s="126">
        <v>56626</v>
      </c>
      <c r="CQ37" s="127">
        <v>39237</v>
      </c>
      <c r="CR37" s="129">
        <v>9760</v>
      </c>
      <c r="CS37" s="126">
        <v>48997</v>
      </c>
      <c r="CT37" s="127">
        <v>48708</v>
      </c>
      <c r="CU37" s="129">
        <v>4788</v>
      </c>
      <c r="CV37" s="126">
        <v>53496</v>
      </c>
      <c r="CW37" s="127">
        <v>47337</v>
      </c>
      <c r="CX37" s="129">
        <v>8307</v>
      </c>
      <c r="CY37" s="126">
        <v>55644</v>
      </c>
      <c r="CZ37" s="127">
        <v>42162</v>
      </c>
      <c r="DA37" s="129">
        <v>1191</v>
      </c>
      <c r="DB37" s="126">
        <v>43353</v>
      </c>
      <c r="DC37" s="127">
        <v>34517</v>
      </c>
      <c r="DD37" s="129">
        <v>3435</v>
      </c>
      <c r="DE37" s="126">
        <v>37952</v>
      </c>
    </row>
    <row r="38" spans="1:109" x14ac:dyDescent="0.2">
      <c r="A38" s="121" t="s">
        <v>17</v>
      </c>
      <c r="B38" s="122">
        <v>2316</v>
      </c>
      <c r="C38" s="123">
        <v>0</v>
      </c>
      <c r="D38" s="123">
        <v>0</v>
      </c>
      <c r="E38" s="124">
        <v>2316</v>
      </c>
      <c r="F38" s="122">
        <v>0</v>
      </c>
      <c r="G38" s="123">
        <v>0</v>
      </c>
      <c r="H38" s="123">
        <v>0</v>
      </c>
      <c r="I38" s="124">
        <v>0</v>
      </c>
      <c r="J38" s="122">
        <v>0</v>
      </c>
      <c r="K38" s="123">
        <v>0</v>
      </c>
      <c r="L38" s="123">
        <v>0</v>
      </c>
      <c r="M38" s="124">
        <v>0</v>
      </c>
      <c r="N38" s="122">
        <v>0</v>
      </c>
      <c r="O38" s="123">
        <v>0</v>
      </c>
      <c r="P38" s="123">
        <v>16</v>
      </c>
      <c r="Q38" s="124">
        <v>16</v>
      </c>
      <c r="R38" s="122">
        <v>0</v>
      </c>
      <c r="S38" s="123">
        <v>0</v>
      </c>
      <c r="T38" s="123">
        <v>20</v>
      </c>
      <c r="U38" s="124">
        <v>20</v>
      </c>
      <c r="V38" s="122">
        <v>355</v>
      </c>
      <c r="W38" s="123">
        <v>0</v>
      </c>
      <c r="X38" s="123">
        <v>0</v>
      </c>
      <c r="Y38" s="124">
        <v>355</v>
      </c>
      <c r="Z38" s="122">
        <v>4243</v>
      </c>
      <c r="AA38" s="123">
        <v>0</v>
      </c>
      <c r="AB38" s="123">
        <v>20</v>
      </c>
      <c r="AC38" s="124">
        <v>4263</v>
      </c>
      <c r="AD38" s="122">
        <v>4243</v>
      </c>
      <c r="AE38" s="123">
        <v>75</v>
      </c>
      <c r="AF38" s="123">
        <v>0</v>
      </c>
      <c r="AG38" s="124">
        <v>4318</v>
      </c>
      <c r="AH38" s="122">
        <v>10472</v>
      </c>
      <c r="AI38" s="123">
        <v>0</v>
      </c>
      <c r="AJ38" s="123">
        <v>16</v>
      </c>
      <c r="AK38" s="124">
        <v>10488</v>
      </c>
      <c r="AL38" s="122">
        <v>13212</v>
      </c>
      <c r="AM38" s="123">
        <v>510</v>
      </c>
      <c r="AN38" s="123">
        <v>16</v>
      </c>
      <c r="AO38" s="124">
        <v>13738</v>
      </c>
      <c r="AP38" s="122">
        <v>18197</v>
      </c>
      <c r="AQ38" s="123">
        <v>0</v>
      </c>
      <c r="AR38" s="123">
        <v>16</v>
      </c>
      <c r="AS38" s="124">
        <v>18213</v>
      </c>
      <c r="AT38" s="122">
        <v>7592</v>
      </c>
      <c r="AU38" s="123">
        <v>5900</v>
      </c>
      <c r="AV38" s="123">
        <v>0</v>
      </c>
      <c r="AW38" s="124">
        <v>13492</v>
      </c>
      <c r="AX38" s="122">
        <v>8183</v>
      </c>
      <c r="AY38" s="123">
        <v>0</v>
      </c>
      <c r="AZ38" s="123">
        <v>0</v>
      </c>
      <c r="BA38" s="124">
        <f t="shared" si="23"/>
        <v>8183</v>
      </c>
      <c r="BB38" s="125">
        <v>10271</v>
      </c>
      <c r="BC38" s="123">
        <v>5300</v>
      </c>
      <c r="BD38" s="123">
        <v>0</v>
      </c>
      <c r="BE38" s="126">
        <f t="shared" si="24"/>
        <v>15571</v>
      </c>
      <c r="BF38" s="125">
        <v>11872</v>
      </c>
      <c r="BG38" s="123">
        <v>5219</v>
      </c>
      <c r="BH38" s="123">
        <v>0</v>
      </c>
      <c r="BI38" s="126">
        <f t="shared" si="25"/>
        <v>17091</v>
      </c>
      <c r="BJ38" s="125">
        <v>11382</v>
      </c>
      <c r="BK38" s="123">
        <v>1770</v>
      </c>
      <c r="BL38" s="123">
        <v>0</v>
      </c>
      <c r="BM38" s="126">
        <f t="shared" si="26"/>
        <v>13152</v>
      </c>
      <c r="BN38" s="125">
        <v>9323</v>
      </c>
      <c r="BO38" s="123">
        <v>7970</v>
      </c>
      <c r="BP38" s="123">
        <v>21253</v>
      </c>
      <c r="BQ38" s="126">
        <f t="shared" si="27"/>
        <v>38546</v>
      </c>
      <c r="BR38" s="125">
        <v>6096</v>
      </c>
      <c r="BS38" s="123">
        <v>6320</v>
      </c>
      <c r="BT38" s="123">
        <v>0</v>
      </c>
      <c r="BU38" s="126">
        <f t="shared" si="28"/>
        <v>12416</v>
      </c>
      <c r="BV38" s="127">
        <v>4520</v>
      </c>
      <c r="BW38" s="129">
        <v>1200</v>
      </c>
      <c r="BX38" s="146">
        <v>0</v>
      </c>
      <c r="BY38" s="126">
        <f t="shared" si="29"/>
        <v>5720</v>
      </c>
      <c r="BZ38" s="127">
        <v>0</v>
      </c>
      <c r="CA38" s="128">
        <v>6129</v>
      </c>
      <c r="CB38" s="129">
        <v>0</v>
      </c>
      <c r="CC38" s="126">
        <f t="shared" si="30"/>
        <v>6129</v>
      </c>
      <c r="CD38" s="127">
        <v>121</v>
      </c>
      <c r="CE38" s="128">
        <v>4942</v>
      </c>
      <c r="CF38" s="129">
        <v>0</v>
      </c>
      <c r="CG38" s="126">
        <f t="shared" si="31"/>
        <v>5063</v>
      </c>
      <c r="CH38" s="127">
        <v>2086</v>
      </c>
      <c r="CI38" s="129">
        <v>5465</v>
      </c>
      <c r="CJ38" s="126">
        <f t="shared" si="32"/>
        <v>7551</v>
      </c>
      <c r="CK38" s="127">
        <v>1293</v>
      </c>
      <c r="CL38" s="129">
        <v>4694</v>
      </c>
      <c r="CM38" s="126">
        <f t="shared" si="33"/>
        <v>5987</v>
      </c>
      <c r="CN38" s="127">
        <v>1550</v>
      </c>
      <c r="CO38" s="129">
        <v>1852</v>
      </c>
      <c r="CP38" s="126">
        <f t="shared" si="34"/>
        <v>3402</v>
      </c>
      <c r="CQ38" s="127">
        <v>467</v>
      </c>
      <c r="CR38" s="129">
        <v>2933</v>
      </c>
      <c r="CS38" s="126">
        <f t="shared" si="35"/>
        <v>3400</v>
      </c>
      <c r="CT38" s="127">
        <v>290</v>
      </c>
      <c r="CU38" s="129">
        <v>86</v>
      </c>
      <c r="CV38" s="126">
        <f t="shared" si="36"/>
        <v>376</v>
      </c>
      <c r="CW38" s="127">
        <v>5806</v>
      </c>
      <c r="CX38" s="129">
        <v>2802</v>
      </c>
      <c r="CY38" s="126">
        <f t="shared" si="37"/>
        <v>8608</v>
      </c>
      <c r="CZ38" s="127">
        <v>3318</v>
      </c>
      <c r="DA38" s="129">
        <v>2608</v>
      </c>
      <c r="DB38" s="126">
        <f t="shared" si="38"/>
        <v>5926</v>
      </c>
      <c r="DC38" s="127">
        <v>4657</v>
      </c>
      <c r="DD38" s="129">
        <v>3200</v>
      </c>
      <c r="DE38" s="126">
        <f t="shared" si="39"/>
        <v>7857</v>
      </c>
    </row>
    <row r="39" spans="1:109" x14ac:dyDescent="0.2">
      <c r="A39" s="132" t="s">
        <v>18</v>
      </c>
      <c r="B39" s="133">
        <v>38111</v>
      </c>
      <c r="C39" s="134">
        <v>0</v>
      </c>
      <c r="D39" s="134">
        <v>0</v>
      </c>
      <c r="E39" s="135">
        <v>38111</v>
      </c>
      <c r="F39" s="133">
        <v>25417</v>
      </c>
      <c r="G39" s="134">
        <v>0</v>
      </c>
      <c r="H39" s="134">
        <v>0</v>
      </c>
      <c r="I39" s="135">
        <v>25417</v>
      </c>
      <c r="J39" s="133">
        <v>0</v>
      </c>
      <c r="K39" s="134">
        <v>0</v>
      </c>
      <c r="L39" s="134">
        <v>0</v>
      </c>
      <c r="M39" s="135">
        <v>0</v>
      </c>
      <c r="N39" s="133">
        <v>26719</v>
      </c>
      <c r="O39" s="134">
        <v>0</v>
      </c>
      <c r="P39" s="134">
        <v>0</v>
      </c>
      <c r="Q39" s="135">
        <v>26719</v>
      </c>
      <c r="R39" s="133">
        <v>0</v>
      </c>
      <c r="S39" s="134">
        <v>0</v>
      </c>
      <c r="T39" s="134">
        <v>0</v>
      </c>
      <c r="U39" s="135">
        <v>0</v>
      </c>
      <c r="V39" s="133">
        <v>0</v>
      </c>
      <c r="W39" s="134">
        <v>0</v>
      </c>
      <c r="X39" s="134">
        <v>0</v>
      </c>
      <c r="Y39" s="135">
        <v>0</v>
      </c>
      <c r="Z39" s="133">
        <v>0</v>
      </c>
      <c r="AA39" s="134">
        <v>0</v>
      </c>
      <c r="AB39" s="134">
        <v>0</v>
      </c>
      <c r="AC39" s="135">
        <v>0</v>
      </c>
      <c r="AD39" s="133">
        <v>0</v>
      </c>
      <c r="AE39" s="134">
        <v>0</v>
      </c>
      <c r="AF39" s="134">
        <v>0</v>
      </c>
      <c r="AG39" s="135">
        <v>0</v>
      </c>
      <c r="AH39" s="133">
        <v>0</v>
      </c>
      <c r="AI39" s="134">
        <v>0</v>
      </c>
      <c r="AJ39" s="134">
        <v>0</v>
      </c>
      <c r="AK39" s="135">
        <v>0</v>
      </c>
      <c r="AL39" s="133">
        <v>0</v>
      </c>
      <c r="AM39" s="134">
        <v>0</v>
      </c>
      <c r="AN39" s="134">
        <v>0</v>
      </c>
      <c r="AO39" s="135">
        <v>0</v>
      </c>
      <c r="AP39" s="133">
        <v>0</v>
      </c>
      <c r="AQ39" s="134">
        <v>0</v>
      </c>
      <c r="AR39" s="134">
        <v>0</v>
      </c>
      <c r="AS39" s="135">
        <v>0</v>
      </c>
      <c r="AT39" s="133">
        <v>0</v>
      </c>
      <c r="AU39" s="134">
        <v>1500</v>
      </c>
      <c r="AV39" s="134">
        <v>392</v>
      </c>
      <c r="AW39" s="135">
        <v>1892</v>
      </c>
      <c r="AX39" s="133">
        <v>0</v>
      </c>
      <c r="AY39" s="134">
        <v>0</v>
      </c>
      <c r="AZ39" s="134">
        <v>475</v>
      </c>
      <c r="BA39" s="135">
        <f t="shared" si="23"/>
        <v>475</v>
      </c>
      <c r="BB39" s="136">
        <v>0</v>
      </c>
      <c r="BC39" s="134">
        <v>0</v>
      </c>
      <c r="BD39" s="134">
        <v>387</v>
      </c>
      <c r="BE39" s="137">
        <f t="shared" si="24"/>
        <v>387</v>
      </c>
      <c r="BF39" s="136">
        <v>550</v>
      </c>
      <c r="BG39" s="134">
        <v>0</v>
      </c>
      <c r="BH39" s="134">
        <v>878</v>
      </c>
      <c r="BI39" s="137">
        <f t="shared" si="25"/>
        <v>1428</v>
      </c>
      <c r="BJ39" s="136">
        <v>738</v>
      </c>
      <c r="BK39" s="134">
        <v>100</v>
      </c>
      <c r="BL39" s="134">
        <v>260</v>
      </c>
      <c r="BM39" s="137">
        <f t="shared" si="26"/>
        <v>1098</v>
      </c>
      <c r="BN39" s="136">
        <v>650</v>
      </c>
      <c r="BO39" s="134">
        <v>2</v>
      </c>
      <c r="BP39" s="134">
        <v>767</v>
      </c>
      <c r="BQ39" s="137">
        <f t="shared" si="27"/>
        <v>1419</v>
      </c>
      <c r="BR39" s="136">
        <v>0</v>
      </c>
      <c r="BS39" s="134">
        <v>506</v>
      </c>
      <c r="BT39" s="134">
        <v>0</v>
      </c>
      <c r="BU39" s="137">
        <f t="shared" si="28"/>
        <v>506</v>
      </c>
      <c r="BV39" s="138">
        <v>871</v>
      </c>
      <c r="BW39" s="140">
        <v>810</v>
      </c>
      <c r="BX39" s="147">
        <v>0</v>
      </c>
      <c r="BY39" s="137">
        <f t="shared" si="29"/>
        <v>1681</v>
      </c>
      <c r="BZ39" s="138">
        <v>0</v>
      </c>
      <c r="CA39" s="139">
        <v>291</v>
      </c>
      <c r="CB39" s="140">
        <v>925</v>
      </c>
      <c r="CC39" s="137">
        <f t="shared" si="30"/>
        <v>1216</v>
      </c>
      <c r="CD39" s="138">
        <v>600</v>
      </c>
      <c r="CE39" s="139">
        <v>136</v>
      </c>
      <c r="CF39" s="140">
        <v>102</v>
      </c>
      <c r="CG39" s="137">
        <f t="shared" si="31"/>
        <v>838</v>
      </c>
      <c r="CH39" s="138">
        <v>0</v>
      </c>
      <c r="CI39" s="140">
        <v>0</v>
      </c>
      <c r="CJ39" s="137">
        <f t="shared" si="32"/>
        <v>0</v>
      </c>
      <c r="CK39" s="138">
        <v>0</v>
      </c>
      <c r="CL39" s="140">
        <v>0</v>
      </c>
      <c r="CM39" s="137">
        <f t="shared" si="33"/>
        <v>0</v>
      </c>
      <c r="CN39" s="138">
        <v>402</v>
      </c>
      <c r="CO39" s="140">
        <v>0</v>
      </c>
      <c r="CP39" s="137">
        <f t="shared" si="34"/>
        <v>402</v>
      </c>
      <c r="CQ39" s="138">
        <v>350</v>
      </c>
      <c r="CR39" s="140">
        <v>0</v>
      </c>
      <c r="CS39" s="137">
        <f t="shared" si="35"/>
        <v>350</v>
      </c>
      <c r="CT39" s="138">
        <v>75</v>
      </c>
      <c r="CU39" s="140">
        <v>0</v>
      </c>
      <c r="CV39" s="137">
        <f t="shared" si="36"/>
        <v>75</v>
      </c>
      <c r="CW39" s="138">
        <v>90</v>
      </c>
      <c r="CX39" s="140">
        <v>0</v>
      </c>
      <c r="CY39" s="137">
        <f t="shared" si="37"/>
        <v>90</v>
      </c>
      <c r="CZ39" s="138">
        <v>181</v>
      </c>
      <c r="DA39" s="140">
        <v>0</v>
      </c>
      <c r="DB39" s="137">
        <f t="shared" si="38"/>
        <v>181</v>
      </c>
      <c r="DC39" s="138">
        <v>0</v>
      </c>
      <c r="DD39" s="140">
        <v>0</v>
      </c>
      <c r="DE39" s="137">
        <f t="shared" si="39"/>
        <v>0</v>
      </c>
    </row>
    <row r="40" spans="1:109" s="109" customFormat="1" x14ac:dyDescent="0.2">
      <c r="A40" s="166" t="s">
        <v>33</v>
      </c>
      <c r="B40" s="167">
        <f t="shared" ref="B40:E40" si="40">SUM(B33:B39)</f>
        <v>123598</v>
      </c>
      <c r="C40" s="168">
        <f t="shared" si="40"/>
        <v>29312</v>
      </c>
      <c r="D40" s="168">
        <f t="shared" si="40"/>
        <v>0</v>
      </c>
      <c r="E40" s="169">
        <f t="shared" si="40"/>
        <v>152910</v>
      </c>
      <c r="F40" s="167">
        <f t="shared" ref="F40:I40" si="41">SUM(F33:F39)</f>
        <v>142613</v>
      </c>
      <c r="G40" s="168">
        <f t="shared" si="41"/>
        <v>37373</v>
      </c>
      <c r="H40" s="168">
        <f t="shared" si="41"/>
        <v>0</v>
      </c>
      <c r="I40" s="169">
        <f t="shared" si="41"/>
        <v>179986</v>
      </c>
      <c r="J40" s="167">
        <f t="shared" ref="J40:M40" si="42">SUM(J33:J39)</f>
        <v>93417</v>
      </c>
      <c r="K40" s="168">
        <f t="shared" si="42"/>
        <v>19349</v>
      </c>
      <c r="L40" s="168">
        <f t="shared" si="42"/>
        <v>0</v>
      </c>
      <c r="M40" s="169">
        <f t="shared" si="42"/>
        <v>112766</v>
      </c>
      <c r="N40" s="167">
        <f t="shared" ref="N40:AS40" si="43">SUM(N33:N39)</f>
        <v>86771</v>
      </c>
      <c r="O40" s="168">
        <f t="shared" si="43"/>
        <v>18427</v>
      </c>
      <c r="P40" s="168">
        <f t="shared" si="43"/>
        <v>8287</v>
      </c>
      <c r="Q40" s="169">
        <f t="shared" si="43"/>
        <v>113485</v>
      </c>
      <c r="R40" s="167">
        <f t="shared" si="43"/>
        <v>96531</v>
      </c>
      <c r="S40" s="168">
        <f t="shared" si="43"/>
        <v>22475</v>
      </c>
      <c r="T40" s="168">
        <f t="shared" si="43"/>
        <v>20</v>
      </c>
      <c r="U40" s="169">
        <f t="shared" si="43"/>
        <v>119026</v>
      </c>
      <c r="V40" s="167">
        <f t="shared" si="43"/>
        <v>114933</v>
      </c>
      <c r="W40" s="168">
        <f t="shared" si="43"/>
        <v>29171</v>
      </c>
      <c r="X40" s="168">
        <f t="shared" si="43"/>
        <v>0</v>
      </c>
      <c r="Y40" s="169">
        <f t="shared" si="43"/>
        <v>144104</v>
      </c>
      <c r="Z40" s="167">
        <f t="shared" si="43"/>
        <v>104383</v>
      </c>
      <c r="AA40" s="168">
        <f t="shared" si="43"/>
        <v>32223</v>
      </c>
      <c r="AB40" s="168">
        <f t="shared" si="43"/>
        <v>20</v>
      </c>
      <c r="AC40" s="169">
        <f t="shared" si="43"/>
        <v>136626</v>
      </c>
      <c r="AD40" s="167">
        <f t="shared" si="43"/>
        <v>109375</v>
      </c>
      <c r="AE40" s="168">
        <f t="shared" si="43"/>
        <v>29650</v>
      </c>
      <c r="AF40" s="168">
        <f t="shared" si="43"/>
        <v>0</v>
      </c>
      <c r="AG40" s="169">
        <f t="shared" si="43"/>
        <v>139025</v>
      </c>
      <c r="AH40" s="167">
        <f t="shared" si="43"/>
        <v>111082</v>
      </c>
      <c r="AI40" s="168">
        <f t="shared" si="43"/>
        <v>25852</v>
      </c>
      <c r="AJ40" s="168">
        <f t="shared" si="43"/>
        <v>16</v>
      </c>
      <c r="AK40" s="169">
        <f t="shared" si="43"/>
        <v>136950</v>
      </c>
      <c r="AL40" s="167">
        <f t="shared" si="43"/>
        <v>129208</v>
      </c>
      <c r="AM40" s="168">
        <f t="shared" si="43"/>
        <v>20790</v>
      </c>
      <c r="AN40" s="168">
        <f t="shared" si="43"/>
        <v>16</v>
      </c>
      <c r="AO40" s="169">
        <f t="shared" si="43"/>
        <v>150014</v>
      </c>
      <c r="AP40" s="167">
        <f t="shared" si="43"/>
        <v>159960</v>
      </c>
      <c r="AQ40" s="168">
        <f t="shared" si="43"/>
        <v>17806</v>
      </c>
      <c r="AR40" s="168">
        <f t="shared" si="43"/>
        <v>16</v>
      </c>
      <c r="AS40" s="169">
        <f t="shared" si="43"/>
        <v>177782</v>
      </c>
      <c r="AT40" s="167">
        <f t="shared" ref="AT40:BY40" si="44">SUM(AT33:AT39)</f>
        <v>128109</v>
      </c>
      <c r="AU40" s="168">
        <f t="shared" si="44"/>
        <v>20315</v>
      </c>
      <c r="AV40" s="168">
        <f t="shared" si="44"/>
        <v>392</v>
      </c>
      <c r="AW40" s="169">
        <f t="shared" si="44"/>
        <v>148816</v>
      </c>
      <c r="AX40" s="167">
        <f t="shared" si="44"/>
        <v>173995</v>
      </c>
      <c r="AY40" s="168">
        <f t="shared" si="44"/>
        <v>6612</v>
      </c>
      <c r="AZ40" s="168">
        <f t="shared" si="44"/>
        <v>475</v>
      </c>
      <c r="BA40" s="169">
        <f t="shared" si="44"/>
        <v>181082</v>
      </c>
      <c r="BB40" s="170">
        <f t="shared" si="44"/>
        <v>156820</v>
      </c>
      <c r="BC40" s="168">
        <f t="shared" si="44"/>
        <v>13094</v>
      </c>
      <c r="BD40" s="168">
        <f t="shared" si="44"/>
        <v>387</v>
      </c>
      <c r="BE40" s="171">
        <f t="shared" si="44"/>
        <v>170301</v>
      </c>
      <c r="BF40" s="170">
        <f t="shared" si="44"/>
        <v>150541</v>
      </c>
      <c r="BG40" s="168">
        <f t="shared" si="44"/>
        <v>10618</v>
      </c>
      <c r="BH40" s="168">
        <f t="shared" si="44"/>
        <v>878</v>
      </c>
      <c r="BI40" s="171">
        <f t="shared" si="44"/>
        <v>162037</v>
      </c>
      <c r="BJ40" s="170">
        <f t="shared" si="44"/>
        <v>151017</v>
      </c>
      <c r="BK40" s="168">
        <f t="shared" si="44"/>
        <v>6020</v>
      </c>
      <c r="BL40" s="168">
        <f t="shared" si="44"/>
        <v>268</v>
      </c>
      <c r="BM40" s="171">
        <f t="shared" si="44"/>
        <v>157305</v>
      </c>
      <c r="BN40" s="170">
        <f t="shared" si="44"/>
        <v>98943</v>
      </c>
      <c r="BO40" s="168">
        <f t="shared" si="44"/>
        <v>28666</v>
      </c>
      <c r="BP40" s="168">
        <f t="shared" si="44"/>
        <v>22020</v>
      </c>
      <c r="BQ40" s="171">
        <f t="shared" si="44"/>
        <v>149629</v>
      </c>
      <c r="BR40" s="170">
        <f t="shared" si="44"/>
        <v>101828</v>
      </c>
      <c r="BS40" s="168">
        <f t="shared" si="44"/>
        <v>39857</v>
      </c>
      <c r="BT40" s="168">
        <f t="shared" si="44"/>
        <v>0</v>
      </c>
      <c r="BU40" s="171">
        <f t="shared" si="44"/>
        <v>141685</v>
      </c>
      <c r="BV40" s="172">
        <f t="shared" si="44"/>
        <v>81027</v>
      </c>
      <c r="BW40" s="174">
        <f t="shared" si="44"/>
        <v>16157</v>
      </c>
      <c r="BX40" s="177">
        <f t="shared" si="44"/>
        <v>0</v>
      </c>
      <c r="BY40" s="171">
        <f t="shared" si="44"/>
        <v>97184</v>
      </c>
      <c r="BZ40" s="172">
        <f t="shared" ref="BZ40:DE40" si="45">SUM(BZ33:BZ39)</f>
        <v>74369</v>
      </c>
      <c r="CA40" s="173">
        <f t="shared" si="45"/>
        <v>19949</v>
      </c>
      <c r="CB40" s="174">
        <f t="shared" si="45"/>
        <v>925</v>
      </c>
      <c r="CC40" s="171">
        <f t="shared" si="45"/>
        <v>95243</v>
      </c>
      <c r="CD40" s="172">
        <f t="shared" si="45"/>
        <v>66353</v>
      </c>
      <c r="CE40" s="173">
        <f t="shared" si="45"/>
        <v>17090</v>
      </c>
      <c r="CF40" s="174">
        <f t="shared" si="45"/>
        <v>102</v>
      </c>
      <c r="CG40" s="171">
        <f t="shared" si="45"/>
        <v>83545</v>
      </c>
      <c r="CH40" s="172">
        <f t="shared" si="45"/>
        <v>102911</v>
      </c>
      <c r="CI40" s="174">
        <f t="shared" si="45"/>
        <v>19172</v>
      </c>
      <c r="CJ40" s="171">
        <f t="shared" si="45"/>
        <v>122083</v>
      </c>
      <c r="CK40" s="172">
        <f t="shared" si="45"/>
        <v>111839</v>
      </c>
      <c r="CL40" s="174">
        <f t="shared" si="45"/>
        <v>28856</v>
      </c>
      <c r="CM40" s="171">
        <f t="shared" si="45"/>
        <v>140695</v>
      </c>
      <c r="CN40" s="172">
        <f t="shared" si="45"/>
        <v>91635</v>
      </c>
      <c r="CO40" s="174">
        <f t="shared" si="45"/>
        <v>28882</v>
      </c>
      <c r="CP40" s="171">
        <f t="shared" si="45"/>
        <v>120517</v>
      </c>
      <c r="CQ40" s="172">
        <f t="shared" si="45"/>
        <v>101393</v>
      </c>
      <c r="CR40" s="174">
        <f t="shared" si="45"/>
        <v>22085</v>
      </c>
      <c r="CS40" s="171">
        <f t="shared" si="45"/>
        <v>123478</v>
      </c>
      <c r="CT40" s="172">
        <f t="shared" si="45"/>
        <v>114252</v>
      </c>
      <c r="CU40" s="174">
        <f t="shared" si="45"/>
        <v>6881</v>
      </c>
      <c r="CV40" s="171">
        <f t="shared" si="45"/>
        <v>121133</v>
      </c>
      <c r="CW40" s="172">
        <f t="shared" si="45"/>
        <v>112443</v>
      </c>
      <c r="CX40" s="174">
        <f t="shared" si="45"/>
        <v>14858</v>
      </c>
      <c r="CY40" s="171">
        <f t="shared" si="45"/>
        <v>127301</v>
      </c>
      <c r="CZ40" s="172">
        <f t="shared" si="45"/>
        <v>82664</v>
      </c>
      <c r="DA40" s="174">
        <f t="shared" si="45"/>
        <v>7027</v>
      </c>
      <c r="DB40" s="171">
        <f t="shared" si="45"/>
        <v>89691</v>
      </c>
      <c r="DC40" s="172">
        <f t="shared" si="45"/>
        <v>76200</v>
      </c>
      <c r="DD40" s="174">
        <f t="shared" si="45"/>
        <v>10374</v>
      </c>
      <c r="DE40" s="171">
        <f t="shared" si="45"/>
        <v>86574</v>
      </c>
    </row>
    <row r="41" spans="1:109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148"/>
      <c r="BK41" s="99"/>
      <c r="BL41" s="99"/>
      <c r="BM41" s="99"/>
      <c r="BN41" s="101"/>
      <c r="BO41" s="101"/>
      <c r="BP41" s="101"/>
      <c r="BQ41" s="101"/>
      <c r="BR41" s="101"/>
      <c r="BS41" s="101"/>
      <c r="BT41" s="101"/>
      <c r="BU41" s="101"/>
      <c r="BV41" s="144"/>
      <c r="BW41" s="144"/>
      <c r="BX41" s="144"/>
      <c r="BY41" s="144"/>
    </row>
    <row r="43" spans="1:109" x14ac:dyDescent="0.2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</row>
  </sheetData>
  <mergeCells count="58">
    <mergeCell ref="B14:E14"/>
    <mergeCell ref="B30:E30"/>
    <mergeCell ref="F14:I14"/>
    <mergeCell ref="F30:I30"/>
    <mergeCell ref="CT30:CV30"/>
    <mergeCell ref="CK14:CM14"/>
    <mergeCell ref="CN14:CP14"/>
    <mergeCell ref="CQ14:CS14"/>
    <mergeCell ref="CT14:CV14"/>
    <mergeCell ref="J14:M14"/>
    <mergeCell ref="J30:M30"/>
    <mergeCell ref="BJ14:BM14"/>
    <mergeCell ref="R14:U14"/>
    <mergeCell ref="V14:Y14"/>
    <mergeCell ref="Z14:AC14"/>
    <mergeCell ref="AD14:AG14"/>
    <mergeCell ref="CW30:CY30"/>
    <mergeCell ref="CZ30:DB30"/>
    <mergeCell ref="R30:U30"/>
    <mergeCell ref="V30:Y30"/>
    <mergeCell ref="Z30:AC30"/>
    <mergeCell ref="AD30:AG30"/>
    <mergeCell ref="AH30:AK30"/>
    <mergeCell ref="AL30:AO30"/>
    <mergeCell ref="AP30:AS30"/>
    <mergeCell ref="AT30:AW30"/>
    <mergeCell ref="AX30:BA30"/>
    <mergeCell ref="DC30:DE30"/>
    <mergeCell ref="N14:Q14"/>
    <mergeCell ref="N30:Q30"/>
    <mergeCell ref="BZ30:CC30"/>
    <mergeCell ref="CD30:CG30"/>
    <mergeCell ref="CH30:CJ30"/>
    <mergeCell ref="CK30:CM30"/>
    <mergeCell ref="CN30:CP30"/>
    <mergeCell ref="CQ30:CS30"/>
    <mergeCell ref="BB30:BE30"/>
    <mergeCell ref="BF30:BI30"/>
    <mergeCell ref="BJ30:BM30"/>
    <mergeCell ref="BN30:BQ30"/>
    <mergeCell ref="BR30:BU30"/>
    <mergeCell ref="BV30:BY30"/>
    <mergeCell ref="DC14:DE14"/>
    <mergeCell ref="CW14:CY14"/>
    <mergeCell ref="CZ14:DB14"/>
    <mergeCell ref="BN14:BQ14"/>
    <mergeCell ref="BR14:BU14"/>
    <mergeCell ref="BV14:BY14"/>
    <mergeCell ref="BZ14:CC14"/>
    <mergeCell ref="CD14:CG14"/>
    <mergeCell ref="CH14:CJ14"/>
    <mergeCell ref="BB14:BE14"/>
    <mergeCell ref="BF14:BI14"/>
    <mergeCell ref="AH14:AK14"/>
    <mergeCell ref="AL14:AO14"/>
    <mergeCell ref="AP14:AS14"/>
    <mergeCell ref="AT14:AW14"/>
    <mergeCell ref="AX14:B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43"/>
  <sheetViews>
    <sheetView workbookViewId="0">
      <selection activeCell="A4" sqref="A4"/>
    </sheetView>
  </sheetViews>
  <sheetFormatPr baseColWidth="10" defaultRowHeight="13.5" x14ac:dyDescent="0.25"/>
  <cols>
    <col min="1" max="1" width="20.42578125" style="1" customWidth="1"/>
    <col min="2" max="2" width="12.7109375" style="1" bestFit="1" customWidth="1"/>
    <col min="3" max="3" width="13.42578125" style="1" bestFit="1" customWidth="1"/>
    <col min="4" max="4" width="5.85546875" style="1" bestFit="1" customWidth="1"/>
    <col min="5" max="5" width="8.28515625" style="1" bestFit="1" customWidth="1"/>
    <col min="6" max="6" width="12.7109375" style="1" bestFit="1" customWidth="1"/>
    <col min="7" max="7" width="13.42578125" style="1" bestFit="1" customWidth="1"/>
    <col min="8" max="8" width="5.85546875" style="1" bestFit="1" customWidth="1"/>
    <col min="9" max="9" width="8.28515625" style="1" bestFit="1" customWidth="1"/>
    <col min="10" max="10" width="12.7109375" style="1" bestFit="1" customWidth="1"/>
    <col min="11" max="11" width="13.42578125" style="1" bestFit="1" customWidth="1"/>
    <col min="12" max="12" width="5.85546875" style="1" bestFit="1" customWidth="1"/>
    <col min="13" max="13" width="8.28515625" style="1" bestFit="1" customWidth="1"/>
    <col min="14" max="14" width="12.7109375" style="1" bestFit="1" customWidth="1"/>
    <col min="15" max="15" width="13.42578125" style="1" bestFit="1" customWidth="1"/>
    <col min="16" max="16" width="5.85546875" style="1" bestFit="1" customWidth="1"/>
    <col min="17" max="17" width="8.28515625" style="1" bestFit="1" customWidth="1"/>
    <col min="18" max="18" width="12.7109375" style="1" bestFit="1" customWidth="1"/>
    <col min="19" max="19" width="13.42578125" style="1" bestFit="1" customWidth="1"/>
    <col min="20" max="20" width="5.85546875" style="1" bestFit="1" customWidth="1"/>
    <col min="21" max="21" width="8.28515625" style="1" bestFit="1" customWidth="1"/>
    <col min="22" max="22" width="12.7109375" style="1" bestFit="1" customWidth="1"/>
    <col min="23" max="23" width="13.42578125" style="1" bestFit="1" customWidth="1"/>
    <col min="24" max="24" width="5.85546875" style="1" bestFit="1" customWidth="1"/>
    <col min="25" max="25" width="8.28515625" style="1" bestFit="1" customWidth="1"/>
    <col min="26" max="26" width="12.7109375" style="1" bestFit="1" customWidth="1"/>
    <col min="27" max="27" width="13.42578125" style="1" bestFit="1" customWidth="1"/>
    <col min="28" max="28" width="5.85546875" style="1" bestFit="1" customWidth="1"/>
    <col min="29" max="29" width="8.28515625" style="1" bestFit="1" customWidth="1"/>
    <col min="30" max="30" width="12.7109375" style="1" bestFit="1" customWidth="1"/>
    <col min="31" max="31" width="13.42578125" style="1" bestFit="1" customWidth="1"/>
    <col min="32" max="32" width="5.85546875" style="1" bestFit="1" customWidth="1"/>
    <col min="33" max="33" width="8.28515625" style="1" bestFit="1" customWidth="1"/>
    <col min="34" max="34" width="12.7109375" style="1" bestFit="1" customWidth="1"/>
    <col min="35" max="35" width="13.42578125" style="1" bestFit="1" customWidth="1"/>
    <col min="36" max="36" width="5.85546875" style="1" bestFit="1" customWidth="1"/>
    <col min="37" max="37" width="8.28515625" style="1" bestFit="1" customWidth="1"/>
    <col min="38" max="38" width="12.7109375" style="1" bestFit="1" customWidth="1"/>
    <col min="39" max="39" width="13.42578125" style="1" bestFit="1" customWidth="1"/>
    <col min="40" max="40" width="5.85546875" style="1" bestFit="1" customWidth="1"/>
    <col min="41" max="41" width="8.28515625" style="1" bestFit="1" customWidth="1"/>
    <col min="42" max="42" width="12.7109375" style="1" bestFit="1" customWidth="1"/>
    <col min="43" max="43" width="13.42578125" style="1" bestFit="1" customWidth="1"/>
    <col min="44" max="44" width="5.85546875" style="1" bestFit="1" customWidth="1"/>
    <col min="45" max="45" width="8.28515625" style="1" bestFit="1" customWidth="1"/>
    <col min="46" max="46" width="12.7109375" style="1" bestFit="1" customWidth="1"/>
    <col min="47" max="47" width="13.42578125" style="1" bestFit="1" customWidth="1"/>
    <col min="48" max="48" width="5.85546875" style="1" bestFit="1" customWidth="1"/>
    <col min="49" max="49" width="8.28515625" style="1" bestFit="1" customWidth="1"/>
    <col min="50" max="50" width="12.7109375" style="49" bestFit="1" customWidth="1"/>
    <col min="51" max="51" width="13.42578125" style="49" bestFit="1" customWidth="1"/>
    <col min="52" max="52" width="7.140625" style="49" bestFit="1" customWidth="1"/>
    <col min="53" max="53" width="8.28515625" style="49" bestFit="1" customWidth="1"/>
    <col min="54" max="54" width="12.7109375" style="49" bestFit="1" customWidth="1"/>
    <col min="55" max="55" width="13.42578125" style="49" bestFit="1" customWidth="1"/>
    <col min="56" max="56" width="5.85546875" style="49" bestFit="1" customWidth="1"/>
    <col min="57" max="57" width="8.28515625" style="49" bestFit="1" customWidth="1"/>
    <col min="58" max="58" width="12.7109375" style="1" bestFit="1" customWidth="1"/>
    <col min="59" max="59" width="13.42578125" style="1" bestFit="1" customWidth="1"/>
    <col min="60" max="60" width="5.85546875" style="1" bestFit="1" customWidth="1"/>
    <col min="61" max="61" width="7.140625" style="1" bestFit="1" customWidth="1"/>
    <col min="62" max="62" width="12.7109375" style="1" bestFit="1" customWidth="1"/>
    <col min="63" max="63" width="13.42578125" style="1" bestFit="1" customWidth="1"/>
    <col min="64" max="64" width="5.85546875" style="1" bestFit="1" customWidth="1"/>
    <col min="65" max="65" width="7.140625" style="1" bestFit="1" customWidth="1"/>
    <col min="66" max="66" width="12.7109375" style="1" bestFit="1" customWidth="1"/>
    <col min="67" max="67" width="13.42578125" style="1" bestFit="1" customWidth="1"/>
    <col min="68" max="68" width="5.85546875" style="1" bestFit="1" customWidth="1"/>
    <col min="69" max="69" width="7.140625" style="1" bestFit="1" customWidth="1"/>
    <col min="70" max="70" width="12.7109375" style="1" bestFit="1" customWidth="1"/>
    <col min="71" max="71" width="7.140625" style="1" bestFit="1" customWidth="1"/>
    <col min="72" max="72" width="8.28515625" style="1" bestFit="1" customWidth="1"/>
    <col min="73" max="73" width="12.7109375" style="1" bestFit="1" customWidth="1"/>
    <col min="74" max="74" width="7.140625" style="1" bestFit="1" customWidth="1"/>
    <col min="75" max="75" width="8.28515625" style="1" bestFit="1" customWidth="1"/>
    <col min="76" max="76" width="12.7109375" style="1" bestFit="1" customWidth="1"/>
    <col min="77" max="77" width="7.140625" style="1" bestFit="1" customWidth="1"/>
    <col min="78" max="78" width="8.28515625" style="1" bestFit="1" customWidth="1"/>
    <col min="79" max="79" width="12.7109375" style="1" bestFit="1" customWidth="1"/>
    <col min="80" max="80" width="7.140625" style="1" bestFit="1" customWidth="1"/>
    <col min="81" max="81" width="8.28515625" style="1" bestFit="1" customWidth="1"/>
    <col min="82" max="82" width="12.7109375" style="1" bestFit="1" customWidth="1"/>
    <col min="83" max="83" width="6" style="1" bestFit="1" customWidth="1"/>
    <col min="84" max="84" width="8.28515625" style="1" bestFit="1" customWidth="1"/>
    <col min="85" max="85" width="12.7109375" style="1" bestFit="1" customWidth="1"/>
    <col min="86" max="86" width="7.140625" style="1" bestFit="1" customWidth="1"/>
    <col min="87" max="87" width="8.28515625" style="1" bestFit="1" customWidth="1"/>
    <col min="88" max="88" width="12.7109375" style="1" bestFit="1" customWidth="1"/>
    <col min="89" max="89" width="6" style="1" bestFit="1" customWidth="1"/>
    <col min="90" max="90" width="7.140625" style="1" bestFit="1" customWidth="1"/>
    <col min="91" max="91" width="12.7109375" style="1" bestFit="1" customWidth="1"/>
    <col min="92" max="93" width="7.140625" style="1" bestFit="1" customWidth="1"/>
    <col min="94" max="107" width="7.7109375" style="1" customWidth="1"/>
    <col min="108" max="16384" width="11.42578125" style="1"/>
  </cols>
  <sheetData>
    <row r="1" spans="1:93" s="56" customFormat="1" ht="30" x14ac:dyDescent="0.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</row>
    <row r="2" spans="1:93" s="60" customFormat="1" ht="18.75" x14ac:dyDescent="0.3">
      <c r="A2" s="92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</row>
    <row r="3" spans="1:93" s="91" customFormat="1" ht="15" x14ac:dyDescent="0.25">
      <c r="A3" s="179" t="s">
        <v>37</v>
      </c>
    </row>
    <row r="4" spans="1:93" s="91" customFormat="1" ht="12.75" x14ac:dyDescent="0.2"/>
    <row r="5" spans="1:93" s="3" customFormat="1" ht="15" x14ac:dyDescent="0.25">
      <c r="A5" s="1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2"/>
      <c r="AU5" s="2"/>
      <c r="AV5" s="2"/>
    </row>
    <row r="6" spans="1:9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X6" s="1"/>
      <c r="AY6" s="1"/>
      <c r="AZ6" s="1"/>
      <c r="BA6" s="1"/>
      <c r="BB6" s="1"/>
      <c r="BC6" s="1"/>
      <c r="BD6" s="1"/>
      <c r="BE6" s="1"/>
    </row>
    <row r="7" spans="1:93" s="5" customFormat="1" ht="11.25" x14ac:dyDescent="0.2">
      <c r="A7" s="5" t="s">
        <v>0</v>
      </c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W7" s="6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93" s="5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10" spans="1:93" ht="15" x14ac:dyDescent="0.25">
      <c r="A10" s="178" t="s">
        <v>35</v>
      </c>
    </row>
    <row r="12" spans="1:93" ht="15.75" x14ac:dyDescent="0.25">
      <c r="A12" s="60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1"/>
      <c r="AY12" s="11"/>
      <c r="AZ12" s="11"/>
      <c r="BA12" s="11"/>
      <c r="BB12" s="11"/>
      <c r="BC12" s="11"/>
      <c r="BD12" s="11"/>
      <c r="BE12" s="11"/>
    </row>
    <row r="13" spans="1:93" s="15" customFormat="1" x14ac:dyDescent="0.25">
      <c r="A13" s="15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4"/>
      <c r="BA13" s="14"/>
      <c r="BB13" s="14"/>
      <c r="BC13" s="14"/>
      <c r="BD13" s="14"/>
      <c r="BE13" s="14"/>
    </row>
    <row r="14" spans="1:93" x14ac:dyDescent="0.25">
      <c r="A14" s="4"/>
      <c r="B14" s="188">
        <v>2019</v>
      </c>
      <c r="C14" s="189"/>
      <c r="D14" s="189"/>
      <c r="E14" s="190"/>
      <c r="F14" s="188">
        <v>2018</v>
      </c>
      <c r="G14" s="189"/>
      <c r="H14" s="189"/>
      <c r="I14" s="190"/>
      <c r="J14" s="188">
        <v>2017</v>
      </c>
      <c r="K14" s="189"/>
      <c r="L14" s="189"/>
      <c r="M14" s="190"/>
      <c r="N14" s="188">
        <v>2016</v>
      </c>
      <c r="O14" s="189"/>
      <c r="P14" s="189"/>
      <c r="Q14" s="190"/>
      <c r="R14" s="188">
        <v>2015</v>
      </c>
      <c r="S14" s="189"/>
      <c r="T14" s="189"/>
      <c r="U14" s="190"/>
      <c r="V14" s="188">
        <v>2014</v>
      </c>
      <c r="W14" s="189"/>
      <c r="X14" s="189"/>
      <c r="Y14" s="190"/>
      <c r="Z14" s="188">
        <v>2013</v>
      </c>
      <c r="AA14" s="189"/>
      <c r="AB14" s="189"/>
      <c r="AC14" s="190"/>
      <c r="AD14" s="188">
        <v>2012</v>
      </c>
      <c r="AE14" s="189"/>
      <c r="AF14" s="189"/>
      <c r="AG14" s="190"/>
      <c r="AH14" s="188">
        <v>2011</v>
      </c>
      <c r="AI14" s="189"/>
      <c r="AJ14" s="189"/>
      <c r="AK14" s="190"/>
      <c r="AL14" s="188">
        <v>2010</v>
      </c>
      <c r="AM14" s="189"/>
      <c r="AN14" s="189"/>
      <c r="AO14" s="190"/>
      <c r="AP14" s="188">
        <v>2009</v>
      </c>
      <c r="AQ14" s="189"/>
      <c r="AR14" s="189"/>
      <c r="AS14" s="190"/>
      <c r="AT14" s="188">
        <v>2008</v>
      </c>
      <c r="AU14" s="189"/>
      <c r="AV14" s="189"/>
      <c r="AW14" s="190"/>
      <c r="AX14" s="191">
        <v>2007</v>
      </c>
      <c r="AY14" s="192"/>
      <c r="AZ14" s="192"/>
      <c r="BA14" s="193"/>
      <c r="BB14" s="191">
        <v>2006</v>
      </c>
      <c r="BC14" s="194"/>
      <c r="BD14" s="194"/>
      <c r="BE14" s="195"/>
      <c r="BF14" s="188">
        <v>2005</v>
      </c>
      <c r="BG14" s="189"/>
      <c r="BH14" s="189"/>
      <c r="BI14" s="190"/>
      <c r="BJ14" s="188">
        <v>2004</v>
      </c>
      <c r="BK14" s="189"/>
      <c r="BL14" s="189"/>
      <c r="BM14" s="190"/>
      <c r="BN14" s="188">
        <v>2003</v>
      </c>
      <c r="BO14" s="189"/>
      <c r="BP14" s="189"/>
      <c r="BQ14" s="190"/>
      <c r="BR14" s="188">
        <v>2002</v>
      </c>
      <c r="BS14" s="189"/>
      <c r="BT14" s="190"/>
      <c r="BU14" s="188">
        <v>2001</v>
      </c>
      <c r="BV14" s="189"/>
      <c r="BW14" s="190"/>
      <c r="BX14" s="188">
        <v>2000</v>
      </c>
      <c r="BY14" s="189"/>
      <c r="BZ14" s="190"/>
      <c r="CA14" s="188">
        <v>1999</v>
      </c>
      <c r="CB14" s="189"/>
      <c r="CC14" s="190"/>
      <c r="CD14" s="188">
        <v>1998</v>
      </c>
      <c r="CE14" s="189"/>
      <c r="CF14" s="190"/>
      <c r="CG14" s="188">
        <v>1997</v>
      </c>
      <c r="CH14" s="189"/>
      <c r="CI14" s="190"/>
      <c r="CJ14" s="188">
        <v>1996</v>
      </c>
      <c r="CK14" s="189"/>
      <c r="CL14" s="190"/>
      <c r="CM14" s="188">
        <v>1995</v>
      </c>
      <c r="CN14" s="189"/>
      <c r="CO14" s="190"/>
    </row>
    <row r="15" spans="1:93" s="16" customFormat="1" x14ac:dyDescent="0.25">
      <c r="A15" s="64" t="s">
        <v>2</v>
      </c>
      <c r="B15" s="65" t="s">
        <v>3</v>
      </c>
      <c r="C15" s="66" t="s">
        <v>19</v>
      </c>
      <c r="D15" s="66" t="s">
        <v>4</v>
      </c>
      <c r="E15" s="67" t="s">
        <v>5</v>
      </c>
      <c r="F15" s="65" t="s">
        <v>3</v>
      </c>
      <c r="G15" s="66" t="s">
        <v>19</v>
      </c>
      <c r="H15" s="66" t="s">
        <v>4</v>
      </c>
      <c r="I15" s="67" t="s">
        <v>5</v>
      </c>
      <c r="J15" s="65" t="s">
        <v>3</v>
      </c>
      <c r="K15" s="66" t="s">
        <v>19</v>
      </c>
      <c r="L15" s="66" t="s">
        <v>4</v>
      </c>
      <c r="M15" s="67" t="s">
        <v>5</v>
      </c>
      <c r="N15" s="65" t="s">
        <v>3</v>
      </c>
      <c r="O15" s="66" t="s">
        <v>19</v>
      </c>
      <c r="P15" s="66" t="s">
        <v>4</v>
      </c>
      <c r="Q15" s="67" t="s">
        <v>5</v>
      </c>
      <c r="R15" s="65" t="s">
        <v>3</v>
      </c>
      <c r="S15" s="66" t="s">
        <v>19</v>
      </c>
      <c r="T15" s="66" t="s">
        <v>4</v>
      </c>
      <c r="U15" s="67" t="s">
        <v>5</v>
      </c>
      <c r="V15" s="65" t="s">
        <v>3</v>
      </c>
      <c r="W15" s="66" t="s">
        <v>19</v>
      </c>
      <c r="X15" s="66" t="s">
        <v>4</v>
      </c>
      <c r="Y15" s="67" t="s">
        <v>5</v>
      </c>
      <c r="Z15" s="65" t="s">
        <v>3</v>
      </c>
      <c r="AA15" s="66" t="s">
        <v>19</v>
      </c>
      <c r="AB15" s="66" t="s">
        <v>4</v>
      </c>
      <c r="AC15" s="67" t="s">
        <v>5</v>
      </c>
      <c r="AD15" s="65" t="s">
        <v>3</v>
      </c>
      <c r="AE15" s="66" t="s">
        <v>19</v>
      </c>
      <c r="AF15" s="66" t="s">
        <v>4</v>
      </c>
      <c r="AG15" s="67" t="s">
        <v>5</v>
      </c>
      <c r="AH15" s="65" t="s">
        <v>3</v>
      </c>
      <c r="AI15" s="66" t="s">
        <v>19</v>
      </c>
      <c r="AJ15" s="66" t="s">
        <v>4</v>
      </c>
      <c r="AK15" s="67" t="s">
        <v>5</v>
      </c>
      <c r="AL15" s="65" t="s">
        <v>3</v>
      </c>
      <c r="AM15" s="66" t="s">
        <v>19</v>
      </c>
      <c r="AN15" s="66" t="s">
        <v>4</v>
      </c>
      <c r="AO15" s="67" t="s">
        <v>5</v>
      </c>
      <c r="AP15" s="65" t="s">
        <v>3</v>
      </c>
      <c r="AQ15" s="66" t="s">
        <v>19</v>
      </c>
      <c r="AR15" s="66" t="s">
        <v>4</v>
      </c>
      <c r="AS15" s="67" t="s">
        <v>5</v>
      </c>
      <c r="AT15" s="65" t="s">
        <v>3</v>
      </c>
      <c r="AU15" s="66" t="s">
        <v>19</v>
      </c>
      <c r="AV15" s="66" t="s">
        <v>4</v>
      </c>
      <c r="AW15" s="67" t="s">
        <v>5</v>
      </c>
      <c r="AX15" s="65" t="s">
        <v>3</v>
      </c>
      <c r="AY15" s="66" t="s">
        <v>19</v>
      </c>
      <c r="AZ15" s="66" t="s">
        <v>4</v>
      </c>
      <c r="BA15" s="67" t="s">
        <v>5</v>
      </c>
      <c r="BB15" s="65" t="s">
        <v>3</v>
      </c>
      <c r="BC15" s="66" t="s">
        <v>19</v>
      </c>
      <c r="BD15" s="66" t="s">
        <v>4</v>
      </c>
      <c r="BE15" s="67" t="s">
        <v>5</v>
      </c>
      <c r="BF15" s="68" t="s">
        <v>3</v>
      </c>
      <c r="BG15" s="69" t="s">
        <v>19</v>
      </c>
      <c r="BH15" s="66" t="s">
        <v>4</v>
      </c>
      <c r="BI15" s="70" t="s">
        <v>5</v>
      </c>
      <c r="BJ15" s="68" t="s">
        <v>3</v>
      </c>
      <c r="BK15" s="69" t="s">
        <v>19</v>
      </c>
      <c r="BL15" s="66" t="s">
        <v>4</v>
      </c>
      <c r="BM15" s="70" t="s">
        <v>5</v>
      </c>
      <c r="BN15" s="68" t="s">
        <v>3</v>
      </c>
      <c r="BO15" s="69" t="s">
        <v>19</v>
      </c>
      <c r="BP15" s="66" t="s">
        <v>4</v>
      </c>
      <c r="BQ15" s="70" t="s">
        <v>5</v>
      </c>
      <c r="BR15" s="68" t="s">
        <v>3</v>
      </c>
      <c r="BS15" s="69" t="s">
        <v>4</v>
      </c>
      <c r="BT15" s="70" t="s">
        <v>5</v>
      </c>
      <c r="BU15" s="68" t="s">
        <v>3</v>
      </c>
      <c r="BV15" s="69" t="s">
        <v>4</v>
      </c>
      <c r="BW15" s="70" t="s">
        <v>5</v>
      </c>
      <c r="BX15" s="68" t="s">
        <v>3</v>
      </c>
      <c r="BY15" s="69" t="s">
        <v>4</v>
      </c>
      <c r="BZ15" s="70" t="s">
        <v>5</v>
      </c>
      <c r="CA15" s="68" t="s">
        <v>3</v>
      </c>
      <c r="CB15" s="69" t="s">
        <v>4</v>
      </c>
      <c r="CC15" s="70" t="s">
        <v>5</v>
      </c>
      <c r="CD15" s="68" t="s">
        <v>3</v>
      </c>
      <c r="CE15" s="69" t="s">
        <v>4</v>
      </c>
      <c r="CF15" s="70" t="s">
        <v>5</v>
      </c>
      <c r="CG15" s="68" t="s">
        <v>3</v>
      </c>
      <c r="CH15" s="69" t="s">
        <v>4</v>
      </c>
      <c r="CI15" s="70" t="s">
        <v>5</v>
      </c>
      <c r="CJ15" s="68" t="s">
        <v>3</v>
      </c>
      <c r="CK15" s="69" t="s">
        <v>4</v>
      </c>
      <c r="CL15" s="70" t="s">
        <v>5</v>
      </c>
      <c r="CM15" s="68" t="s">
        <v>3</v>
      </c>
      <c r="CN15" s="69" t="s">
        <v>4</v>
      </c>
      <c r="CO15" s="70" t="s">
        <v>5</v>
      </c>
    </row>
    <row r="16" spans="1:93" s="15" customFormat="1" x14ac:dyDescent="0.25">
      <c r="A16" s="71" t="s">
        <v>6</v>
      </c>
      <c r="B16" s="72" t="s">
        <v>7</v>
      </c>
      <c r="C16" s="73" t="s">
        <v>8</v>
      </c>
      <c r="D16" s="73" t="s">
        <v>22</v>
      </c>
      <c r="E16" s="74" t="s">
        <v>9</v>
      </c>
      <c r="F16" s="72" t="s">
        <v>7</v>
      </c>
      <c r="G16" s="73" t="s">
        <v>8</v>
      </c>
      <c r="H16" s="73" t="s">
        <v>22</v>
      </c>
      <c r="I16" s="74" t="s">
        <v>9</v>
      </c>
      <c r="J16" s="72" t="s">
        <v>7</v>
      </c>
      <c r="K16" s="73" t="s">
        <v>8</v>
      </c>
      <c r="L16" s="73" t="s">
        <v>22</v>
      </c>
      <c r="M16" s="74" t="s">
        <v>9</v>
      </c>
      <c r="N16" s="72" t="s">
        <v>7</v>
      </c>
      <c r="O16" s="73" t="s">
        <v>8</v>
      </c>
      <c r="P16" s="73" t="s">
        <v>22</v>
      </c>
      <c r="Q16" s="74" t="s">
        <v>9</v>
      </c>
      <c r="R16" s="72" t="s">
        <v>7</v>
      </c>
      <c r="S16" s="73" t="s">
        <v>8</v>
      </c>
      <c r="T16" s="73" t="s">
        <v>22</v>
      </c>
      <c r="U16" s="74" t="s">
        <v>9</v>
      </c>
      <c r="V16" s="72" t="s">
        <v>7</v>
      </c>
      <c r="W16" s="73" t="s">
        <v>8</v>
      </c>
      <c r="X16" s="73" t="s">
        <v>22</v>
      </c>
      <c r="Y16" s="74" t="s">
        <v>9</v>
      </c>
      <c r="Z16" s="72" t="s">
        <v>7</v>
      </c>
      <c r="AA16" s="73" t="s">
        <v>8</v>
      </c>
      <c r="AB16" s="73" t="s">
        <v>22</v>
      </c>
      <c r="AC16" s="74" t="s">
        <v>9</v>
      </c>
      <c r="AD16" s="72" t="s">
        <v>7</v>
      </c>
      <c r="AE16" s="73" t="s">
        <v>8</v>
      </c>
      <c r="AF16" s="73" t="s">
        <v>22</v>
      </c>
      <c r="AG16" s="74" t="s">
        <v>9</v>
      </c>
      <c r="AH16" s="72" t="s">
        <v>7</v>
      </c>
      <c r="AI16" s="73" t="s">
        <v>8</v>
      </c>
      <c r="AJ16" s="73" t="s">
        <v>22</v>
      </c>
      <c r="AK16" s="74" t="s">
        <v>9</v>
      </c>
      <c r="AL16" s="72" t="s">
        <v>7</v>
      </c>
      <c r="AM16" s="73" t="s">
        <v>8</v>
      </c>
      <c r="AN16" s="73" t="s">
        <v>22</v>
      </c>
      <c r="AO16" s="74" t="s">
        <v>9</v>
      </c>
      <c r="AP16" s="72" t="s">
        <v>7</v>
      </c>
      <c r="AQ16" s="73" t="s">
        <v>8</v>
      </c>
      <c r="AR16" s="73" t="s">
        <v>22</v>
      </c>
      <c r="AS16" s="74" t="s">
        <v>9</v>
      </c>
      <c r="AT16" s="72" t="s">
        <v>7</v>
      </c>
      <c r="AU16" s="73" t="s">
        <v>8</v>
      </c>
      <c r="AV16" s="73" t="s">
        <v>22</v>
      </c>
      <c r="AW16" s="74" t="s">
        <v>9</v>
      </c>
      <c r="AX16" s="72" t="s">
        <v>7</v>
      </c>
      <c r="AY16" s="73" t="s">
        <v>8</v>
      </c>
      <c r="AZ16" s="73" t="s">
        <v>22</v>
      </c>
      <c r="BA16" s="74" t="s">
        <v>9</v>
      </c>
      <c r="BB16" s="72" t="s">
        <v>7</v>
      </c>
      <c r="BC16" s="73" t="s">
        <v>8</v>
      </c>
      <c r="BD16" s="73" t="s">
        <v>22</v>
      </c>
      <c r="BE16" s="74" t="s">
        <v>9</v>
      </c>
      <c r="BF16" s="75" t="s">
        <v>7</v>
      </c>
      <c r="BG16" s="76" t="s">
        <v>8</v>
      </c>
      <c r="BH16" s="73" t="s">
        <v>22</v>
      </c>
      <c r="BI16" s="77" t="s">
        <v>9</v>
      </c>
      <c r="BJ16" s="75" t="s">
        <v>7</v>
      </c>
      <c r="BK16" s="76" t="s">
        <v>8</v>
      </c>
      <c r="BL16" s="73" t="s">
        <v>22</v>
      </c>
      <c r="BM16" s="77" t="s">
        <v>9</v>
      </c>
      <c r="BN16" s="75" t="s">
        <v>7</v>
      </c>
      <c r="BO16" s="76" t="s">
        <v>8</v>
      </c>
      <c r="BP16" s="73" t="s">
        <v>22</v>
      </c>
      <c r="BQ16" s="77" t="s">
        <v>9</v>
      </c>
      <c r="BR16" s="75" t="s">
        <v>7</v>
      </c>
      <c r="BS16" s="76" t="s">
        <v>22</v>
      </c>
      <c r="BT16" s="77" t="s">
        <v>9</v>
      </c>
      <c r="BU16" s="75" t="s">
        <v>7</v>
      </c>
      <c r="BV16" s="76" t="s">
        <v>22</v>
      </c>
      <c r="BW16" s="77" t="s">
        <v>9</v>
      </c>
      <c r="BX16" s="75" t="s">
        <v>7</v>
      </c>
      <c r="BY16" s="76" t="s">
        <v>22</v>
      </c>
      <c r="BZ16" s="77" t="s">
        <v>9</v>
      </c>
      <c r="CA16" s="75" t="s">
        <v>7</v>
      </c>
      <c r="CB16" s="76" t="s">
        <v>22</v>
      </c>
      <c r="CC16" s="77" t="s">
        <v>9</v>
      </c>
      <c r="CD16" s="75" t="s">
        <v>7</v>
      </c>
      <c r="CE16" s="76" t="s">
        <v>22</v>
      </c>
      <c r="CF16" s="77" t="s">
        <v>9</v>
      </c>
      <c r="CG16" s="75" t="s">
        <v>7</v>
      </c>
      <c r="CH16" s="76" t="s">
        <v>22</v>
      </c>
      <c r="CI16" s="77" t="s">
        <v>9</v>
      </c>
      <c r="CJ16" s="75" t="s">
        <v>7</v>
      </c>
      <c r="CK16" s="76" t="s">
        <v>22</v>
      </c>
      <c r="CL16" s="77" t="s">
        <v>9</v>
      </c>
      <c r="CM16" s="75" t="s">
        <v>7</v>
      </c>
      <c r="CN16" s="76" t="s">
        <v>22</v>
      </c>
      <c r="CO16" s="77" t="s">
        <v>9</v>
      </c>
    </row>
    <row r="17" spans="1:93" x14ac:dyDescent="0.25">
      <c r="A17" s="61" t="s">
        <v>10</v>
      </c>
      <c r="B17" s="17">
        <v>0</v>
      </c>
      <c r="C17" s="18">
        <v>0</v>
      </c>
      <c r="D17" s="18">
        <v>0</v>
      </c>
      <c r="E17" s="19">
        <v>0</v>
      </c>
      <c r="F17" s="17">
        <v>0</v>
      </c>
      <c r="G17" s="18">
        <v>0</v>
      </c>
      <c r="H17" s="18">
        <v>0</v>
      </c>
      <c r="I17" s="19">
        <v>0</v>
      </c>
      <c r="J17" s="17">
        <v>0</v>
      </c>
      <c r="K17" s="18">
        <v>0</v>
      </c>
      <c r="L17" s="18">
        <v>0</v>
      </c>
      <c r="M17" s="19">
        <v>0</v>
      </c>
      <c r="N17" s="17">
        <v>1069</v>
      </c>
      <c r="O17" s="18">
        <v>0</v>
      </c>
      <c r="P17" s="18">
        <v>0</v>
      </c>
      <c r="Q17" s="19">
        <v>1069</v>
      </c>
      <c r="R17" s="17">
        <v>1250</v>
      </c>
      <c r="S17" s="18">
        <v>0</v>
      </c>
      <c r="T17" s="18">
        <v>0</v>
      </c>
      <c r="U17" s="19">
        <v>1250</v>
      </c>
      <c r="V17" s="17">
        <v>1471</v>
      </c>
      <c r="W17" s="18">
        <v>0</v>
      </c>
      <c r="X17" s="18">
        <v>0</v>
      </c>
      <c r="Y17" s="19">
        <v>1471</v>
      </c>
      <c r="Z17" s="17">
        <v>3796</v>
      </c>
      <c r="AA17" s="18">
        <v>0</v>
      </c>
      <c r="AB17" s="18">
        <v>0</v>
      </c>
      <c r="AC17" s="19">
        <v>3796</v>
      </c>
      <c r="AD17" s="17">
        <v>3520</v>
      </c>
      <c r="AE17" s="18">
        <v>0</v>
      </c>
      <c r="AF17" s="18">
        <v>0</v>
      </c>
      <c r="AG17" s="19">
        <v>3520</v>
      </c>
      <c r="AH17" s="17">
        <v>4289</v>
      </c>
      <c r="AI17" s="18">
        <v>0</v>
      </c>
      <c r="AJ17" s="18">
        <v>0</v>
      </c>
      <c r="AK17" s="19">
        <f>SUM(AH17:AJ17)</f>
        <v>4289</v>
      </c>
      <c r="AL17" s="20">
        <v>4528</v>
      </c>
      <c r="AM17" s="18">
        <v>0</v>
      </c>
      <c r="AN17" s="18">
        <v>0</v>
      </c>
      <c r="AO17" s="21">
        <f>SUM(AL17:AN17)</f>
        <v>4528</v>
      </c>
      <c r="AP17" s="20">
        <v>3870</v>
      </c>
      <c r="AQ17" s="18">
        <v>0</v>
      </c>
      <c r="AR17" s="18">
        <v>0</v>
      </c>
      <c r="AS17" s="21">
        <f>SUM(AP17:AR17)</f>
        <v>3870</v>
      </c>
      <c r="AT17" s="17">
        <v>4760</v>
      </c>
      <c r="AU17" s="18">
        <v>0</v>
      </c>
      <c r="AV17" s="19">
        <v>4</v>
      </c>
      <c r="AW17" s="21">
        <f>SUM(AT17:AV17)</f>
        <v>4764</v>
      </c>
      <c r="AX17" s="20">
        <v>4137</v>
      </c>
      <c r="AY17" s="18">
        <v>0</v>
      </c>
      <c r="AZ17" s="18">
        <v>0</v>
      </c>
      <c r="BA17" s="21">
        <f>SUM(AX17:AZ17)</f>
        <v>4137</v>
      </c>
      <c r="BB17" s="20">
        <v>3410</v>
      </c>
      <c r="BC17" s="18">
        <v>300</v>
      </c>
      <c r="BD17" s="18">
        <v>0</v>
      </c>
      <c r="BE17" s="21">
        <f>SUM(BB17:BD17)</f>
        <v>3710</v>
      </c>
      <c r="BF17" s="22">
        <v>2945</v>
      </c>
      <c r="BG17" s="23">
        <v>0</v>
      </c>
      <c r="BH17" s="24">
        <v>0</v>
      </c>
      <c r="BI17" s="25">
        <f>SUM(BF17:BH17)</f>
        <v>2945</v>
      </c>
      <c r="BJ17" s="20">
        <v>2517</v>
      </c>
      <c r="BK17" s="26">
        <v>0</v>
      </c>
      <c r="BL17" s="18">
        <v>0</v>
      </c>
      <c r="BM17" s="21">
        <f>SUM(BJ17:BL17)</f>
        <v>2517</v>
      </c>
      <c r="BN17" s="20">
        <v>1596</v>
      </c>
      <c r="BO17" s="26">
        <v>0</v>
      </c>
      <c r="BP17" s="18">
        <v>0</v>
      </c>
      <c r="BQ17" s="21">
        <f>SUM(BN17:BP17)</f>
        <v>1596</v>
      </c>
      <c r="BR17" s="20">
        <v>1028</v>
      </c>
      <c r="BS17" s="18">
        <v>530</v>
      </c>
      <c r="BT17" s="21">
        <f>SUM(BR17:BS17)</f>
        <v>1558</v>
      </c>
      <c r="BU17" s="20">
        <v>1000</v>
      </c>
      <c r="BV17" s="18">
        <v>100</v>
      </c>
      <c r="BW17" s="21">
        <f>SUM(BU17:BV17)</f>
        <v>1100</v>
      </c>
      <c r="BX17" s="20">
        <v>3480</v>
      </c>
      <c r="BY17" s="18">
        <v>0</v>
      </c>
      <c r="BZ17" s="21">
        <f>SUM(BX17:BY17)</f>
        <v>3480</v>
      </c>
      <c r="CA17" s="20">
        <v>1465</v>
      </c>
      <c r="CB17" s="18">
        <v>0</v>
      </c>
      <c r="CC17" s="21">
        <f>SUM(CA17:CB17)</f>
        <v>1465</v>
      </c>
      <c r="CD17" s="20">
        <v>2225</v>
      </c>
      <c r="CE17" s="18">
        <v>0</v>
      </c>
      <c r="CF17" s="21">
        <f>SUM(CD17:CE17)</f>
        <v>2225</v>
      </c>
      <c r="CG17" s="20">
        <v>1425</v>
      </c>
      <c r="CH17" s="18">
        <v>0</v>
      </c>
      <c r="CI17" s="21">
        <f>SUM(CG17:CH17)</f>
        <v>1425</v>
      </c>
      <c r="CJ17" s="20">
        <v>250</v>
      </c>
      <c r="CK17" s="18">
        <v>0</v>
      </c>
      <c r="CL17" s="21">
        <f>SUM(CJ17:CK17)</f>
        <v>250</v>
      </c>
      <c r="CM17" s="20">
        <v>422</v>
      </c>
      <c r="CN17" s="18">
        <v>0</v>
      </c>
      <c r="CO17" s="21">
        <f>SUM(CM17:CN17)</f>
        <v>422</v>
      </c>
    </row>
    <row r="18" spans="1:93" x14ac:dyDescent="0.25">
      <c r="A18" s="62" t="s">
        <v>11</v>
      </c>
      <c r="B18" s="27">
        <v>4000</v>
      </c>
      <c r="C18" s="28">
        <v>0</v>
      </c>
      <c r="D18" s="28">
        <v>0</v>
      </c>
      <c r="E18" s="29">
        <v>4000</v>
      </c>
      <c r="F18" s="27">
        <v>2696</v>
      </c>
      <c r="G18" s="28">
        <v>0</v>
      </c>
      <c r="H18" s="28">
        <v>0</v>
      </c>
      <c r="I18" s="29">
        <v>2696</v>
      </c>
      <c r="J18" s="27">
        <v>5529</v>
      </c>
      <c r="K18" s="28">
        <v>0</v>
      </c>
      <c r="L18" s="28">
        <v>0</v>
      </c>
      <c r="M18" s="29">
        <v>5529</v>
      </c>
      <c r="N18" s="27">
        <v>3497</v>
      </c>
      <c r="O18" s="28">
        <v>0</v>
      </c>
      <c r="P18" s="28">
        <v>0</v>
      </c>
      <c r="Q18" s="29">
        <v>3497</v>
      </c>
      <c r="R18" s="27">
        <v>0</v>
      </c>
      <c r="S18" s="28">
        <v>0</v>
      </c>
      <c r="T18" s="28">
        <v>0</v>
      </c>
      <c r="U18" s="29">
        <v>0</v>
      </c>
      <c r="V18" s="27">
        <v>3536</v>
      </c>
      <c r="W18" s="28">
        <v>0</v>
      </c>
      <c r="X18" s="28">
        <v>0</v>
      </c>
      <c r="Y18" s="29">
        <v>3536</v>
      </c>
      <c r="Z18" s="27">
        <v>5950</v>
      </c>
      <c r="AA18" s="28">
        <v>0</v>
      </c>
      <c r="AB18" s="28">
        <v>0</v>
      </c>
      <c r="AC18" s="29">
        <v>5950</v>
      </c>
      <c r="AD18" s="27">
        <v>6822</v>
      </c>
      <c r="AE18" s="28">
        <v>0</v>
      </c>
      <c r="AF18" s="28">
        <v>0</v>
      </c>
      <c r="AG18" s="29">
        <v>6822</v>
      </c>
      <c r="AH18" s="27">
        <v>8315</v>
      </c>
      <c r="AI18" s="28">
        <v>0</v>
      </c>
      <c r="AJ18" s="28">
        <v>0</v>
      </c>
      <c r="AK18" s="29">
        <f>SUM(AH18:AJ18)</f>
        <v>8315</v>
      </c>
      <c r="AL18" s="30">
        <v>7977</v>
      </c>
      <c r="AM18" s="28">
        <v>0</v>
      </c>
      <c r="AN18" s="28">
        <v>0</v>
      </c>
      <c r="AO18" s="31">
        <f>SUM(AL18:AN18)</f>
        <v>7977</v>
      </c>
      <c r="AP18" s="30">
        <v>13103</v>
      </c>
      <c r="AQ18" s="28">
        <v>0</v>
      </c>
      <c r="AR18" s="28">
        <v>0</v>
      </c>
      <c r="AS18" s="31">
        <f>SUM(AP18:AR18)</f>
        <v>13103</v>
      </c>
      <c r="AT18" s="27">
        <v>14009</v>
      </c>
      <c r="AU18" s="28">
        <v>0</v>
      </c>
      <c r="AV18" s="29">
        <v>0</v>
      </c>
      <c r="AW18" s="31">
        <f>SUM(AT18:AV18)</f>
        <v>14009</v>
      </c>
      <c r="AX18" s="30">
        <v>6981</v>
      </c>
      <c r="AY18" s="28">
        <v>0</v>
      </c>
      <c r="AZ18" s="28">
        <v>0</v>
      </c>
      <c r="BA18" s="31">
        <f>SUM(AX18:AZ18)</f>
        <v>6981</v>
      </c>
      <c r="BB18" s="30">
        <v>7400</v>
      </c>
      <c r="BC18" s="28">
        <v>0</v>
      </c>
      <c r="BD18" s="28">
        <v>0</v>
      </c>
      <c r="BE18" s="31">
        <f>SUM(BB18:BD18)</f>
        <v>7400</v>
      </c>
      <c r="BF18" s="32">
        <v>11504</v>
      </c>
      <c r="BG18" s="33">
        <v>0</v>
      </c>
      <c r="BH18" s="34">
        <v>0</v>
      </c>
      <c r="BI18" s="35">
        <f>SUM(BF18:BH18)</f>
        <v>11504</v>
      </c>
      <c r="BJ18" s="30">
        <v>15552</v>
      </c>
      <c r="BK18" s="36">
        <v>0</v>
      </c>
      <c r="BL18" s="28">
        <v>0</v>
      </c>
      <c r="BM18" s="31">
        <f>SUM(BJ18:BL18)</f>
        <v>15552</v>
      </c>
      <c r="BN18" s="30">
        <v>9574</v>
      </c>
      <c r="BO18" s="36">
        <v>0</v>
      </c>
      <c r="BP18" s="28">
        <v>0</v>
      </c>
      <c r="BQ18" s="31">
        <f>SUM(BN18:BP18)</f>
        <v>9574</v>
      </c>
      <c r="BR18" s="30">
        <v>15402</v>
      </c>
      <c r="BS18" s="28">
        <v>0</v>
      </c>
      <c r="BT18" s="31">
        <f>SUM(BR18:BS18)</f>
        <v>15402</v>
      </c>
      <c r="BU18" s="30">
        <v>17201</v>
      </c>
      <c r="BV18" s="28">
        <v>420</v>
      </c>
      <c r="BW18" s="31">
        <f>SUM(BU18:BV18)</f>
        <v>17621</v>
      </c>
      <c r="BX18" s="30">
        <v>7625</v>
      </c>
      <c r="BY18" s="28">
        <v>0</v>
      </c>
      <c r="BZ18" s="31">
        <f>SUM(BX18:BY18)</f>
        <v>7625</v>
      </c>
      <c r="CA18" s="30">
        <v>14525</v>
      </c>
      <c r="CB18" s="28">
        <v>0</v>
      </c>
      <c r="CC18" s="31">
        <f>SUM(CA18:CB18)</f>
        <v>14525</v>
      </c>
      <c r="CD18" s="30">
        <v>10176</v>
      </c>
      <c r="CE18" s="28">
        <v>0</v>
      </c>
      <c r="CF18" s="31">
        <f>SUM(CD18:CE18)</f>
        <v>10176</v>
      </c>
      <c r="CG18" s="30">
        <v>8909</v>
      </c>
      <c r="CH18" s="28">
        <v>0</v>
      </c>
      <c r="CI18" s="31">
        <f>SUM(CG18:CH18)</f>
        <v>8909</v>
      </c>
      <c r="CJ18" s="30">
        <v>9341</v>
      </c>
      <c r="CK18" s="28">
        <v>0</v>
      </c>
      <c r="CL18" s="31">
        <f>SUM(CJ18:CK18)</f>
        <v>9341</v>
      </c>
      <c r="CM18" s="30">
        <v>6543</v>
      </c>
      <c r="CN18" s="28">
        <v>0</v>
      </c>
      <c r="CO18" s="31">
        <f>SUM(CM18:CN18)</f>
        <v>6543</v>
      </c>
    </row>
    <row r="19" spans="1:93" x14ac:dyDescent="0.25">
      <c r="A19" s="62" t="s">
        <v>31</v>
      </c>
      <c r="B19" s="27">
        <v>10952</v>
      </c>
      <c r="C19" s="28">
        <v>1660</v>
      </c>
      <c r="D19" s="28">
        <v>0</v>
      </c>
      <c r="E19" s="29">
        <v>12612</v>
      </c>
      <c r="F19" s="27">
        <v>13347</v>
      </c>
      <c r="G19" s="28">
        <v>1340</v>
      </c>
      <c r="H19" s="28">
        <v>0</v>
      </c>
      <c r="I19" s="29">
        <v>14687</v>
      </c>
      <c r="J19" s="27">
        <v>1533</v>
      </c>
      <c r="K19" s="28">
        <v>1040</v>
      </c>
      <c r="L19" s="28">
        <v>0</v>
      </c>
      <c r="M19" s="29">
        <v>2573</v>
      </c>
      <c r="N19" s="27">
        <v>4823</v>
      </c>
      <c r="O19" s="28">
        <v>0</v>
      </c>
      <c r="P19" s="28">
        <v>0</v>
      </c>
      <c r="Q19" s="29">
        <v>4823</v>
      </c>
      <c r="R19" s="27">
        <v>8140</v>
      </c>
      <c r="S19" s="28">
        <v>0</v>
      </c>
      <c r="T19" s="28">
        <v>0</v>
      </c>
      <c r="U19" s="29">
        <v>8140</v>
      </c>
      <c r="V19" s="27">
        <v>9971</v>
      </c>
      <c r="W19" s="28">
        <v>800</v>
      </c>
      <c r="X19" s="28">
        <v>0</v>
      </c>
      <c r="Y19" s="29">
        <v>10771</v>
      </c>
      <c r="Z19" s="27">
        <v>10991</v>
      </c>
      <c r="AA19" s="28">
        <v>667</v>
      </c>
      <c r="AB19" s="28">
        <v>0</v>
      </c>
      <c r="AC19" s="29">
        <v>11658</v>
      </c>
      <c r="AD19" s="27">
        <v>9760</v>
      </c>
      <c r="AE19" s="28">
        <v>325</v>
      </c>
      <c r="AF19" s="28">
        <v>0</v>
      </c>
      <c r="AG19" s="29">
        <v>10085</v>
      </c>
      <c r="AH19" s="27">
        <v>10860</v>
      </c>
      <c r="AI19" s="28">
        <v>1018</v>
      </c>
      <c r="AJ19" s="28">
        <v>0</v>
      </c>
      <c r="AK19" s="29">
        <v>11878</v>
      </c>
      <c r="AL19" s="27">
        <v>14079</v>
      </c>
      <c r="AM19" s="28">
        <v>11</v>
      </c>
      <c r="AN19" s="28">
        <v>0</v>
      </c>
      <c r="AO19" s="29">
        <v>14090</v>
      </c>
      <c r="AP19" s="27">
        <v>11103</v>
      </c>
      <c r="AQ19" s="28">
        <v>257</v>
      </c>
      <c r="AR19" s="28">
        <v>0</v>
      </c>
      <c r="AS19" s="29">
        <v>11360</v>
      </c>
      <c r="AT19" s="27">
        <v>11413</v>
      </c>
      <c r="AU19" s="28">
        <v>492</v>
      </c>
      <c r="AV19" s="28">
        <v>0</v>
      </c>
      <c r="AW19" s="29">
        <v>11905</v>
      </c>
      <c r="AX19" s="27">
        <v>10402</v>
      </c>
      <c r="AY19" s="28">
        <v>2305</v>
      </c>
      <c r="AZ19" s="28">
        <v>0</v>
      </c>
      <c r="BA19" s="29">
        <v>12707</v>
      </c>
      <c r="BB19" s="27">
        <v>18439</v>
      </c>
      <c r="BC19" s="28">
        <v>2266</v>
      </c>
      <c r="BD19" s="28">
        <v>0</v>
      </c>
      <c r="BE19" s="29">
        <v>20705</v>
      </c>
      <c r="BF19" s="27">
        <v>8522</v>
      </c>
      <c r="BG19" s="28">
        <v>2490</v>
      </c>
      <c r="BH19" s="28">
        <v>0</v>
      </c>
      <c r="BI19" s="29">
        <v>11012</v>
      </c>
      <c r="BJ19" s="27">
        <v>4895</v>
      </c>
      <c r="BK19" s="28">
        <v>870</v>
      </c>
      <c r="BL19" s="28">
        <v>0</v>
      </c>
      <c r="BM19" s="29">
        <v>5765</v>
      </c>
      <c r="BN19" s="27">
        <v>6829</v>
      </c>
      <c r="BO19" s="28">
        <v>233</v>
      </c>
      <c r="BP19" s="28">
        <v>0</v>
      </c>
      <c r="BQ19" s="29">
        <v>7062</v>
      </c>
      <c r="BR19" s="28">
        <v>5285</v>
      </c>
      <c r="BS19" s="28">
        <v>610</v>
      </c>
      <c r="BT19" s="29">
        <v>5895</v>
      </c>
      <c r="BU19" s="28">
        <v>3532</v>
      </c>
      <c r="BV19" s="28">
        <v>1550</v>
      </c>
      <c r="BW19" s="29">
        <v>5082</v>
      </c>
      <c r="BX19" s="28">
        <v>9171</v>
      </c>
      <c r="BY19" s="28">
        <v>1915</v>
      </c>
      <c r="BZ19" s="29">
        <v>11086</v>
      </c>
      <c r="CA19" s="28">
        <v>7353</v>
      </c>
      <c r="CB19" s="28">
        <v>1867</v>
      </c>
      <c r="CC19" s="29">
        <v>9220</v>
      </c>
      <c r="CD19" s="28">
        <v>6537</v>
      </c>
      <c r="CE19" s="28">
        <v>362</v>
      </c>
      <c r="CF19" s="29">
        <v>6899</v>
      </c>
      <c r="CG19" s="28">
        <v>6776</v>
      </c>
      <c r="CH19" s="28">
        <v>320</v>
      </c>
      <c r="CI19" s="29">
        <v>7096</v>
      </c>
      <c r="CJ19" s="28">
        <v>6641</v>
      </c>
      <c r="CK19" s="28">
        <v>820</v>
      </c>
      <c r="CL19" s="29">
        <v>7461</v>
      </c>
      <c r="CM19" s="28">
        <v>5247</v>
      </c>
      <c r="CN19" s="28">
        <v>1210</v>
      </c>
      <c r="CO19" s="29">
        <v>6457</v>
      </c>
    </row>
    <row r="20" spans="1:93" x14ac:dyDescent="0.25">
      <c r="A20" s="62" t="s">
        <v>14</v>
      </c>
      <c r="B20" s="27">
        <v>653</v>
      </c>
      <c r="C20" s="28">
        <v>0</v>
      </c>
      <c r="D20" s="28">
        <v>0</v>
      </c>
      <c r="E20" s="29">
        <v>653</v>
      </c>
      <c r="F20" s="27">
        <v>1244</v>
      </c>
      <c r="G20" s="28">
        <v>0</v>
      </c>
      <c r="H20" s="28">
        <v>0</v>
      </c>
      <c r="I20" s="29">
        <v>1244</v>
      </c>
      <c r="J20" s="27">
        <v>4303</v>
      </c>
      <c r="K20" s="28">
        <v>0</v>
      </c>
      <c r="L20" s="28">
        <v>0</v>
      </c>
      <c r="M20" s="29">
        <v>4303</v>
      </c>
      <c r="N20" s="27">
        <v>7639</v>
      </c>
      <c r="O20" s="28">
        <v>0</v>
      </c>
      <c r="P20" s="28">
        <v>0</v>
      </c>
      <c r="Q20" s="29">
        <v>7639</v>
      </c>
      <c r="R20" s="27">
        <v>1485</v>
      </c>
      <c r="S20" s="28">
        <v>0</v>
      </c>
      <c r="T20" s="28">
        <v>0</v>
      </c>
      <c r="U20" s="29">
        <v>1485</v>
      </c>
      <c r="V20" s="27">
        <v>3951</v>
      </c>
      <c r="W20" s="28">
        <v>0</v>
      </c>
      <c r="X20" s="28">
        <v>0</v>
      </c>
      <c r="Y20" s="29">
        <v>3951</v>
      </c>
      <c r="Z20" s="27">
        <v>7489</v>
      </c>
      <c r="AA20" s="28">
        <v>0</v>
      </c>
      <c r="AB20" s="28">
        <v>0</v>
      </c>
      <c r="AC20" s="29">
        <v>7489</v>
      </c>
      <c r="AD20" s="27">
        <v>8954</v>
      </c>
      <c r="AE20" s="28">
        <v>0</v>
      </c>
      <c r="AF20" s="28">
        <v>0</v>
      </c>
      <c r="AG20" s="29">
        <v>8954</v>
      </c>
      <c r="AH20" s="27">
        <v>17370</v>
      </c>
      <c r="AI20" s="28">
        <v>0</v>
      </c>
      <c r="AJ20" s="28">
        <v>0</v>
      </c>
      <c r="AK20" s="29">
        <f t="shared" ref="AK20:AK24" si="0">SUM(AH20:AJ20)</f>
        <v>17370</v>
      </c>
      <c r="AL20" s="30">
        <v>7425</v>
      </c>
      <c r="AM20" s="28">
        <v>0</v>
      </c>
      <c r="AN20" s="28">
        <v>0</v>
      </c>
      <c r="AO20" s="31">
        <f t="shared" ref="AO20:AO24" si="1">SUM(AL20:AN20)</f>
        <v>7425</v>
      </c>
      <c r="AP20" s="30">
        <v>9161</v>
      </c>
      <c r="AQ20" s="28">
        <v>0</v>
      </c>
      <c r="AR20" s="28">
        <v>0</v>
      </c>
      <c r="AS20" s="31">
        <f t="shared" ref="AS20:AS24" si="2">SUM(AP20:AR20)</f>
        <v>9161</v>
      </c>
      <c r="AT20" s="27">
        <v>8296</v>
      </c>
      <c r="AU20" s="28">
        <v>745</v>
      </c>
      <c r="AV20" s="29">
        <v>0</v>
      </c>
      <c r="AW20" s="31">
        <f t="shared" ref="AW20:AW24" si="3">SUM(AT20:AV20)</f>
        <v>9041</v>
      </c>
      <c r="AX20" s="30">
        <v>4286</v>
      </c>
      <c r="AY20" s="28">
        <v>3646</v>
      </c>
      <c r="AZ20" s="28">
        <v>0</v>
      </c>
      <c r="BA20" s="31">
        <f t="shared" ref="BA20:BA24" si="4">SUM(AX20:AZ20)</f>
        <v>7932</v>
      </c>
      <c r="BB20" s="30">
        <v>5857</v>
      </c>
      <c r="BC20" s="28">
        <v>3272</v>
      </c>
      <c r="BD20" s="28">
        <v>0</v>
      </c>
      <c r="BE20" s="31">
        <f t="shared" ref="BE20:BE24" si="5">SUM(BB20:BD20)</f>
        <v>9129</v>
      </c>
      <c r="BF20" s="32">
        <v>3114</v>
      </c>
      <c r="BG20" s="33">
        <v>2303</v>
      </c>
      <c r="BH20" s="34">
        <v>0</v>
      </c>
      <c r="BI20" s="35">
        <f t="shared" ref="BI20:BI24" si="6">SUM(BF20:BH20)</f>
        <v>5417</v>
      </c>
      <c r="BJ20" s="30">
        <v>3916</v>
      </c>
      <c r="BK20" s="36">
        <v>1663</v>
      </c>
      <c r="BL20" s="28">
        <v>0</v>
      </c>
      <c r="BM20" s="31">
        <f t="shared" ref="BM20:BM24" si="7">SUM(BJ20:BL20)</f>
        <v>5579</v>
      </c>
      <c r="BN20" s="30">
        <v>5304</v>
      </c>
      <c r="BO20" s="36">
        <v>2133</v>
      </c>
      <c r="BP20" s="28">
        <v>0</v>
      </c>
      <c r="BQ20" s="31">
        <f t="shared" ref="BQ20:BQ24" si="8">SUM(BN20:BP20)</f>
        <v>7437</v>
      </c>
      <c r="BR20" s="30">
        <v>9490</v>
      </c>
      <c r="BS20" s="28">
        <v>2189</v>
      </c>
      <c r="BT20" s="31">
        <f t="shared" ref="BT20:BT24" si="9">SUM(BR20:BS20)</f>
        <v>11679</v>
      </c>
      <c r="BU20" s="30">
        <v>8640</v>
      </c>
      <c r="BV20" s="28">
        <v>5422</v>
      </c>
      <c r="BW20" s="31">
        <f t="shared" ref="BW20:BW24" si="10">SUM(BU20:BV20)</f>
        <v>14062</v>
      </c>
      <c r="BX20" s="30">
        <v>6245</v>
      </c>
      <c r="BY20" s="28">
        <v>4895</v>
      </c>
      <c r="BZ20" s="31">
        <f t="shared" ref="BZ20:BZ24" si="11">SUM(BX20:BY20)</f>
        <v>11140</v>
      </c>
      <c r="CA20" s="30">
        <v>4841</v>
      </c>
      <c r="CB20" s="28">
        <v>1802</v>
      </c>
      <c r="CC20" s="31">
        <f t="shared" ref="CC20:CC24" si="12">SUM(CA20:CB20)</f>
        <v>6643</v>
      </c>
      <c r="CD20" s="30">
        <v>3386</v>
      </c>
      <c r="CE20" s="28">
        <v>808</v>
      </c>
      <c r="CF20" s="31">
        <f t="shared" ref="CF20:CF24" si="13">SUM(CD20:CE20)</f>
        <v>4194</v>
      </c>
      <c r="CG20" s="30">
        <v>2772</v>
      </c>
      <c r="CH20" s="28">
        <v>1230</v>
      </c>
      <c r="CI20" s="31">
        <f t="shared" ref="CI20:CI24" si="14">SUM(CG20:CH20)</f>
        <v>4002</v>
      </c>
      <c r="CJ20" s="30">
        <v>3193</v>
      </c>
      <c r="CK20" s="28">
        <v>198</v>
      </c>
      <c r="CL20" s="31">
        <f t="shared" ref="CL20:CL24" si="15">SUM(CJ20:CK20)</f>
        <v>3391</v>
      </c>
      <c r="CM20" s="30">
        <v>3172</v>
      </c>
      <c r="CN20" s="28">
        <v>217</v>
      </c>
      <c r="CO20" s="31">
        <f t="shared" ref="CO20:CO24" si="16">SUM(CM20:CN20)</f>
        <v>3389</v>
      </c>
    </row>
    <row r="21" spans="1:93" x14ac:dyDescent="0.25">
      <c r="A21" s="62" t="s">
        <v>15</v>
      </c>
      <c r="B21" s="27">
        <v>1987</v>
      </c>
      <c r="C21" s="28">
        <v>1215</v>
      </c>
      <c r="D21" s="28">
        <v>0</v>
      </c>
      <c r="E21" s="29">
        <v>3202</v>
      </c>
      <c r="F21" s="27">
        <v>2275</v>
      </c>
      <c r="G21" s="28">
        <v>0</v>
      </c>
      <c r="H21" s="28">
        <v>0</v>
      </c>
      <c r="I21" s="29">
        <v>2275</v>
      </c>
      <c r="J21" s="27">
        <v>3837</v>
      </c>
      <c r="K21" s="28">
        <v>1237</v>
      </c>
      <c r="L21" s="28">
        <v>0</v>
      </c>
      <c r="M21" s="29">
        <v>5074</v>
      </c>
      <c r="N21" s="27">
        <v>1044</v>
      </c>
      <c r="O21" s="28">
        <v>4901</v>
      </c>
      <c r="P21" s="28">
        <v>0</v>
      </c>
      <c r="Q21" s="29">
        <v>5945</v>
      </c>
      <c r="R21" s="27">
        <v>3238</v>
      </c>
      <c r="S21" s="28">
        <v>5277</v>
      </c>
      <c r="T21" s="28">
        <v>0</v>
      </c>
      <c r="U21" s="29">
        <v>8515</v>
      </c>
      <c r="V21" s="27">
        <v>3075</v>
      </c>
      <c r="W21" s="28">
        <v>3009</v>
      </c>
      <c r="X21" s="28">
        <v>0</v>
      </c>
      <c r="Y21" s="29">
        <v>6084</v>
      </c>
      <c r="Z21" s="27">
        <v>4096</v>
      </c>
      <c r="AA21" s="28">
        <v>2680</v>
      </c>
      <c r="AB21" s="28">
        <v>0</v>
      </c>
      <c r="AC21" s="29">
        <v>6776</v>
      </c>
      <c r="AD21" s="27">
        <v>4477</v>
      </c>
      <c r="AE21" s="28">
        <v>1403</v>
      </c>
      <c r="AF21" s="28">
        <v>0</v>
      </c>
      <c r="AG21" s="29">
        <v>5880</v>
      </c>
      <c r="AH21" s="27">
        <v>3689</v>
      </c>
      <c r="AI21" s="28">
        <v>170</v>
      </c>
      <c r="AJ21" s="28">
        <v>0</v>
      </c>
      <c r="AK21" s="29">
        <f t="shared" si="0"/>
        <v>3859</v>
      </c>
      <c r="AL21" s="30">
        <v>2993</v>
      </c>
      <c r="AM21" s="28">
        <v>457</v>
      </c>
      <c r="AN21" s="28">
        <v>0</v>
      </c>
      <c r="AO21" s="31">
        <f t="shared" si="1"/>
        <v>3450</v>
      </c>
      <c r="AP21" s="30">
        <v>6976</v>
      </c>
      <c r="AQ21" s="28">
        <v>513</v>
      </c>
      <c r="AR21" s="28">
        <v>0</v>
      </c>
      <c r="AS21" s="31">
        <f t="shared" si="2"/>
        <v>7489</v>
      </c>
      <c r="AT21" s="27">
        <v>6364</v>
      </c>
      <c r="AU21" s="28">
        <v>150</v>
      </c>
      <c r="AV21" s="29">
        <v>0</v>
      </c>
      <c r="AW21" s="31">
        <f t="shared" si="3"/>
        <v>6514</v>
      </c>
      <c r="AX21" s="30">
        <v>3500</v>
      </c>
      <c r="AY21" s="28">
        <v>1193</v>
      </c>
      <c r="AZ21" s="28">
        <v>0</v>
      </c>
      <c r="BA21" s="31">
        <f t="shared" si="4"/>
        <v>4693</v>
      </c>
      <c r="BB21" s="30">
        <v>3854</v>
      </c>
      <c r="BC21" s="28">
        <v>3016</v>
      </c>
      <c r="BD21" s="28">
        <v>0</v>
      </c>
      <c r="BE21" s="31">
        <f t="shared" si="5"/>
        <v>6870</v>
      </c>
      <c r="BF21" s="32">
        <v>5299</v>
      </c>
      <c r="BG21" s="33">
        <v>1252</v>
      </c>
      <c r="BH21" s="34">
        <v>0</v>
      </c>
      <c r="BI21" s="35">
        <f t="shared" si="6"/>
        <v>6551</v>
      </c>
      <c r="BJ21" s="30">
        <v>5686</v>
      </c>
      <c r="BK21" s="36">
        <v>272</v>
      </c>
      <c r="BL21" s="28">
        <v>0</v>
      </c>
      <c r="BM21" s="31">
        <f t="shared" si="7"/>
        <v>5958</v>
      </c>
      <c r="BN21" s="30">
        <v>6184</v>
      </c>
      <c r="BO21" s="36">
        <v>290</v>
      </c>
      <c r="BP21" s="28">
        <v>0</v>
      </c>
      <c r="BQ21" s="31">
        <f t="shared" si="8"/>
        <v>6474</v>
      </c>
      <c r="BR21" s="30">
        <v>5021</v>
      </c>
      <c r="BS21" s="28">
        <v>1288</v>
      </c>
      <c r="BT21" s="31">
        <f t="shared" si="9"/>
        <v>6309</v>
      </c>
      <c r="BU21" s="30">
        <v>6091</v>
      </c>
      <c r="BV21" s="28">
        <v>1110</v>
      </c>
      <c r="BW21" s="31">
        <f t="shared" si="10"/>
        <v>7201</v>
      </c>
      <c r="BX21" s="30">
        <v>4358</v>
      </c>
      <c r="BY21" s="28">
        <v>979</v>
      </c>
      <c r="BZ21" s="31">
        <f t="shared" si="11"/>
        <v>5337</v>
      </c>
      <c r="CA21" s="30">
        <v>3288</v>
      </c>
      <c r="CB21" s="28">
        <v>812</v>
      </c>
      <c r="CC21" s="31">
        <f t="shared" si="12"/>
        <v>4100</v>
      </c>
      <c r="CD21" s="30">
        <v>4334</v>
      </c>
      <c r="CE21" s="28">
        <v>490</v>
      </c>
      <c r="CF21" s="31">
        <f t="shared" si="13"/>
        <v>4824</v>
      </c>
      <c r="CG21" s="30">
        <v>3334</v>
      </c>
      <c r="CH21" s="28">
        <v>952</v>
      </c>
      <c r="CI21" s="31">
        <f t="shared" si="14"/>
        <v>4286</v>
      </c>
      <c r="CJ21" s="30">
        <v>3503</v>
      </c>
      <c r="CK21" s="28">
        <v>217</v>
      </c>
      <c r="CL21" s="31">
        <f t="shared" si="15"/>
        <v>3720</v>
      </c>
      <c r="CM21" s="30">
        <v>3564</v>
      </c>
      <c r="CN21" s="28">
        <v>68</v>
      </c>
      <c r="CO21" s="31">
        <f t="shared" si="16"/>
        <v>3632</v>
      </c>
    </row>
    <row r="22" spans="1:93" x14ac:dyDescent="0.25">
      <c r="A22" s="62" t="s">
        <v>16</v>
      </c>
      <c r="B22" s="27">
        <v>11484</v>
      </c>
      <c r="C22" s="28">
        <v>4464</v>
      </c>
      <c r="D22" s="28">
        <v>0</v>
      </c>
      <c r="E22" s="29">
        <v>15948</v>
      </c>
      <c r="F22" s="27">
        <v>11873</v>
      </c>
      <c r="G22" s="28">
        <v>7100</v>
      </c>
      <c r="H22" s="28">
        <v>0</v>
      </c>
      <c r="I22" s="29">
        <v>18973</v>
      </c>
      <c r="J22" s="27">
        <v>17564</v>
      </c>
      <c r="K22" s="28">
        <v>5937</v>
      </c>
      <c r="L22" s="28">
        <v>0</v>
      </c>
      <c r="M22" s="29">
        <v>23501</v>
      </c>
      <c r="N22" s="27">
        <v>15223</v>
      </c>
      <c r="O22" s="28">
        <v>4624</v>
      </c>
      <c r="P22" s="28">
        <v>0</v>
      </c>
      <c r="Q22" s="29">
        <v>19847</v>
      </c>
      <c r="R22" s="27">
        <v>15226</v>
      </c>
      <c r="S22" s="28">
        <v>4979</v>
      </c>
      <c r="T22" s="28">
        <v>0</v>
      </c>
      <c r="U22" s="29">
        <v>20205</v>
      </c>
      <c r="V22" s="27">
        <v>15226</v>
      </c>
      <c r="W22" s="28">
        <v>6028</v>
      </c>
      <c r="X22" s="28">
        <v>0</v>
      </c>
      <c r="Y22" s="29">
        <v>21254</v>
      </c>
      <c r="Z22" s="27">
        <v>14516</v>
      </c>
      <c r="AA22" s="28">
        <v>5863</v>
      </c>
      <c r="AB22" s="28">
        <v>0</v>
      </c>
      <c r="AC22" s="29">
        <v>20379</v>
      </c>
      <c r="AD22" s="27">
        <v>15167</v>
      </c>
      <c r="AE22" s="28">
        <v>4810</v>
      </c>
      <c r="AF22" s="28">
        <v>0</v>
      </c>
      <c r="AG22" s="29">
        <v>19977</v>
      </c>
      <c r="AH22" s="27">
        <v>20783</v>
      </c>
      <c r="AI22" s="28">
        <v>2380</v>
      </c>
      <c r="AJ22" s="28">
        <v>0</v>
      </c>
      <c r="AK22" s="29">
        <f t="shared" si="0"/>
        <v>23163</v>
      </c>
      <c r="AL22" s="30">
        <v>22367</v>
      </c>
      <c r="AM22" s="28">
        <v>2866</v>
      </c>
      <c r="AN22" s="28">
        <v>0</v>
      </c>
      <c r="AO22" s="31">
        <f t="shared" si="1"/>
        <v>25233</v>
      </c>
      <c r="AP22" s="30">
        <v>21975</v>
      </c>
      <c r="AQ22" s="28">
        <v>1683</v>
      </c>
      <c r="AR22" s="28">
        <v>0</v>
      </c>
      <c r="AS22" s="31">
        <f t="shared" si="2"/>
        <v>23658</v>
      </c>
      <c r="AT22" s="27">
        <v>21245</v>
      </c>
      <c r="AU22" s="28">
        <v>758</v>
      </c>
      <c r="AV22" s="29">
        <v>0</v>
      </c>
      <c r="AW22" s="31">
        <f t="shared" si="3"/>
        <v>22003</v>
      </c>
      <c r="AX22" s="30">
        <v>15973</v>
      </c>
      <c r="AY22" s="28">
        <v>2839</v>
      </c>
      <c r="AZ22" s="28">
        <v>0</v>
      </c>
      <c r="BA22" s="31">
        <f t="shared" si="4"/>
        <v>18812</v>
      </c>
      <c r="BB22" s="30">
        <v>10526</v>
      </c>
      <c r="BC22" s="28">
        <v>5255</v>
      </c>
      <c r="BD22" s="28">
        <v>0</v>
      </c>
      <c r="BE22" s="31">
        <f t="shared" si="5"/>
        <v>15781</v>
      </c>
      <c r="BF22" s="32">
        <v>10746</v>
      </c>
      <c r="BG22" s="33">
        <v>728</v>
      </c>
      <c r="BH22" s="34">
        <v>0</v>
      </c>
      <c r="BI22" s="35">
        <f t="shared" si="6"/>
        <v>11474</v>
      </c>
      <c r="BJ22" s="30">
        <v>9519</v>
      </c>
      <c r="BK22" s="36">
        <v>5127</v>
      </c>
      <c r="BL22" s="28">
        <v>0</v>
      </c>
      <c r="BM22" s="31">
        <f t="shared" si="7"/>
        <v>14646</v>
      </c>
      <c r="BN22" s="30">
        <v>13162</v>
      </c>
      <c r="BO22" s="36">
        <v>3824</v>
      </c>
      <c r="BP22" s="28">
        <v>0</v>
      </c>
      <c r="BQ22" s="31">
        <f t="shared" si="8"/>
        <v>16986</v>
      </c>
      <c r="BR22" s="30">
        <v>18294</v>
      </c>
      <c r="BS22" s="28">
        <v>3512</v>
      </c>
      <c r="BT22" s="31">
        <f t="shared" si="9"/>
        <v>21806</v>
      </c>
      <c r="BU22" s="30">
        <v>15859</v>
      </c>
      <c r="BV22" s="28">
        <v>5177</v>
      </c>
      <c r="BW22" s="31">
        <f t="shared" si="10"/>
        <v>21036</v>
      </c>
      <c r="BX22" s="30">
        <v>13369</v>
      </c>
      <c r="BY22" s="28">
        <v>5837</v>
      </c>
      <c r="BZ22" s="31">
        <f t="shared" si="11"/>
        <v>19206</v>
      </c>
      <c r="CA22" s="30">
        <v>11110</v>
      </c>
      <c r="CB22" s="28">
        <v>4222</v>
      </c>
      <c r="CC22" s="31">
        <f t="shared" si="12"/>
        <v>15332</v>
      </c>
      <c r="CD22" s="30">
        <v>12188</v>
      </c>
      <c r="CE22" s="28">
        <v>2210</v>
      </c>
      <c r="CF22" s="31">
        <f t="shared" si="13"/>
        <v>14398</v>
      </c>
      <c r="CG22" s="30">
        <v>13021</v>
      </c>
      <c r="CH22" s="28">
        <v>2150</v>
      </c>
      <c r="CI22" s="31">
        <f t="shared" si="14"/>
        <v>15171</v>
      </c>
      <c r="CJ22" s="30">
        <v>10871</v>
      </c>
      <c r="CK22" s="28">
        <v>99</v>
      </c>
      <c r="CL22" s="31">
        <f t="shared" si="15"/>
        <v>10970</v>
      </c>
      <c r="CM22" s="30">
        <v>9777</v>
      </c>
      <c r="CN22" s="28">
        <v>1076</v>
      </c>
      <c r="CO22" s="31">
        <f t="shared" si="16"/>
        <v>10853</v>
      </c>
    </row>
    <row r="23" spans="1:93" x14ac:dyDescent="0.25">
      <c r="A23" s="62" t="s">
        <v>17</v>
      </c>
      <c r="B23" s="27">
        <v>0</v>
      </c>
      <c r="C23" s="28">
        <v>0</v>
      </c>
      <c r="D23" s="28">
        <v>4</v>
      </c>
      <c r="E23" s="29">
        <v>4</v>
      </c>
      <c r="F23" s="27">
        <v>71</v>
      </c>
      <c r="G23" s="28">
        <v>0</v>
      </c>
      <c r="H23" s="28">
        <v>0</v>
      </c>
      <c r="I23" s="29">
        <v>71</v>
      </c>
      <c r="J23" s="27">
        <v>1213</v>
      </c>
      <c r="K23" s="28">
        <v>0</v>
      </c>
      <c r="L23" s="28">
        <v>11</v>
      </c>
      <c r="M23" s="29">
        <v>1224</v>
      </c>
      <c r="N23" s="27">
        <v>1385</v>
      </c>
      <c r="O23" s="28">
        <v>21</v>
      </c>
      <c r="P23" s="28">
        <v>0</v>
      </c>
      <c r="Q23" s="29">
        <v>1406</v>
      </c>
      <c r="R23" s="27">
        <v>3171</v>
      </c>
      <c r="S23" s="28">
        <v>0</v>
      </c>
      <c r="T23" s="28">
        <v>4</v>
      </c>
      <c r="U23" s="29">
        <v>3175</v>
      </c>
      <c r="V23" s="27">
        <v>4427</v>
      </c>
      <c r="W23" s="28">
        <v>130</v>
      </c>
      <c r="X23" s="28">
        <v>5</v>
      </c>
      <c r="Y23" s="29">
        <v>4562</v>
      </c>
      <c r="Z23" s="27">
        <v>5247</v>
      </c>
      <c r="AA23" s="28">
        <v>0</v>
      </c>
      <c r="AB23" s="28">
        <v>4</v>
      </c>
      <c r="AC23" s="29">
        <v>5251</v>
      </c>
      <c r="AD23" s="27">
        <v>2356</v>
      </c>
      <c r="AE23" s="28">
        <v>930</v>
      </c>
      <c r="AF23" s="28">
        <v>0</v>
      </c>
      <c r="AG23" s="29">
        <v>3286</v>
      </c>
      <c r="AH23" s="27">
        <v>3197</v>
      </c>
      <c r="AI23" s="28">
        <v>0</v>
      </c>
      <c r="AJ23" s="28">
        <v>0</v>
      </c>
      <c r="AK23" s="29">
        <f t="shared" si="0"/>
        <v>3197</v>
      </c>
      <c r="AL23" s="30">
        <v>4849</v>
      </c>
      <c r="AM23" s="28">
        <v>1100</v>
      </c>
      <c r="AN23" s="28">
        <v>0</v>
      </c>
      <c r="AO23" s="31">
        <f t="shared" si="1"/>
        <v>5949</v>
      </c>
      <c r="AP23" s="30">
        <v>4045</v>
      </c>
      <c r="AQ23" s="28">
        <v>1120</v>
      </c>
      <c r="AR23" s="28">
        <v>0</v>
      </c>
      <c r="AS23" s="31">
        <f t="shared" si="2"/>
        <v>5165</v>
      </c>
      <c r="AT23" s="27">
        <v>4634</v>
      </c>
      <c r="AU23" s="28">
        <v>750</v>
      </c>
      <c r="AV23" s="29">
        <v>0</v>
      </c>
      <c r="AW23" s="31">
        <f t="shared" si="3"/>
        <v>5384</v>
      </c>
      <c r="AX23" s="30">
        <v>3165</v>
      </c>
      <c r="AY23" s="28">
        <v>2150</v>
      </c>
      <c r="AZ23" s="28">
        <v>1744</v>
      </c>
      <c r="BA23" s="31">
        <f t="shared" si="4"/>
        <v>7059</v>
      </c>
      <c r="BB23" s="30">
        <v>1945</v>
      </c>
      <c r="BC23" s="28">
        <v>1264</v>
      </c>
      <c r="BD23" s="28">
        <v>0</v>
      </c>
      <c r="BE23" s="31">
        <f t="shared" si="5"/>
        <v>3209</v>
      </c>
      <c r="BF23" s="32">
        <v>2697</v>
      </c>
      <c r="BG23" s="33">
        <v>550</v>
      </c>
      <c r="BH23" s="34">
        <v>0</v>
      </c>
      <c r="BI23" s="35">
        <f t="shared" si="6"/>
        <v>3247</v>
      </c>
      <c r="BJ23" s="30">
        <v>0</v>
      </c>
      <c r="BK23" s="36">
        <v>1566</v>
      </c>
      <c r="BL23" s="28">
        <v>0</v>
      </c>
      <c r="BM23" s="31">
        <f t="shared" si="7"/>
        <v>1566</v>
      </c>
      <c r="BN23" s="30">
        <v>30</v>
      </c>
      <c r="BO23" s="36">
        <v>2271</v>
      </c>
      <c r="BP23" s="28">
        <v>0</v>
      </c>
      <c r="BQ23" s="31">
        <f t="shared" si="8"/>
        <v>2301</v>
      </c>
      <c r="BR23" s="30">
        <v>1300</v>
      </c>
      <c r="BS23" s="28">
        <v>1975</v>
      </c>
      <c r="BT23" s="31">
        <f t="shared" si="9"/>
        <v>3275</v>
      </c>
      <c r="BU23" s="30">
        <v>780</v>
      </c>
      <c r="BV23" s="28">
        <v>1714</v>
      </c>
      <c r="BW23" s="31">
        <f t="shared" si="10"/>
        <v>2494</v>
      </c>
      <c r="BX23" s="30">
        <v>900</v>
      </c>
      <c r="BY23" s="28">
        <v>672</v>
      </c>
      <c r="BZ23" s="31">
        <f t="shared" si="11"/>
        <v>1572</v>
      </c>
      <c r="CA23" s="30">
        <v>350</v>
      </c>
      <c r="CB23" s="28">
        <v>1372</v>
      </c>
      <c r="CC23" s="31">
        <f t="shared" si="12"/>
        <v>1722</v>
      </c>
      <c r="CD23" s="30">
        <v>180</v>
      </c>
      <c r="CE23" s="28">
        <v>261</v>
      </c>
      <c r="CF23" s="31">
        <f t="shared" si="13"/>
        <v>441</v>
      </c>
      <c r="CG23" s="30">
        <v>1766</v>
      </c>
      <c r="CH23" s="28">
        <v>420</v>
      </c>
      <c r="CI23" s="31">
        <f t="shared" si="14"/>
        <v>2186</v>
      </c>
      <c r="CJ23" s="30">
        <v>1245</v>
      </c>
      <c r="CK23" s="28">
        <v>987</v>
      </c>
      <c r="CL23" s="31">
        <f t="shared" si="15"/>
        <v>2232</v>
      </c>
      <c r="CM23" s="30">
        <v>1755</v>
      </c>
      <c r="CN23" s="28">
        <v>1200</v>
      </c>
      <c r="CO23" s="31">
        <f t="shared" si="16"/>
        <v>2955</v>
      </c>
    </row>
    <row r="24" spans="1:93" x14ac:dyDescent="0.25">
      <c r="A24" s="63" t="s">
        <v>18</v>
      </c>
      <c r="B24" s="37">
        <v>0</v>
      </c>
      <c r="C24" s="38">
        <v>0</v>
      </c>
      <c r="D24" s="38">
        <v>0</v>
      </c>
      <c r="E24" s="39">
        <v>0</v>
      </c>
      <c r="F24" s="37">
        <v>0</v>
      </c>
      <c r="G24" s="38">
        <v>0</v>
      </c>
      <c r="H24" s="38">
        <v>0</v>
      </c>
      <c r="I24" s="39">
        <v>0</v>
      </c>
      <c r="J24" s="37">
        <v>0</v>
      </c>
      <c r="K24" s="38">
        <v>0</v>
      </c>
      <c r="L24" s="38">
        <v>0</v>
      </c>
      <c r="M24" s="39">
        <v>0</v>
      </c>
      <c r="N24" s="37">
        <v>0</v>
      </c>
      <c r="O24" s="38">
        <v>0</v>
      </c>
      <c r="P24" s="38">
        <v>0</v>
      </c>
      <c r="Q24" s="39">
        <v>0</v>
      </c>
      <c r="R24" s="37">
        <v>0</v>
      </c>
      <c r="S24" s="38">
        <v>0</v>
      </c>
      <c r="T24" s="38">
        <v>0</v>
      </c>
      <c r="U24" s="39">
        <v>0</v>
      </c>
      <c r="V24" s="37">
        <v>0</v>
      </c>
      <c r="W24" s="38">
        <v>0</v>
      </c>
      <c r="X24" s="38">
        <v>0</v>
      </c>
      <c r="Y24" s="39">
        <v>0</v>
      </c>
      <c r="Z24" s="37">
        <v>0</v>
      </c>
      <c r="AA24" s="38">
        <v>0</v>
      </c>
      <c r="AB24" s="38">
        <v>0</v>
      </c>
      <c r="AC24" s="39">
        <v>0</v>
      </c>
      <c r="AD24" s="37">
        <v>0</v>
      </c>
      <c r="AE24" s="38">
        <v>165</v>
      </c>
      <c r="AF24" s="38">
        <v>35</v>
      </c>
      <c r="AG24" s="39">
        <v>200</v>
      </c>
      <c r="AH24" s="37">
        <v>0</v>
      </c>
      <c r="AI24" s="38">
        <v>0</v>
      </c>
      <c r="AJ24" s="38">
        <v>172</v>
      </c>
      <c r="AK24" s="39">
        <f t="shared" si="0"/>
        <v>172</v>
      </c>
      <c r="AL24" s="40">
        <v>0</v>
      </c>
      <c r="AM24" s="38">
        <v>0</v>
      </c>
      <c r="AN24" s="38">
        <v>117</v>
      </c>
      <c r="AO24" s="41">
        <f t="shared" si="1"/>
        <v>117</v>
      </c>
      <c r="AP24" s="40">
        <v>275</v>
      </c>
      <c r="AQ24" s="38">
        <v>0</v>
      </c>
      <c r="AR24" s="38">
        <v>275</v>
      </c>
      <c r="AS24" s="41">
        <f t="shared" si="2"/>
        <v>550</v>
      </c>
      <c r="AT24" s="37">
        <v>627</v>
      </c>
      <c r="AU24" s="38">
        <v>10</v>
      </c>
      <c r="AV24" s="39">
        <v>196</v>
      </c>
      <c r="AW24" s="41">
        <f t="shared" si="3"/>
        <v>833</v>
      </c>
      <c r="AX24" s="40">
        <v>260</v>
      </c>
      <c r="AY24" s="38">
        <v>1</v>
      </c>
      <c r="AZ24" s="38">
        <v>127</v>
      </c>
      <c r="BA24" s="41">
        <f t="shared" si="4"/>
        <v>388</v>
      </c>
      <c r="BB24" s="40">
        <v>0</v>
      </c>
      <c r="BC24" s="38">
        <v>245</v>
      </c>
      <c r="BD24" s="38">
        <v>0</v>
      </c>
      <c r="BE24" s="41">
        <f t="shared" si="5"/>
        <v>245</v>
      </c>
      <c r="BF24" s="42">
        <v>800</v>
      </c>
      <c r="BG24" s="43">
        <v>87</v>
      </c>
      <c r="BH24" s="44">
        <v>0</v>
      </c>
      <c r="BI24" s="45">
        <f t="shared" si="6"/>
        <v>887</v>
      </c>
      <c r="BJ24" s="40">
        <v>0</v>
      </c>
      <c r="BK24" s="46">
        <v>57</v>
      </c>
      <c r="BL24" s="38">
        <v>125</v>
      </c>
      <c r="BM24" s="41">
        <f t="shared" si="7"/>
        <v>182</v>
      </c>
      <c r="BN24" s="40">
        <v>300</v>
      </c>
      <c r="BO24" s="46">
        <v>42</v>
      </c>
      <c r="BP24" s="38">
        <v>26</v>
      </c>
      <c r="BQ24" s="41">
        <f t="shared" si="8"/>
        <v>368</v>
      </c>
      <c r="BR24" s="40">
        <v>0</v>
      </c>
      <c r="BS24" s="38">
        <v>0</v>
      </c>
      <c r="BT24" s="41">
        <f t="shared" si="9"/>
        <v>0</v>
      </c>
      <c r="BU24" s="40">
        <v>0</v>
      </c>
      <c r="BV24" s="38">
        <v>0</v>
      </c>
      <c r="BW24" s="41">
        <f t="shared" si="10"/>
        <v>0</v>
      </c>
      <c r="BX24" s="40">
        <v>179</v>
      </c>
      <c r="BY24" s="38">
        <v>0</v>
      </c>
      <c r="BZ24" s="41">
        <f t="shared" si="11"/>
        <v>179</v>
      </c>
      <c r="CA24" s="40">
        <v>100</v>
      </c>
      <c r="CB24" s="38">
        <v>0</v>
      </c>
      <c r="CC24" s="41">
        <f t="shared" si="12"/>
        <v>100</v>
      </c>
      <c r="CD24" s="40">
        <v>30</v>
      </c>
      <c r="CE24" s="38">
        <v>0</v>
      </c>
      <c r="CF24" s="41">
        <f t="shared" si="13"/>
        <v>30</v>
      </c>
      <c r="CG24" s="40">
        <v>30</v>
      </c>
      <c r="CH24" s="38">
        <v>0</v>
      </c>
      <c r="CI24" s="41">
        <f t="shared" si="14"/>
        <v>30</v>
      </c>
      <c r="CJ24" s="40">
        <v>151</v>
      </c>
      <c r="CK24" s="38">
        <v>0</v>
      </c>
      <c r="CL24" s="41">
        <f t="shared" si="15"/>
        <v>151</v>
      </c>
      <c r="CM24" s="40">
        <v>0</v>
      </c>
      <c r="CN24" s="38">
        <v>0</v>
      </c>
      <c r="CO24" s="41">
        <f t="shared" si="16"/>
        <v>0</v>
      </c>
    </row>
    <row r="25" spans="1:93" x14ac:dyDescent="0.25">
      <c r="A25" s="78" t="s">
        <v>30</v>
      </c>
      <c r="B25" s="79">
        <f t="shared" ref="B25:E25" si="17">SUM(B17:B24)</f>
        <v>29076</v>
      </c>
      <c r="C25" s="80">
        <f t="shared" si="17"/>
        <v>7339</v>
      </c>
      <c r="D25" s="80">
        <f t="shared" si="17"/>
        <v>4</v>
      </c>
      <c r="E25" s="81">
        <f t="shared" si="17"/>
        <v>36419</v>
      </c>
      <c r="F25" s="79">
        <f t="shared" ref="F25:AK25" si="18">SUM(F17:F24)</f>
        <v>31506</v>
      </c>
      <c r="G25" s="80">
        <f t="shared" si="18"/>
        <v>8440</v>
      </c>
      <c r="H25" s="80">
        <f t="shared" si="18"/>
        <v>0</v>
      </c>
      <c r="I25" s="81">
        <f t="shared" si="18"/>
        <v>39946</v>
      </c>
      <c r="J25" s="79">
        <f t="shared" si="18"/>
        <v>33979</v>
      </c>
      <c r="K25" s="80">
        <f t="shared" si="18"/>
        <v>8214</v>
      </c>
      <c r="L25" s="80">
        <f t="shared" si="18"/>
        <v>11</v>
      </c>
      <c r="M25" s="81">
        <f t="shared" si="18"/>
        <v>42204</v>
      </c>
      <c r="N25" s="79">
        <f t="shared" si="18"/>
        <v>34680</v>
      </c>
      <c r="O25" s="80">
        <f t="shared" si="18"/>
        <v>9546</v>
      </c>
      <c r="P25" s="80">
        <f t="shared" si="18"/>
        <v>0</v>
      </c>
      <c r="Q25" s="81">
        <f t="shared" si="18"/>
        <v>44226</v>
      </c>
      <c r="R25" s="79">
        <f t="shared" si="18"/>
        <v>32510</v>
      </c>
      <c r="S25" s="80">
        <f t="shared" si="18"/>
        <v>10256</v>
      </c>
      <c r="T25" s="80">
        <f t="shared" si="18"/>
        <v>4</v>
      </c>
      <c r="U25" s="81">
        <f t="shared" si="18"/>
        <v>42770</v>
      </c>
      <c r="V25" s="79">
        <f t="shared" si="18"/>
        <v>41657</v>
      </c>
      <c r="W25" s="80">
        <f t="shared" si="18"/>
        <v>9967</v>
      </c>
      <c r="X25" s="80">
        <f t="shared" si="18"/>
        <v>5</v>
      </c>
      <c r="Y25" s="81">
        <f t="shared" si="18"/>
        <v>51629</v>
      </c>
      <c r="Z25" s="79">
        <f t="shared" si="18"/>
        <v>52085</v>
      </c>
      <c r="AA25" s="80">
        <f t="shared" si="18"/>
        <v>9210</v>
      </c>
      <c r="AB25" s="80">
        <f t="shared" si="18"/>
        <v>4</v>
      </c>
      <c r="AC25" s="81">
        <f t="shared" si="18"/>
        <v>61299</v>
      </c>
      <c r="AD25" s="79">
        <f t="shared" si="18"/>
        <v>51056</v>
      </c>
      <c r="AE25" s="80">
        <f t="shared" si="18"/>
        <v>7633</v>
      </c>
      <c r="AF25" s="80">
        <f t="shared" si="18"/>
        <v>35</v>
      </c>
      <c r="AG25" s="81">
        <f t="shared" si="18"/>
        <v>58724</v>
      </c>
      <c r="AH25" s="79">
        <f t="shared" si="18"/>
        <v>68503</v>
      </c>
      <c r="AI25" s="80">
        <f t="shared" si="18"/>
        <v>3568</v>
      </c>
      <c r="AJ25" s="80">
        <f t="shared" si="18"/>
        <v>172</v>
      </c>
      <c r="AK25" s="81">
        <f t="shared" si="18"/>
        <v>72243</v>
      </c>
      <c r="AL25" s="82">
        <f t="shared" ref="AL25:BQ25" si="19">SUM(AL17:AL24)</f>
        <v>64218</v>
      </c>
      <c r="AM25" s="80">
        <f t="shared" si="19"/>
        <v>4434</v>
      </c>
      <c r="AN25" s="80">
        <f t="shared" si="19"/>
        <v>117</v>
      </c>
      <c r="AO25" s="83">
        <f t="shared" si="19"/>
        <v>68769</v>
      </c>
      <c r="AP25" s="82">
        <f t="shared" si="19"/>
        <v>70508</v>
      </c>
      <c r="AQ25" s="80">
        <f t="shared" si="19"/>
        <v>3573</v>
      </c>
      <c r="AR25" s="80">
        <f t="shared" si="19"/>
        <v>275</v>
      </c>
      <c r="AS25" s="83">
        <f t="shared" si="19"/>
        <v>74356</v>
      </c>
      <c r="AT25" s="82">
        <f t="shared" si="19"/>
        <v>71348</v>
      </c>
      <c r="AU25" s="80">
        <f t="shared" si="19"/>
        <v>2905</v>
      </c>
      <c r="AV25" s="80">
        <f t="shared" si="19"/>
        <v>200</v>
      </c>
      <c r="AW25" s="83">
        <f t="shared" si="19"/>
        <v>74453</v>
      </c>
      <c r="AX25" s="82">
        <f t="shared" si="19"/>
        <v>48704</v>
      </c>
      <c r="AY25" s="80">
        <f t="shared" si="19"/>
        <v>12134</v>
      </c>
      <c r="AZ25" s="80">
        <f t="shared" si="19"/>
        <v>1871</v>
      </c>
      <c r="BA25" s="83">
        <f t="shared" si="19"/>
        <v>62709</v>
      </c>
      <c r="BB25" s="82">
        <f t="shared" si="19"/>
        <v>51431</v>
      </c>
      <c r="BC25" s="80">
        <f t="shared" si="19"/>
        <v>15618</v>
      </c>
      <c r="BD25" s="80">
        <f t="shared" si="19"/>
        <v>0</v>
      </c>
      <c r="BE25" s="83">
        <f t="shared" si="19"/>
        <v>67049</v>
      </c>
      <c r="BF25" s="84">
        <f t="shared" si="19"/>
        <v>45627</v>
      </c>
      <c r="BG25" s="85">
        <f t="shared" si="19"/>
        <v>7410</v>
      </c>
      <c r="BH25" s="86">
        <f t="shared" si="19"/>
        <v>0</v>
      </c>
      <c r="BI25" s="87">
        <f t="shared" si="19"/>
        <v>53037</v>
      </c>
      <c r="BJ25" s="82">
        <f t="shared" si="19"/>
        <v>42085</v>
      </c>
      <c r="BK25" s="88">
        <f t="shared" si="19"/>
        <v>9555</v>
      </c>
      <c r="BL25" s="80">
        <f t="shared" si="19"/>
        <v>125</v>
      </c>
      <c r="BM25" s="83">
        <f t="shared" si="19"/>
        <v>51765</v>
      </c>
      <c r="BN25" s="82">
        <f t="shared" si="19"/>
        <v>42979</v>
      </c>
      <c r="BO25" s="88">
        <f t="shared" si="19"/>
        <v>8793</v>
      </c>
      <c r="BP25" s="80">
        <f t="shared" si="19"/>
        <v>26</v>
      </c>
      <c r="BQ25" s="83">
        <f t="shared" si="19"/>
        <v>51798</v>
      </c>
      <c r="BR25" s="82">
        <f t="shared" ref="BR25:CO25" si="20">SUM(BR17:BR24)</f>
        <v>55820</v>
      </c>
      <c r="BS25" s="80">
        <f t="shared" si="20"/>
        <v>10104</v>
      </c>
      <c r="BT25" s="83">
        <f t="shared" si="20"/>
        <v>65924</v>
      </c>
      <c r="BU25" s="82">
        <f t="shared" si="20"/>
        <v>53103</v>
      </c>
      <c r="BV25" s="80">
        <f t="shared" si="20"/>
        <v>15493</v>
      </c>
      <c r="BW25" s="83">
        <f t="shared" si="20"/>
        <v>68596</v>
      </c>
      <c r="BX25" s="82">
        <f t="shared" si="20"/>
        <v>45327</v>
      </c>
      <c r="BY25" s="80">
        <f t="shared" si="20"/>
        <v>14298</v>
      </c>
      <c r="BZ25" s="83">
        <f t="shared" si="20"/>
        <v>59625</v>
      </c>
      <c r="CA25" s="82">
        <f t="shared" si="20"/>
        <v>43032</v>
      </c>
      <c r="CB25" s="80">
        <f t="shared" si="20"/>
        <v>10075</v>
      </c>
      <c r="CC25" s="83">
        <f t="shared" si="20"/>
        <v>53107</v>
      </c>
      <c r="CD25" s="82">
        <f t="shared" si="20"/>
        <v>39056</v>
      </c>
      <c r="CE25" s="80">
        <f t="shared" si="20"/>
        <v>4131</v>
      </c>
      <c r="CF25" s="83">
        <f t="shared" si="20"/>
        <v>43187</v>
      </c>
      <c r="CG25" s="82">
        <f t="shared" si="20"/>
        <v>38033</v>
      </c>
      <c r="CH25" s="80">
        <f t="shared" si="20"/>
        <v>5072</v>
      </c>
      <c r="CI25" s="83">
        <f t="shared" si="20"/>
        <v>43105</v>
      </c>
      <c r="CJ25" s="82">
        <f t="shared" si="20"/>
        <v>35195</v>
      </c>
      <c r="CK25" s="80">
        <f t="shared" si="20"/>
        <v>2321</v>
      </c>
      <c r="CL25" s="83">
        <f t="shared" si="20"/>
        <v>37516</v>
      </c>
      <c r="CM25" s="82">
        <f t="shared" si="20"/>
        <v>30480</v>
      </c>
      <c r="CN25" s="80">
        <f t="shared" si="20"/>
        <v>3771</v>
      </c>
      <c r="CO25" s="83">
        <f t="shared" si="20"/>
        <v>34251</v>
      </c>
    </row>
    <row r="26" spans="1:93" x14ac:dyDescent="0.25">
      <c r="A26" s="4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48"/>
    </row>
    <row r="29" spans="1:93" ht="15.75" x14ac:dyDescent="0.25">
      <c r="A29" s="60" t="s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1"/>
      <c r="AY29" s="11"/>
      <c r="AZ29" s="11"/>
      <c r="BA29" s="11"/>
      <c r="BB29" s="11"/>
      <c r="BC29" s="11"/>
      <c r="BD29" s="11"/>
      <c r="BE29" s="11"/>
    </row>
    <row r="30" spans="1:93" s="15" customFormat="1" x14ac:dyDescent="0.25">
      <c r="A30" s="15" t="s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4"/>
      <c r="BA30" s="14"/>
      <c r="BB30" s="14"/>
      <c r="BC30" s="14"/>
      <c r="BD30" s="14"/>
      <c r="BE30" s="14"/>
    </row>
    <row r="31" spans="1:93" x14ac:dyDescent="0.25">
      <c r="A31" s="4"/>
      <c r="B31" s="188">
        <v>2019</v>
      </c>
      <c r="C31" s="189"/>
      <c r="D31" s="189"/>
      <c r="E31" s="190"/>
      <c r="F31" s="188">
        <v>2018</v>
      </c>
      <c r="G31" s="189"/>
      <c r="H31" s="189"/>
      <c r="I31" s="190"/>
      <c r="J31" s="188">
        <v>2017</v>
      </c>
      <c r="K31" s="189"/>
      <c r="L31" s="189"/>
      <c r="M31" s="190"/>
      <c r="N31" s="188">
        <v>2016</v>
      </c>
      <c r="O31" s="189"/>
      <c r="P31" s="189"/>
      <c r="Q31" s="190"/>
      <c r="R31" s="188">
        <v>2015</v>
      </c>
      <c r="S31" s="189"/>
      <c r="T31" s="189"/>
      <c r="U31" s="190"/>
      <c r="V31" s="188">
        <v>2014</v>
      </c>
      <c r="W31" s="189"/>
      <c r="X31" s="189"/>
      <c r="Y31" s="190"/>
      <c r="Z31" s="188">
        <v>2013</v>
      </c>
      <c r="AA31" s="189"/>
      <c r="AB31" s="189"/>
      <c r="AC31" s="190"/>
      <c r="AD31" s="188">
        <v>2012</v>
      </c>
      <c r="AE31" s="189"/>
      <c r="AF31" s="189"/>
      <c r="AG31" s="190"/>
      <c r="AH31" s="188">
        <v>2011</v>
      </c>
      <c r="AI31" s="189"/>
      <c r="AJ31" s="189"/>
      <c r="AK31" s="190"/>
      <c r="AL31" s="188">
        <v>2010</v>
      </c>
      <c r="AM31" s="189"/>
      <c r="AN31" s="189"/>
      <c r="AO31" s="190"/>
      <c r="AP31" s="188">
        <v>2009</v>
      </c>
      <c r="AQ31" s="189"/>
      <c r="AR31" s="189"/>
      <c r="AS31" s="190"/>
      <c r="AT31" s="188">
        <v>2008</v>
      </c>
      <c r="AU31" s="189"/>
      <c r="AV31" s="189"/>
      <c r="AW31" s="190"/>
      <c r="AX31" s="191">
        <v>2007</v>
      </c>
      <c r="AY31" s="194"/>
      <c r="AZ31" s="194"/>
      <c r="BA31" s="195"/>
      <c r="BB31" s="191">
        <v>2006</v>
      </c>
      <c r="BC31" s="194"/>
      <c r="BD31" s="194"/>
      <c r="BE31" s="195"/>
      <c r="BF31" s="188">
        <v>2005</v>
      </c>
      <c r="BG31" s="189"/>
      <c r="BH31" s="189"/>
      <c r="BI31" s="190"/>
      <c r="BJ31" s="188">
        <v>2004</v>
      </c>
      <c r="BK31" s="189"/>
      <c r="BL31" s="189"/>
      <c r="BM31" s="190"/>
      <c r="BN31" s="188">
        <v>2003</v>
      </c>
      <c r="BO31" s="189"/>
      <c r="BP31" s="189"/>
      <c r="BQ31" s="190"/>
      <c r="BR31" s="188">
        <v>2002</v>
      </c>
      <c r="BS31" s="189"/>
      <c r="BT31" s="190"/>
      <c r="BU31" s="188">
        <v>2001</v>
      </c>
      <c r="BV31" s="189"/>
      <c r="BW31" s="190"/>
      <c r="BX31" s="188">
        <v>2000</v>
      </c>
      <c r="BY31" s="189"/>
      <c r="BZ31" s="190"/>
      <c r="CA31" s="188">
        <v>1999</v>
      </c>
      <c r="CB31" s="189"/>
      <c r="CC31" s="190"/>
      <c r="CD31" s="188">
        <v>1998</v>
      </c>
      <c r="CE31" s="189"/>
      <c r="CF31" s="190"/>
      <c r="CG31" s="188">
        <v>1997</v>
      </c>
      <c r="CH31" s="189"/>
      <c r="CI31" s="190"/>
      <c r="CJ31" s="188">
        <v>1996</v>
      </c>
      <c r="CK31" s="189"/>
      <c r="CL31" s="190"/>
      <c r="CM31" s="188">
        <v>1995</v>
      </c>
      <c r="CN31" s="189"/>
      <c r="CO31" s="190"/>
    </row>
    <row r="32" spans="1:93" x14ac:dyDescent="0.25">
      <c r="A32" s="64" t="s">
        <v>2</v>
      </c>
      <c r="B32" s="65" t="s">
        <v>3</v>
      </c>
      <c r="C32" s="66" t="s">
        <v>19</v>
      </c>
      <c r="D32" s="66" t="s">
        <v>4</v>
      </c>
      <c r="E32" s="67" t="s">
        <v>5</v>
      </c>
      <c r="F32" s="65" t="s">
        <v>3</v>
      </c>
      <c r="G32" s="66" t="s">
        <v>19</v>
      </c>
      <c r="H32" s="66" t="s">
        <v>4</v>
      </c>
      <c r="I32" s="67" t="s">
        <v>5</v>
      </c>
      <c r="J32" s="65" t="s">
        <v>3</v>
      </c>
      <c r="K32" s="66" t="s">
        <v>19</v>
      </c>
      <c r="L32" s="66" t="s">
        <v>4</v>
      </c>
      <c r="M32" s="67" t="s">
        <v>5</v>
      </c>
      <c r="N32" s="65" t="s">
        <v>3</v>
      </c>
      <c r="O32" s="66" t="s">
        <v>19</v>
      </c>
      <c r="P32" s="66" t="s">
        <v>4</v>
      </c>
      <c r="Q32" s="67" t="s">
        <v>5</v>
      </c>
      <c r="R32" s="65" t="s">
        <v>3</v>
      </c>
      <c r="S32" s="66" t="s">
        <v>19</v>
      </c>
      <c r="T32" s="66" t="s">
        <v>4</v>
      </c>
      <c r="U32" s="67" t="s">
        <v>5</v>
      </c>
      <c r="V32" s="65" t="s">
        <v>3</v>
      </c>
      <c r="W32" s="66" t="s">
        <v>19</v>
      </c>
      <c r="X32" s="66" t="s">
        <v>4</v>
      </c>
      <c r="Y32" s="67" t="s">
        <v>5</v>
      </c>
      <c r="Z32" s="65" t="s">
        <v>3</v>
      </c>
      <c r="AA32" s="66" t="s">
        <v>19</v>
      </c>
      <c r="AB32" s="66" t="s">
        <v>4</v>
      </c>
      <c r="AC32" s="67" t="s">
        <v>5</v>
      </c>
      <c r="AD32" s="65" t="s">
        <v>3</v>
      </c>
      <c r="AE32" s="66" t="s">
        <v>19</v>
      </c>
      <c r="AF32" s="66" t="s">
        <v>4</v>
      </c>
      <c r="AG32" s="67" t="s">
        <v>5</v>
      </c>
      <c r="AH32" s="65" t="s">
        <v>3</v>
      </c>
      <c r="AI32" s="66" t="s">
        <v>19</v>
      </c>
      <c r="AJ32" s="66" t="s">
        <v>4</v>
      </c>
      <c r="AK32" s="67" t="s">
        <v>5</v>
      </c>
      <c r="AL32" s="65" t="s">
        <v>3</v>
      </c>
      <c r="AM32" s="66" t="s">
        <v>19</v>
      </c>
      <c r="AN32" s="66" t="s">
        <v>4</v>
      </c>
      <c r="AO32" s="67" t="s">
        <v>5</v>
      </c>
      <c r="AP32" s="65" t="s">
        <v>3</v>
      </c>
      <c r="AQ32" s="66" t="s">
        <v>19</v>
      </c>
      <c r="AR32" s="66" t="s">
        <v>4</v>
      </c>
      <c r="AS32" s="67" t="s">
        <v>5</v>
      </c>
      <c r="AT32" s="65" t="s">
        <v>3</v>
      </c>
      <c r="AU32" s="66" t="s">
        <v>19</v>
      </c>
      <c r="AV32" s="66" t="s">
        <v>4</v>
      </c>
      <c r="AW32" s="67" t="s">
        <v>5</v>
      </c>
      <c r="AX32" s="65" t="s">
        <v>3</v>
      </c>
      <c r="AY32" s="66" t="s">
        <v>19</v>
      </c>
      <c r="AZ32" s="66" t="s">
        <v>4</v>
      </c>
      <c r="BA32" s="67" t="s">
        <v>5</v>
      </c>
      <c r="BB32" s="68" t="s">
        <v>3</v>
      </c>
      <c r="BC32" s="69" t="s">
        <v>19</v>
      </c>
      <c r="BD32" s="66" t="s">
        <v>4</v>
      </c>
      <c r="BE32" s="70" t="s">
        <v>5</v>
      </c>
      <c r="BF32" s="68" t="s">
        <v>3</v>
      </c>
      <c r="BG32" s="69" t="s">
        <v>19</v>
      </c>
      <c r="BH32" s="66" t="s">
        <v>4</v>
      </c>
      <c r="BI32" s="70" t="s">
        <v>5</v>
      </c>
      <c r="BJ32" s="68" t="s">
        <v>3</v>
      </c>
      <c r="BK32" s="69" t="s">
        <v>19</v>
      </c>
      <c r="BL32" s="66" t="s">
        <v>4</v>
      </c>
      <c r="BM32" s="70" t="s">
        <v>5</v>
      </c>
      <c r="BN32" s="68" t="s">
        <v>3</v>
      </c>
      <c r="BO32" s="69" t="s">
        <v>19</v>
      </c>
      <c r="BP32" s="66" t="s">
        <v>4</v>
      </c>
      <c r="BQ32" s="70" t="s">
        <v>5</v>
      </c>
      <c r="BR32" s="68" t="s">
        <v>3</v>
      </c>
      <c r="BS32" s="69" t="s">
        <v>4</v>
      </c>
      <c r="BT32" s="70" t="s">
        <v>5</v>
      </c>
      <c r="BU32" s="68" t="s">
        <v>3</v>
      </c>
      <c r="BV32" s="69" t="s">
        <v>4</v>
      </c>
      <c r="BW32" s="70" t="s">
        <v>5</v>
      </c>
      <c r="BX32" s="68" t="s">
        <v>3</v>
      </c>
      <c r="BY32" s="69" t="s">
        <v>4</v>
      </c>
      <c r="BZ32" s="70" t="s">
        <v>5</v>
      </c>
      <c r="CA32" s="68" t="s">
        <v>3</v>
      </c>
      <c r="CB32" s="69" t="s">
        <v>4</v>
      </c>
      <c r="CC32" s="70" t="s">
        <v>5</v>
      </c>
      <c r="CD32" s="68" t="s">
        <v>3</v>
      </c>
      <c r="CE32" s="69" t="s">
        <v>4</v>
      </c>
      <c r="CF32" s="70" t="s">
        <v>5</v>
      </c>
      <c r="CG32" s="68" t="s">
        <v>3</v>
      </c>
      <c r="CH32" s="69" t="s">
        <v>4</v>
      </c>
      <c r="CI32" s="70" t="s">
        <v>5</v>
      </c>
      <c r="CJ32" s="68" t="s">
        <v>3</v>
      </c>
      <c r="CK32" s="69" t="s">
        <v>4</v>
      </c>
      <c r="CL32" s="70" t="s">
        <v>5</v>
      </c>
      <c r="CM32" s="68" t="s">
        <v>3</v>
      </c>
      <c r="CN32" s="69" t="s">
        <v>4</v>
      </c>
      <c r="CO32" s="70" t="s">
        <v>5</v>
      </c>
    </row>
    <row r="33" spans="1:93" s="15" customFormat="1" x14ac:dyDescent="0.25">
      <c r="A33" s="71" t="s">
        <v>6</v>
      </c>
      <c r="B33" s="72" t="s">
        <v>7</v>
      </c>
      <c r="C33" s="73" t="s">
        <v>8</v>
      </c>
      <c r="D33" s="73" t="s">
        <v>22</v>
      </c>
      <c r="E33" s="74" t="s">
        <v>9</v>
      </c>
      <c r="F33" s="72" t="s">
        <v>7</v>
      </c>
      <c r="G33" s="73" t="s">
        <v>8</v>
      </c>
      <c r="H33" s="73" t="s">
        <v>22</v>
      </c>
      <c r="I33" s="74" t="s">
        <v>9</v>
      </c>
      <c r="J33" s="72" t="s">
        <v>7</v>
      </c>
      <c r="K33" s="73" t="s">
        <v>8</v>
      </c>
      <c r="L33" s="73" t="s">
        <v>22</v>
      </c>
      <c r="M33" s="74" t="s">
        <v>9</v>
      </c>
      <c r="N33" s="72" t="s">
        <v>7</v>
      </c>
      <c r="O33" s="73" t="s">
        <v>8</v>
      </c>
      <c r="P33" s="73" t="s">
        <v>22</v>
      </c>
      <c r="Q33" s="74" t="s">
        <v>9</v>
      </c>
      <c r="R33" s="72" t="s">
        <v>7</v>
      </c>
      <c r="S33" s="73" t="s">
        <v>8</v>
      </c>
      <c r="T33" s="73" t="s">
        <v>22</v>
      </c>
      <c r="U33" s="74" t="s">
        <v>9</v>
      </c>
      <c r="V33" s="72" t="s">
        <v>7</v>
      </c>
      <c r="W33" s="73" t="s">
        <v>8</v>
      </c>
      <c r="X33" s="73" t="s">
        <v>22</v>
      </c>
      <c r="Y33" s="74" t="s">
        <v>9</v>
      </c>
      <c r="Z33" s="72" t="s">
        <v>7</v>
      </c>
      <c r="AA33" s="73" t="s">
        <v>8</v>
      </c>
      <c r="AB33" s="73" t="s">
        <v>22</v>
      </c>
      <c r="AC33" s="74" t="s">
        <v>9</v>
      </c>
      <c r="AD33" s="72" t="s">
        <v>7</v>
      </c>
      <c r="AE33" s="73" t="s">
        <v>8</v>
      </c>
      <c r="AF33" s="73" t="s">
        <v>22</v>
      </c>
      <c r="AG33" s="74" t="s">
        <v>9</v>
      </c>
      <c r="AH33" s="72" t="s">
        <v>7</v>
      </c>
      <c r="AI33" s="73" t="s">
        <v>8</v>
      </c>
      <c r="AJ33" s="73" t="s">
        <v>22</v>
      </c>
      <c r="AK33" s="74" t="s">
        <v>9</v>
      </c>
      <c r="AL33" s="72" t="s">
        <v>7</v>
      </c>
      <c r="AM33" s="73" t="s">
        <v>8</v>
      </c>
      <c r="AN33" s="73" t="s">
        <v>22</v>
      </c>
      <c r="AO33" s="74" t="s">
        <v>9</v>
      </c>
      <c r="AP33" s="72" t="s">
        <v>7</v>
      </c>
      <c r="AQ33" s="73" t="s">
        <v>8</v>
      </c>
      <c r="AR33" s="73" t="s">
        <v>22</v>
      </c>
      <c r="AS33" s="74" t="s">
        <v>9</v>
      </c>
      <c r="AT33" s="72" t="s">
        <v>7</v>
      </c>
      <c r="AU33" s="73" t="s">
        <v>8</v>
      </c>
      <c r="AV33" s="73" t="s">
        <v>22</v>
      </c>
      <c r="AW33" s="74" t="s">
        <v>9</v>
      </c>
      <c r="AX33" s="72" t="s">
        <v>7</v>
      </c>
      <c r="AY33" s="73" t="s">
        <v>8</v>
      </c>
      <c r="AZ33" s="73" t="s">
        <v>22</v>
      </c>
      <c r="BA33" s="74" t="s">
        <v>9</v>
      </c>
      <c r="BB33" s="75" t="s">
        <v>7</v>
      </c>
      <c r="BC33" s="76" t="s">
        <v>8</v>
      </c>
      <c r="BD33" s="73" t="s">
        <v>22</v>
      </c>
      <c r="BE33" s="77" t="s">
        <v>9</v>
      </c>
      <c r="BF33" s="75" t="s">
        <v>7</v>
      </c>
      <c r="BG33" s="76" t="s">
        <v>8</v>
      </c>
      <c r="BH33" s="73" t="s">
        <v>22</v>
      </c>
      <c r="BI33" s="77" t="s">
        <v>9</v>
      </c>
      <c r="BJ33" s="75" t="s">
        <v>7</v>
      </c>
      <c r="BK33" s="76" t="s">
        <v>8</v>
      </c>
      <c r="BL33" s="73" t="s">
        <v>22</v>
      </c>
      <c r="BM33" s="77" t="s">
        <v>9</v>
      </c>
      <c r="BN33" s="75" t="s">
        <v>7</v>
      </c>
      <c r="BO33" s="76" t="s">
        <v>8</v>
      </c>
      <c r="BP33" s="73" t="s">
        <v>22</v>
      </c>
      <c r="BQ33" s="77" t="s">
        <v>9</v>
      </c>
      <c r="BR33" s="75" t="s">
        <v>7</v>
      </c>
      <c r="BS33" s="76" t="s">
        <v>22</v>
      </c>
      <c r="BT33" s="77" t="s">
        <v>9</v>
      </c>
      <c r="BU33" s="75" t="s">
        <v>7</v>
      </c>
      <c r="BV33" s="76" t="s">
        <v>22</v>
      </c>
      <c r="BW33" s="77" t="s">
        <v>9</v>
      </c>
      <c r="BX33" s="75" t="s">
        <v>7</v>
      </c>
      <c r="BY33" s="76" t="s">
        <v>22</v>
      </c>
      <c r="BZ33" s="77" t="s">
        <v>9</v>
      </c>
      <c r="CA33" s="75" t="s">
        <v>7</v>
      </c>
      <c r="CB33" s="76" t="s">
        <v>22</v>
      </c>
      <c r="CC33" s="77" t="s">
        <v>9</v>
      </c>
      <c r="CD33" s="75" t="s">
        <v>7</v>
      </c>
      <c r="CE33" s="76" t="s">
        <v>22</v>
      </c>
      <c r="CF33" s="77" t="s">
        <v>9</v>
      </c>
      <c r="CG33" s="75" t="s">
        <v>7</v>
      </c>
      <c r="CH33" s="76" t="s">
        <v>22</v>
      </c>
      <c r="CI33" s="77" t="s">
        <v>9</v>
      </c>
      <c r="CJ33" s="75" t="s">
        <v>7</v>
      </c>
      <c r="CK33" s="76" t="s">
        <v>22</v>
      </c>
      <c r="CL33" s="77" t="s">
        <v>9</v>
      </c>
      <c r="CM33" s="75" t="s">
        <v>7</v>
      </c>
      <c r="CN33" s="76" t="s">
        <v>22</v>
      </c>
      <c r="CO33" s="77" t="s">
        <v>9</v>
      </c>
    </row>
    <row r="34" spans="1:93" x14ac:dyDescent="0.25">
      <c r="A34" s="61" t="s">
        <v>10</v>
      </c>
      <c r="B34" s="17">
        <v>0</v>
      </c>
      <c r="C34" s="18">
        <v>0</v>
      </c>
      <c r="D34" s="18">
        <v>0</v>
      </c>
      <c r="E34" s="19">
        <v>0</v>
      </c>
      <c r="F34" s="17">
        <v>0</v>
      </c>
      <c r="G34" s="18">
        <v>0</v>
      </c>
      <c r="H34" s="18">
        <v>0</v>
      </c>
      <c r="I34" s="19">
        <v>0</v>
      </c>
      <c r="J34" s="17">
        <v>0</v>
      </c>
      <c r="K34" s="18">
        <v>0</v>
      </c>
      <c r="L34" s="18">
        <v>0</v>
      </c>
      <c r="M34" s="19">
        <v>0</v>
      </c>
      <c r="N34" s="17">
        <v>3240</v>
      </c>
      <c r="O34" s="18">
        <v>0</v>
      </c>
      <c r="P34" s="18">
        <v>0</v>
      </c>
      <c r="Q34" s="19">
        <v>3240</v>
      </c>
      <c r="R34" s="17">
        <v>9391</v>
      </c>
      <c r="S34" s="18">
        <v>0</v>
      </c>
      <c r="T34" s="18">
        <v>0</v>
      </c>
      <c r="U34" s="19">
        <v>9391</v>
      </c>
      <c r="V34" s="17">
        <v>4051</v>
      </c>
      <c r="W34" s="18">
        <v>0</v>
      </c>
      <c r="X34" s="18">
        <v>0</v>
      </c>
      <c r="Y34" s="19">
        <v>4051</v>
      </c>
      <c r="Z34" s="17">
        <v>15943</v>
      </c>
      <c r="AA34" s="18">
        <v>0</v>
      </c>
      <c r="AB34" s="18">
        <v>0</v>
      </c>
      <c r="AC34" s="19">
        <v>15943</v>
      </c>
      <c r="AD34" s="17">
        <v>16700</v>
      </c>
      <c r="AE34" s="18">
        <v>0</v>
      </c>
      <c r="AF34" s="18">
        <v>0</v>
      </c>
      <c r="AG34" s="19">
        <v>16700</v>
      </c>
      <c r="AH34" s="17">
        <v>18925</v>
      </c>
      <c r="AI34" s="18">
        <v>0</v>
      </c>
      <c r="AJ34" s="18">
        <v>0</v>
      </c>
      <c r="AK34" s="19">
        <f t="shared" ref="AK34:AK41" si="21">SUM(AH34:AJ34)</f>
        <v>18925</v>
      </c>
      <c r="AL34" s="20">
        <v>16568</v>
      </c>
      <c r="AM34" s="18">
        <v>0</v>
      </c>
      <c r="AN34" s="18">
        <v>0</v>
      </c>
      <c r="AO34" s="21">
        <f t="shared" ref="AO34:AO41" si="22">SUM(AL34:AN34)</f>
        <v>16568</v>
      </c>
      <c r="AP34" s="20">
        <v>15147</v>
      </c>
      <c r="AQ34" s="18">
        <v>0</v>
      </c>
      <c r="AR34" s="18">
        <v>0</v>
      </c>
      <c r="AS34" s="21">
        <f t="shared" ref="AS34:AS41" si="23">SUM(AP34:AR34)</f>
        <v>15147</v>
      </c>
      <c r="AT34" s="20">
        <v>11269</v>
      </c>
      <c r="AU34" s="18">
        <v>0</v>
      </c>
      <c r="AV34" s="18">
        <v>8</v>
      </c>
      <c r="AW34" s="21">
        <f t="shared" ref="AW34:AW41" si="24">SUM(AT34:AV34)</f>
        <v>11277</v>
      </c>
      <c r="AX34" s="20">
        <v>9243</v>
      </c>
      <c r="AY34" s="18">
        <v>0</v>
      </c>
      <c r="AZ34" s="18">
        <v>0</v>
      </c>
      <c r="BA34" s="21">
        <f t="shared" ref="BA34:BA41" si="25">SUM(AX34:AZ34)</f>
        <v>9243</v>
      </c>
      <c r="BB34" s="20">
        <v>3712</v>
      </c>
      <c r="BC34" s="18">
        <v>300</v>
      </c>
      <c r="BD34" s="18">
        <v>0</v>
      </c>
      <c r="BE34" s="21">
        <f t="shared" ref="BE34:BE41" si="26">SUM(BB34:BD34)</f>
        <v>4012</v>
      </c>
      <c r="BF34" s="22">
        <v>4327</v>
      </c>
      <c r="BG34" s="24">
        <v>0</v>
      </c>
      <c r="BH34" s="50">
        <v>0</v>
      </c>
      <c r="BI34" s="21">
        <f t="shared" ref="BI34:BI41" si="27">SUM(BF34:BG34)</f>
        <v>4327</v>
      </c>
      <c r="BJ34" s="22">
        <v>3343</v>
      </c>
      <c r="BK34" s="23">
        <v>0</v>
      </c>
      <c r="BL34" s="24">
        <v>0</v>
      </c>
      <c r="BM34" s="21">
        <f t="shared" ref="BM34:BM41" si="28">SUM(BJ34:BL34)</f>
        <v>3343</v>
      </c>
      <c r="BN34" s="22">
        <v>2071</v>
      </c>
      <c r="BO34" s="23">
        <v>0</v>
      </c>
      <c r="BP34" s="24">
        <v>0</v>
      </c>
      <c r="BQ34" s="21">
        <f t="shared" ref="BQ34:BQ41" si="29">SUM(BN34:BP34)</f>
        <v>2071</v>
      </c>
      <c r="BR34" s="22">
        <v>1825</v>
      </c>
      <c r="BS34" s="24">
        <v>477</v>
      </c>
      <c r="BT34" s="21">
        <f t="shared" ref="BT34:BT41" si="30">SUM(BR34:BS34)</f>
        <v>2302</v>
      </c>
      <c r="BU34" s="22">
        <v>3000</v>
      </c>
      <c r="BV34" s="24">
        <v>175</v>
      </c>
      <c r="BW34" s="21">
        <f t="shared" ref="BW34:BW41" si="31">SUM(BU34:BV34)</f>
        <v>3175</v>
      </c>
      <c r="BX34" s="22">
        <v>4369</v>
      </c>
      <c r="BY34" s="24">
        <v>0</v>
      </c>
      <c r="BZ34" s="21">
        <f t="shared" ref="BZ34:BZ41" si="32">SUM(BX34:BY34)</f>
        <v>4369</v>
      </c>
      <c r="CA34" s="22">
        <v>2326</v>
      </c>
      <c r="CB34" s="24">
        <v>0</v>
      </c>
      <c r="CC34" s="21">
        <f t="shared" ref="CC34:CC41" si="33">SUM(CA34:CB34)</f>
        <v>2326</v>
      </c>
      <c r="CD34" s="22">
        <v>6577</v>
      </c>
      <c r="CE34" s="24">
        <v>0</v>
      </c>
      <c r="CF34" s="21">
        <f t="shared" ref="CF34:CF41" si="34">SUM(CD34:CE34)</f>
        <v>6577</v>
      </c>
      <c r="CG34" s="22">
        <v>1565</v>
      </c>
      <c r="CH34" s="24">
        <v>0</v>
      </c>
      <c r="CI34" s="21">
        <f t="shared" ref="CI34:CI41" si="35">SUM(CG34:CH34)</f>
        <v>1565</v>
      </c>
      <c r="CJ34" s="22">
        <v>532</v>
      </c>
      <c r="CK34" s="24">
        <v>0</v>
      </c>
      <c r="CL34" s="21">
        <f t="shared" ref="CL34:CL41" si="36">SUM(CJ34:CK34)</f>
        <v>532</v>
      </c>
      <c r="CM34" s="22">
        <v>1730</v>
      </c>
      <c r="CN34" s="24">
        <v>0</v>
      </c>
      <c r="CO34" s="21">
        <f t="shared" ref="CO34:CO41" si="37">SUM(CM34:CN34)</f>
        <v>1730</v>
      </c>
    </row>
    <row r="35" spans="1:93" x14ac:dyDescent="0.25">
      <c r="A35" s="62" t="s">
        <v>11</v>
      </c>
      <c r="B35" s="27">
        <v>9200</v>
      </c>
      <c r="C35" s="28">
        <v>0</v>
      </c>
      <c r="D35" s="28">
        <v>0</v>
      </c>
      <c r="E35" s="29">
        <v>9200</v>
      </c>
      <c r="F35" s="27">
        <v>8808</v>
      </c>
      <c r="G35" s="28">
        <v>0</v>
      </c>
      <c r="H35" s="28">
        <v>0</v>
      </c>
      <c r="I35" s="29">
        <v>8808</v>
      </c>
      <c r="J35" s="27">
        <v>19081</v>
      </c>
      <c r="K35" s="28">
        <v>0</v>
      </c>
      <c r="L35" s="28">
        <v>0</v>
      </c>
      <c r="M35" s="29">
        <v>19081</v>
      </c>
      <c r="N35" s="27">
        <v>7099</v>
      </c>
      <c r="O35" s="28">
        <v>0</v>
      </c>
      <c r="P35" s="28">
        <v>0</v>
      </c>
      <c r="Q35" s="29">
        <v>7099</v>
      </c>
      <c r="R35" s="27">
        <v>0</v>
      </c>
      <c r="S35" s="28">
        <v>0</v>
      </c>
      <c r="T35" s="28">
        <v>0</v>
      </c>
      <c r="U35" s="29">
        <v>0</v>
      </c>
      <c r="V35" s="27">
        <v>11635</v>
      </c>
      <c r="W35" s="28">
        <v>0</v>
      </c>
      <c r="X35" s="28">
        <v>0</v>
      </c>
      <c r="Y35" s="29">
        <v>11635</v>
      </c>
      <c r="Z35" s="27">
        <v>14387</v>
      </c>
      <c r="AA35" s="28">
        <v>0</v>
      </c>
      <c r="AB35" s="28">
        <v>0</v>
      </c>
      <c r="AC35" s="29">
        <v>14387</v>
      </c>
      <c r="AD35" s="27">
        <v>14354</v>
      </c>
      <c r="AE35" s="28">
        <v>0</v>
      </c>
      <c r="AF35" s="28">
        <v>0</v>
      </c>
      <c r="AG35" s="29">
        <v>14354</v>
      </c>
      <c r="AH35" s="27">
        <v>17933</v>
      </c>
      <c r="AI35" s="28">
        <v>0</v>
      </c>
      <c r="AJ35" s="28">
        <v>0</v>
      </c>
      <c r="AK35" s="29">
        <f t="shared" si="21"/>
        <v>17933</v>
      </c>
      <c r="AL35" s="30">
        <v>14945</v>
      </c>
      <c r="AM35" s="28">
        <v>0</v>
      </c>
      <c r="AN35" s="28">
        <v>0</v>
      </c>
      <c r="AO35" s="31">
        <f t="shared" si="22"/>
        <v>14945</v>
      </c>
      <c r="AP35" s="30">
        <v>13096</v>
      </c>
      <c r="AQ35" s="28">
        <v>0</v>
      </c>
      <c r="AR35" s="28">
        <v>0</v>
      </c>
      <c r="AS35" s="31">
        <f t="shared" si="23"/>
        <v>13096</v>
      </c>
      <c r="AT35" s="30">
        <v>22582</v>
      </c>
      <c r="AU35" s="28">
        <v>0</v>
      </c>
      <c r="AV35" s="28">
        <v>0</v>
      </c>
      <c r="AW35" s="31">
        <f t="shared" si="24"/>
        <v>22582</v>
      </c>
      <c r="AX35" s="30">
        <v>11253</v>
      </c>
      <c r="AY35" s="28">
        <v>0</v>
      </c>
      <c r="AZ35" s="28">
        <v>0</v>
      </c>
      <c r="BA35" s="31">
        <f t="shared" si="25"/>
        <v>11253</v>
      </c>
      <c r="BB35" s="30">
        <v>12613</v>
      </c>
      <c r="BC35" s="28">
        <v>0</v>
      </c>
      <c r="BD35" s="28">
        <v>0</v>
      </c>
      <c r="BE35" s="31">
        <f t="shared" si="26"/>
        <v>12613</v>
      </c>
      <c r="BF35" s="32">
        <v>13122</v>
      </c>
      <c r="BG35" s="34">
        <v>0</v>
      </c>
      <c r="BH35" s="51">
        <v>0</v>
      </c>
      <c r="BI35" s="31">
        <f t="shared" si="27"/>
        <v>13122</v>
      </c>
      <c r="BJ35" s="32">
        <v>27917</v>
      </c>
      <c r="BK35" s="33">
        <v>0</v>
      </c>
      <c r="BL35" s="34">
        <v>0</v>
      </c>
      <c r="BM35" s="31">
        <f t="shared" si="28"/>
        <v>27917</v>
      </c>
      <c r="BN35" s="32">
        <v>14300</v>
      </c>
      <c r="BO35" s="33">
        <v>0</v>
      </c>
      <c r="BP35" s="34">
        <v>0</v>
      </c>
      <c r="BQ35" s="31">
        <f t="shared" si="29"/>
        <v>14300</v>
      </c>
      <c r="BR35" s="32">
        <v>26415</v>
      </c>
      <c r="BS35" s="34">
        <v>0</v>
      </c>
      <c r="BT35" s="31">
        <f t="shared" si="30"/>
        <v>26415</v>
      </c>
      <c r="BU35" s="32">
        <v>34508</v>
      </c>
      <c r="BV35" s="34">
        <v>420</v>
      </c>
      <c r="BW35" s="31">
        <f t="shared" si="31"/>
        <v>34928</v>
      </c>
      <c r="BX35" s="32">
        <v>11153</v>
      </c>
      <c r="BY35" s="34">
        <v>0</v>
      </c>
      <c r="BZ35" s="31">
        <f t="shared" si="32"/>
        <v>11153</v>
      </c>
      <c r="CA35" s="32">
        <v>31872</v>
      </c>
      <c r="CB35" s="34">
        <v>0</v>
      </c>
      <c r="CC35" s="31">
        <f t="shared" si="33"/>
        <v>31872</v>
      </c>
      <c r="CD35" s="32">
        <v>36097</v>
      </c>
      <c r="CE35" s="34">
        <v>0</v>
      </c>
      <c r="CF35" s="31">
        <f t="shared" si="34"/>
        <v>36097</v>
      </c>
      <c r="CG35" s="32">
        <v>33733</v>
      </c>
      <c r="CH35" s="34">
        <v>0</v>
      </c>
      <c r="CI35" s="31">
        <f t="shared" si="35"/>
        <v>33733</v>
      </c>
      <c r="CJ35" s="32">
        <v>14700</v>
      </c>
      <c r="CK35" s="34">
        <v>0</v>
      </c>
      <c r="CL35" s="31">
        <f t="shared" si="36"/>
        <v>14700</v>
      </c>
      <c r="CM35" s="32">
        <v>11313</v>
      </c>
      <c r="CN35" s="34">
        <v>0</v>
      </c>
      <c r="CO35" s="31">
        <f t="shared" si="37"/>
        <v>11313</v>
      </c>
    </row>
    <row r="36" spans="1:93" x14ac:dyDescent="0.25">
      <c r="A36" s="62" t="s">
        <v>31</v>
      </c>
      <c r="B36" s="27">
        <v>36227</v>
      </c>
      <c r="C36" s="28">
        <v>3944</v>
      </c>
      <c r="D36" s="28">
        <v>0</v>
      </c>
      <c r="E36" s="29">
        <v>40171</v>
      </c>
      <c r="F36" s="27">
        <v>42451</v>
      </c>
      <c r="G36" s="28">
        <v>4020</v>
      </c>
      <c r="H36" s="28">
        <v>0</v>
      </c>
      <c r="I36" s="29">
        <v>46471</v>
      </c>
      <c r="J36" s="27">
        <v>3780</v>
      </c>
      <c r="K36" s="28">
        <v>4407</v>
      </c>
      <c r="L36" s="28">
        <v>0</v>
      </c>
      <c r="M36" s="29">
        <v>8187</v>
      </c>
      <c r="N36" s="27">
        <v>13162</v>
      </c>
      <c r="O36" s="28">
        <v>0</v>
      </c>
      <c r="P36" s="28">
        <v>0</v>
      </c>
      <c r="Q36" s="29">
        <v>13162</v>
      </c>
      <c r="R36" s="27">
        <v>21379</v>
      </c>
      <c r="S36" s="28">
        <v>0</v>
      </c>
      <c r="T36" s="28">
        <v>0</v>
      </c>
      <c r="U36" s="29">
        <v>21379</v>
      </c>
      <c r="V36" s="27">
        <v>29559</v>
      </c>
      <c r="W36" s="28">
        <v>1800</v>
      </c>
      <c r="X36" s="28">
        <v>0</v>
      </c>
      <c r="Y36" s="29">
        <v>31359</v>
      </c>
      <c r="Z36" s="27">
        <v>26460</v>
      </c>
      <c r="AA36" s="28">
        <v>1182</v>
      </c>
      <c r="AB36" s="28">
        <v>0</v>
      </c>
      <c r="AC36" s="29">
        <v>27642</v>
      </c>
      <c r="AD36" s="27">
        <v>18072</v>
      </c>
      <c r="AE36" s="28">
        <v>345</v>
      </c>
      <c r="AF36" s="28">
        <v>0</v>
      </c>
      <c r="AG36" s="29">
        <v>18417</v>
      </c>
      <c r="AH36" s="27">
        <v>21794</v>
      </c>
      <c r="AI36" s="28">
        <v>856</v>
      </c>
      <c r="AJ36" s="28">
        <v>0</v>
      </c>
      <c r="AK36" s="29">
        <v>22650</v>
      </c>
      <c r="AL36" s="27">
        <v>29134</v>
      </c>
      <c r="AM36" s="28">
        <v>22</v>
      </c>
      <c r="AN36" s="28">
        <v>0</v>
      </c>
      <c r="AO36" s="29">
        <v>29156</v>
      </c>
      <c r="AP36" s="27">
        <v>22522</v>
      </c>
      <c r="AQ36" s="28">
        <v>744</v>
      </c>
      <c r="AR36" s="28">
        <v>0</v>
      </c>
      <c r="AS36" s="29">
        <v>23266</v>
      </c>
      <c r="AT36" s="27">
        <v>20964</v>
      </c>
      <c r="AU36" s="28">
        <v>492</v>
      </c>
      <c r="AV36" s="28">
        <v>0</v>
      </c>
      <c r="AW36" s="29">
        <v>21456</v>
      </c>
      <c r="AX36" s="27">
        <v>17226</v>
      </c>
      <c r="AY36" s="28">
        <v>3076</v>
      </c>
      <c r="AZ36" s="28">
        <v>0</v>
      </c>
      <c r="BA36" s="29">
        <v>20302</v>
      </c>
      <c r="BB36" s="27">
        <v>33299</v>
      </c>
      <c r="BC36" s="28">
        <v>4573</v>
      </c>
      <c r="BD36" s="28">
        <v>0</v>
      </c>
      <c r="BE36" s="29">
        <v>37872</v>
      </c>
      <c r="BF36" s="27">
        <v>13633</v>
      </c>
      <c r="BG36" s="28">
        <v>5503</v>
      </c>
      <c r="BH36" s="28">
        <v>0</v>
      </c>
      <c r="BI36" s="29">
        <v>19136</v>
      </c>
      <c r="BJ36" s="27">
        <v>8454</v>
      </c>
      <c r="BK36" s="28">
        <v>940</v>
      </c>
      <c r="BL36" s="28">
        <v>0</v>
      </c>
      <c r="BM36" s="29">
        <v>9394</v>
      </c>
      <c r="BN36" s="27">
        <v>9509</v>
      </c>
      <c r="BO36" s="28">
        <v>302</v>
      </c>
      <c r="BP36" s="28">
        <v>0</v>
      </c>
      <c r="BQ36" s="29">
        <v>9811</v>
      </c>
      <c r="BR36" s="28">
        <v>14312</v>
      </c>
      <c r="BS36" s="28">
        <v>915</v>
      </c>
      <c r="BT36" s="29">
        <v>15227</v>
      </c>
      <c r="BU36" s="28">
        <v>8457</v>
      </c>
      <c r="BV36" s="28">
        <v>5852</v>
      </c>
      <c r="BW36" s="29">
        <v>14309</v>
      </c>
      <c r="BX36" s="28">
        <v>19720</v>
      </c>
      <c r="BY36" s="28">
        <v>5890</v>
      </c>
      <c r="BZ36" s="29">
        <v>25610</v>
      </c>
      <c r="CA36" s="28">
        <v>13419</v>
      </c>
      <c r="CB36" s="28">
        <v>6599</v>
      </c>
      <c r="CC36" s="29">
        <v>20018</v>
      </c>
      <c r="CD36" s="28">
        <v>13664</v>
      </c>
      <c r="CE36" s="28">
        <v>773</v>
      </c>
      <c r="CF36" s="29">
        <v>14437</v>
      </c>
      <c r="CG36" s="28">
        <v>15293</v>
      </c>
      <c r="CH36" s="28">
        <v>918</v>
      </c>
      <c r="CI36" s="29">
        <v>16211</v>
      </c>
      <c r="CJ36" s="28">
        <v>14013</v>
      </c>
      <c r="CK36" s="28">
        <v>2119</v>
      </c>
      <c r="CL36" s="29">
        <v>16132</v>
      </c>
      <c r="CM36" s="28">
        <v>12794</v>
      </c>
      <c r="CN36" s="28">
        <v>3321</v>
      </c>
      <c r="CO36" s="29">
        <v>16115</v>
      </c>
    </row>
    <row r="37" spans="1:93" x14ac:dyDescent="0.25">
      <c r="A37" s="62" t="s">
        <v>14</v>
      </c>
      <c r="B37" s="27">
        <v>2238</v>
      </c>
      <c r="C37" s="28">
        <v>0</v>
      </c>
      <c r="D37" s="28">
        <v>0</v>
      </c>
      <c r="E37" s="29">
        <v>2238</v>
      </c>
      <c r="F37" s="27">
        <v>5525</v>
      </c>
      <c r="G37" s="28">
        <v>0</v>
      </c>
      <c r="H37" s="28">
        <v>0</v>
      </c>
      <c r="I37" s="29">
        <v>5525</v>
      </c>
      <c r="J37" s="27">
        <v>7867</v>
      </c>
      <c r="K37" s="28">
        <v>0</v>
      </c>
      <c r="L37" s="28">
        <v>0</v>
      </c>
      <c r="M37" s="29">
        <v>7867</v>
      </c>
      <c r="N37" s="27">
        <v>15527</v>
      </c>
      <c r="O37" s="28">
        <v>0</v>
      </c>
      <c r="P37" s="28">
        <v>0</v>
      </c>
      <c r="Q37" s="29">
        <v>15527</v>
      </c>
      <c r="R37" s="27">
        <v>4492</v>
      </c>
      <c r="S37" s="28">
        <v>0</v>
      </c>
      <c r="T37" s="28">
        <v>0</v>
      </c>
      <c r="U37" s="29">
        <v>4492</v>
      </c>
      <c r="V37" s="27">
        <v>10296</v>
      </c>
      <c r="W37" s="28">
        <v>0</v>
      </c>
      <c r="X37" s="28">
        <v>0</v>
      </c>
      <c r="Y37" s="29">
        <v>10296</v>
      </c>
      <c r="Z37" s="27">
        <v>21524</v>
      </c>
      <c r="AA37" s="28">
        <v>0</v>
      </c>
      <c r="AB37" s="28">
        <v>0</v>
      </c>
      <c r="AC37" s="29">
        <v>21524</v>
      </c>
      <c r="AD37" s="27">
        <v>20525</v>
      </c>
      <c r="AE37" s="28">
        <v>0</v>
      </c>
      <c r="AF37" s="28">
        <v>0</v>
      </c>
      <c r="AG37" s="29">
        <v>20525</v>
      </c>
      <c r="AH37" s="27">
        <v>36236</v>
      </c>
      <c r="AI37" s="28">
        <v>0</v>
      </c>
      <c r="AJ37" s="28">
        <v>0</v>
      </c>
      <c r="AK37" s="29">
        <f t="shared" si="21"/>
        <v>36236</v>
      </c>
      <c r="AL37" s="30">
        <v>18692</v>
      </c>
      <c r="AM37" s="28">
        <v>0</v>
      </c>
      <c r="AN37" s="28">
        <v>0</v>
      </c>
      <c r="AO37" s="31">
        <f t="shared" si="22"/>
        <v>18692</v>
      </c>
      <c r="AP37" s="30">
        <v>18334</v>
      </c>
      <c r="AQ37" s="28">
        <v>0</v>
      </c>
      <c r="AR37" s="28">
        <v>0</v>
      </c>
      <c r="AS37" s="31">
        <f t="shared" si="23"/>
        <v>18334</v>
      </c>
      <c r="AT37" s="30">
        <v>19077</v>
      </c>
      <c r="AU37" s="28">
        <v>1540</v>
      </c>
      <c r="AV37" s="28">
        <v>0</v>
      </c>
      <c r="AW37" s="31">
        <f t="shared" si="24"/>
        <v>20617</v>
      </c>
      <c r="AX37" s="30">
        <v>10447</v>
      </c>
      <c r="AY37" s="28">
        <v>8940</v>
      </c>
      <c r="AZ37" s="28">
        <v>0</v>
      </c>
      <c r="BA37" s="31">
        <f t="shared" si="25"/>
        <v>19387</v>
      </c>
      <c r="BB37" s="30">
        <v>14686</v>
      </c>
      <c r="BC37" s="28">
        <v>10808</v>
      </c>
      <c r="BD37" s="28">
        <v>0</v>
      </c>
      <c r="BE37" s="31">
        <f t="shared" si="26"/>
        <v>25494</v>
      </c>
      <c r="BF37" s="32">
        <v>9145</v>
      </c>
      <c r="BG37" s="34">
        <v>5120</v>
      </c>
      <c r="BH37" s="51">
        <v>0</v>
      </c>
      <c r="BI37" s="31">
        <f t="shared" si="27"/>
        <v>14265</v>
      </c>
      <c r="BJ37" s="32">
        <v>8483</v>
      </c>
      <c r="BK37" s="33">
        <v>4134</v>
      </c>
      <c r="BL37" s="34">
        <v>0</v>
      </c>
      <c r="BM37" s="31">
        <f t="shared" si="28"/>
        <v>12617</v>
      </c>
      <c r="BN37" s="32">
        <v>9344</v>
      </c>
      <c r="BO37" s="33">
        <v>2848</v>
      </c>
      <c r="BP37" s="34">
        <v>0</v>
      </c>
      <c r="BQ37" s="31">
        <f t="shared" si="29"/>
        <v>12192</v>
      </c>
      <c r="BR37" s="32">
        <v>15843</v>
      </c>
      <c r="BS37" s="34">
        <v>4069</v>
      </c>
      <c r="BT37" s="31">
        <f t="shared" si="30"/>
        <v>19912</v>
      </c>
      <c r="BU37" s="32">
        <v>16842</v>
      </c>
      <c r="BV37" s="34">
        <v>8213</v>
      </c>
      <c r="BW37" s="31">
        <f t="shared" si="31"/>
        <v>25055</v>
      </c>
      <c r="BX37" s="32">
        <v>10363</v>
      </c>
      <c r="BY37" s="34">
        <v>8592</v>
      </c>
      <c r="BZ37" s="31">
        <f t="shared" si="32"/>
        <v>18955</v>
      </c>
      <c r="CA37" s="32">
        <v>13722</v>
      </c>
      <c r="CB37" s="34">
        <v>2793</v>
      </c>
      <c r="CC37" s="31">
        <f t="shared" si="33"/>
        <v>16515</v>
      </c>
      <c r="CD37" s="32">
        <v>8841</v>
      </c>
      <c r="CE37" s="34">
        <v>1234</v>
      </c>
      <c r="CF37" s="31">
        <f t="shared" si="34"/>
        <v>10075</v>
      </c>
      <c r="CG37" s="32">
        <v>8619</v>
      </c>
      <c r="CH37" s="34">
        <v>2831</v>
      </c>
      <c r="CI37" s="31">
        <f t="shared" si="35"/>
        <v>11450</v>
      </c>
      <c r="CJ37" s="32">
        <v>7758</v>
      </c>
      <c r="CK37" s="34">
        <v>1109</v>
      </c>
      <c r="CL37" s="31">
        <f t="shared" si="36"/>
        <v>8867</v>
      </c>
      <c r="CM37" s="32">
        <v>11189</v>
      </c>
      <c r="CN37" s="34">
        <v>418</v>
      </c>
      <c r="CO37" s="31">
        <f t="shared" si="37"/>
        <v>11607</v>
      </c>
    </row>
    <row r="38" spans="1:93" x14ac:dyDescent="0.25">
      <c r="A38" s="62" t="s">
        <v>15</v>
      </c>
      <c r="B38" s="27">
        <v>4640</v>
      </c>
      <c r="C38" s="28">
        <v>2249</v>
      </c>
      <c r="D38" s="28">
        <v>0</v>
      </c>
      <c r="E38" s="29">
        <v>6889</v>
      </c>
      <c r="F38" s="27">
        <v>9277</v>
      </c>
      <c r="G38" s="28">
        <v>0</v>
      </c>
      <c r="H38" s="28">
        <v>0</v>
      </c>
      <c r="I38" s="29">
        <v>9277</v>
      </c>
      <c r="J38" s="27">
        <v>9542</v>
      </c>
      <c r="K38" s="28">
        <v>3073</v>
      </c>
      <c r="L38" s="28">
        <v>0</v>
      </c>
      <c r="M38" s="29">
        <v>12615</v>
      </c>
      <c r="N38" s="27">
        <v>2980</v>
      </c>
      <c r="O38" s="28">
        <v>8392</v>
      </c>
      <c r="P38" s="28">
        <v>0</v>
      </c>
      <c r="Q38" s="29">
        <v>11372</v>
      </c>
      <c r="R38" s="27">
        <v>6769</v>
      </c>
      <c r="S38" s="28">
        <v>11645</v>
      </c>
      <c r="T38" s="28">
        <v>0</v>
      </c>
      <c r="U38" s="29">
        <v>18414</v>
      </c>
      <c r="V38" s="27">
        <v>4859</v>
      </c>
      <c r="W38" s="28">
        <v>1726</v>
      </c>
      <c r="X38" s="28">
        <v>0</v>
      </c>
      <c r="Y38" s="29">
        <v>6585</v>
      </c>
      <c r="Z38" s="27">
        <v>11664</v>
      </c>
      <c r="AA38" s="28">
        <v>2358</v>
      </c>
      <c r="AB38" s="28">
        <v>0</v>
      </c>
      <c r="AC38" s="29">
        <v>14022</v>
      </c>
      <c r="AD38" s="27">
        <v>9011</v>
      </c>
      <c r="AE38" s="28">
        <v>2836</v>
      </c>
      <c r="AF38" s="28">
        <v>0</v>
      </c>
      <c r="AG38" s="29">
        <v>11847</v>
      </c>
      <c r="AH38" s="27">
        <v>6517</v>
      </c>
      <c r="AI38" s="28">
        <v>502</v>
      </c>
      <c r="AJ38" s="28">
        <v>0</v>
      </c>
      <c r="AK38" s="29">
        <f t="shared" si="21"/>
        <v>7019</v>
      </c>
      <c r="AL38" s="30">
        <v>7227</v>
      </c>
      <c r="AM38" s="28">
        <v>1300</v>
      </c>
      <c r="AN38" s="28">
        <v>0</v>
      </c>
      <c r="AO38" s="31">
        <f t="shared" si="22"/>
        <v>8527</v>
      </c>
      <c r="AP38" s="30">
        <v>11687</v>
      </c>
      <c r="AQ38" s="28">
        <v>856</v>
      </c>
      <c r="AR38" s="28">
        <v>0</v>
      </c>
      <c r="AS38" s="31">
        <f t="shared" si="23"/>
        <v>12543</v>
      </c>
      <c r="AT38" s="30">
        <v>10854</v>
      </c>
      <c r="AU38" s="28">
        <v>450</v>
      </c>
      <c r="AV38" s="28">
        <v>0</v>
      </c>
      <c r="AW38" s="31">
        <f t="shared" si="24"/>
        <v>11304</v>
      </c>
      <c r="AX38" s="30">
        <v>4297</v>
      </c>
      <c r="AY38" s="28">
        <v>3381</v>
      </c>
      <c r="AZ38" s="28">
        <v>0</v>
      </c>
      <c r="BA38" s="31">
        <f t="shared" si="25"/>
        <v>7678</v>
      </c>
      <c r="BB38" s="30">
        <v>6486</v>
      </c>
      <c r="BC38" s="28">
        <v>10156</v>
      </c>
      <c r="BD38" s="28">
        <v>0</v>
      </c>
      <c r="BE38" s="31">
        <f t="shared" si="26"/>
        <v>16642</v>
      </c>
      <c r="BF38" s="32">
        <v>10476</v>
      </c>
      <c r="BG38" s="34">
        <v>2368</v>
      </c>
      <c r="BH38" s="51">
        <v>0</v>
      </c>
      <c r="BI38" s="31">
        <f t="shared" si="27"/>
        <v>12844</v>
      </c>
      <c r="BJ38" s="32">
        <v>9725</v>
      </c>
      <c r="BK38" s="33">
        <v>1495</v>
      </c>
      <c r="BL38" s="34">
        <v>0</v>
      </c>
      <c r="BM38" s="31">
        <f t="shared" si="28"/>
        <v>11220</v>
      </c>
      <c r="BN38" s="32">
        <v>10424</v>
      </c>
      <c r="BO38" s="33">
        <v>460</v>
      </c>
      <c r="BP38" s="34">
        <v>0</v>
      </c>
      <c r="BQ38" s="31">
        <f t="shared" si="29"/>
        <v>10884</v>
      </c>
      <c r="BR38" s="32">
        <v>7164</v>
      </c>
      <c r="BS38" s="34">
        <v>2852</v>
      </c>
      <c r="BT38" s="31">
        <f t="shared" si="30"/>
        <v>10016</v>
      </c>
      <c r="BU38" s="32">
        <v>13132</v>
      </c>
      <c r="BV38" s="34">
        <v>1328</v>
      </c>
      <c r="BW38" s="31">
        <f t="shared" si="31"/>
        <v>14460</v>
      </c>
      <c r="BX38" s="32">
        <v>10194</v>
      </c>
      <c r="BY38" s="34">
        <v>1315</v>
      </c>
      <c r="BZ38" s="31">
        <f t="shared" si="32"/>
        <v>11509</v>
      </c>
      <c r="CA38" s="32">
        <v>10005</v>
      </c>
      <c r="CB38" s="34">
        <v>1268</v>
      </c>
      <c r="CC38" s="31">
        <f t="shared" si="33"/>
        <v>11273</v>
      </c>
      <c r="CD38" s="32">
        <v>15364</v>
      </c>
      <c r="CE38" s="34">
        <v>800</v>
      </c>
      <c r="CF38" s="31">
        <f t="shared" si="34"/>
        <v>16164</v>
      </c>
      <c r="CG38" s="32">
        <v>7515</v>
      </c>
      <c r="CH38" s="34">
        <v>1245</v>
      </c>
      <c r="CI38" s="31">
        <f t="shared" si="35"/>
        <v>8760</v>
      </c>
      <c r="CJ38" s="32">
        <v>8761</v>
      </c>
      <c r="CK38" s="34">
        <v>732</v>
      </c>
      <c r="CL38" s="31">
        <f t="shared" si="36"/>
        <v>9493</v>
      </c>
      <c r="CM38" s="32">
        <v>9548</v>
      </c>
      <c r="CN38" s="34">
        <v>126</v>
      </c>
      <c r="CO38" s="31">
        <f t="shared" si="37"/>
        <v>9674</v>
      </c>
    </row>
    <row r="39" spans="1:93" x14ac:dyDescent="0.25">
      <c r="A39" s="62" t="s">
        <v>16</v>
      </c>
      <c r="B39" s="27">
        <v>44226</v>
      </c>
      <c r="C39" s="28">
        <v>16282</v>
      </c>
      <c r="D39" s="28">
        <v>0</v>
      </c>
      <c r="E39" s="29">
        <v>60508</v>
      </c>
      <c r="F39" s="27">
        <v>48517</v>
      </c>
      <c r="G39" s="28">
        <v>25151</v>
      </c>
      <c r="H39" s="28">
        <v>0</v>
      </c>
      <c r="I39" s="29">
        <v>73668</v>
      </c>
      <c r="J39" s="27">
        <v>59870</v>
      </c>
      <c r="K39" s="28">
        <v>24743</v>
      </c>
      <c r="L39" s="28">
        <v>0</v>
      </c>
      <c r="M39" s="29">
        <v>84613</v>
      </c>
      <c r="N39" s="27">
        <v>63124</v>
      </c>
      <c r="O39" s="28">
        <v>21183</v>
      </c>
      <c r="P39" s="28">
        <v>0</v>
      </c>
      <c r="Q39" s="29">
        <v>84307</v>
      </c>
      <c r="R39" s="27">
        <v>58579</v>
      </c>
      <c r="S39" s="28">
        <v>14207</v>
      </c>
      <c r="T39" s="28">
        <v>0</v>
      </c>
      <c r="U39" s="29">
        <v>72786</v>
      </c>
      <c r="V39" s="27">
        <v>55596</v>
      </c>
      <c r="W39" s="28">
        <v>16754</v>
      </c>
      <c r="X39" s="28">
        <v>0</v>
      </c>
      <c r="Y39" s="29">
        <v>72350</v>
      </c>
      <c r="Z39" s="27">
        <v>51785</v>
      </c>
      <c r="AA39" s="28">
        <v>14266</v>
      </c>
      <c r="AB39" s="28">
        <v>0</v>
      </c>
      <c r="AC39" s="29">
        <v>66051</v>
      </c>
      <c r="AD39" s="27">
        <v>41855</v>
      </c>
      <c r="AE39" s="28">
        <v>9734</v>
      </c>
      <c r="AF39" s="28">
        <v>0</v>
      </c>
      <c r="AG39" s="29">
        <v>51589</v>
      </c>
      <c r="AH39" s="27">
        <v>64407</v>
      </c>
      <c r="AI39" s="28">
        <v>5254</v>
      </c>
      <c r="AJ39" s="28">
        <v>0</v>
      </c>
      <c r="AK39" s="29">
        <f t="shared" si="21"/>
        <v>69661</v>
      </c>
      <c r="AL39" s="30">
        <v>59983</v>
      </c>
      <c r="AM39" s="28">
        <v>6472</v>
      </c>
      <c r="AN39" s="28">
        <v>0</v>
      </c>
      <c r="AO39" s="31">
        <f t="shared" si="22"/>
        <v>66455</v>
      </c>
      <c r="AP39" s="30">
        <v>57333</v>
      </c>
      <c r="AQ39" s="28">
        <v>3799</v>
      </c>
      <c r="AR39" s="28">
        <v>0</v>
      </c>
      <c r="AS39" s="31">
        <f t="shared" si="23"/>
        <v>61132</v>
      </c>
      <c r="AT39" s="30">
        <v>54151</v>
      </c>
      <c r="AU39" s="28">
        <v>1668</v>
      </c>
      <c r="AV39" s="28">
        <v>0</v>
      </c>
      <c r="AW39" s="31">
        <f t="shared" si="24"/>
        <v>55819</v>
      </c>
      <c r="AX39" s="30">
        <v>36504</v>
      </c>
      <c r="AY39" s="28">
        <v>5297</v>
      </c>
      <c r="AZ39" s="28">
        <v>0</v>
      </c>
      <c r="BA39" s="31">
        <f t="shared" si="25"/>
        <v>41801</v>
      </c>
      <c r="BB39" s="30">
        <v>24936</v>
      </c>
      <c r="BC39" s="28">
        <v>7194</v>
      </c>
      <c r="BD39" s="28">
        <v>0</v>
      </c>
      <c r="BE39" s="31">
        <f t="shared" si="26"/>
        <v>32130</v>
      </c>
      <c r="BF39" s="32">
        <v>24933</v>
      </c>
      <c r="BG39" s="34">
        <v>1156</v>
      </c>
      <c r="BH39" s="51">
        <v>0</v>
      </c>
      <c r="BI39" s="31">
        <f t="shared" si="27"/>
        <v>26089</v>
      </c>
      <c r="BJ39" s="32">
        <v>16447</v>
      </c>
      <c r="BK39" s="33">
        <v>6960</v>
      </c>
      <c r="BL39" s="34">
        <v>0</v>
      </c>
      <c r="BM39" s="31">
        <f t="shared" si="28"/>
        <v>23407</v>
      </c>
      <c r="BN39" s="32">
        <v>19984</v>
      </c>
      <c r="BO39" s="33">
        <v>8402</v>
      </c>
      <c r="BP39" s="34">
        <v>0</v>
      </c>
      <c r="BQ39" s="31">
        <f t="shared" si="29"/>
        <v>28386</v>
      </c>
      <c r="BR39" s="32">
        <v>35266</v>
      </c>
      <c r="BS39" s="34">
        <v>5394</v>
      </c>
      <c r="BT39" s="31">
        <f t="shared" si="30"/>
        <v>40660</v>
      </c>
      <c r="BU39" s="32">
        <v>34607</v>
      </c>
      <c r="BV39" s="34">
        <v>8174</v>
      </c>
      <c r="BW39" s="31">
        <f t="shared" si="31"/>
        <v>42781</v>
      </c>
      <c r="BX39" s="32">
        <v>33884</v>
      </c>
      <c r="BY39" s="34">
        <v>11233</v>
      </c>
      <c r="BZ39" s="31">
        <f t="shared" si="32"/>
        <v>45117</v>
      </c>
      <c r="CA39" s="32">
        <v>29232</v>
      </c>
      <c r="CB39" s="34">
        <v>8492</v>
      </c>
      <c r="CC39" s="31">
        <f t="shared" si="33"/>
        <v>37724</v>
      </c>
      <c r="CD39" s="32">
        <v>33344</v>
      </c>
      <c r="CE39" s="34">
        <v>3988</v>
      </c>
      <c r="CF39" s="31">
        <f t="shared" si="34"/>
        <v>37332</v>
      </c>
      <c r="CG39" s="32">
        <v>39822</v>
      </c>
      <c r="CH39" s="34">
        <v>7062</v>
      </c>
      <c r="CI39" s="31">
        <f t="shared" si="35"/>
        <v>46884</v>
      </c>
      <c r="CJ39" s="32">
        <v>33401</v>
      </c>
      <c r="CK39" s="34">
        <v>459</v>
      </c>
      <c r="CL39" s="31">
        <f t="shared" si="36"/>
        <v>33860</v>
      </c>
      <c r="CM39" s="32">
        <v>24969</v>
      </c>
      <c r="CN39" s="34">
        <v>3309</v>
      </c>
      <c r="CO39" s="31">
        <f t="shared" si="37"/>
        <v>28278</v>
      </c>
    </row>
    <row r="40" spans="1:93" x14ac:dyDescent="0.25">
      <c r="A40" s="62" t="s">
        <v>17</v>
      </c>
      <c r="B40" s="27">
        <v>0</v>
      </c>
      <c r="C40" s="28">
        <v>0</v>
      </c>
      <c r="D40" s="28">
        <v>20</v>
      </c>
      <c r="E40" s="29">
        <v>20</v>
      </c>
      <c r="F40" s="27">
        <v>355</v>
      </c>
      <c r="G40" s="28">
        <v>0</v>
      </c>
      <c r="H40" s="28">
        <v>0</v>
      </c>
      <c r="I40" s="29">
        <v>355</v>
      </c>
      <c r="J40" s="27">
        <v>4243</v>
      </c>
      <c r="K40" s="28">
        <v>0</v>
      </c>
      <c r="L40" s="28">
        <v>20</v>
      </c>
      <c r="M40" s="29">
        <v>4263</v>
      </c>
      <c r="N40" s="27">
        <v>4243</v>
      </c>
      <c r="O40" s="28">
        <v>75</v>
      </c>
      <c r="P40" s="28">
        <v>0</v>
      </c>
      <c r="Q40" s="29">
        <v>4318</v>
      </c>
      <c r="R40" s="27">
        <v>10472</v>
      </c>
      <c r="S40" s="28">
        <v>0</v>
      </c>
      <c r="T40" s="28">
        <v>16</v>
      </c>
      <c r="U40" s="29">
        <v>10488</v>
      </c>
      <c r="V40" s="27">
        <v>13212</v>
      </c>
      <c r="W40" s="28">
        <v>510</v>
      </c>
      <c r="X40" s="28">
        <v>16</v>
      </c>
      <c r="Y40" s="29">
        <v>13738</v>
      </c>
      <c r="Z40" s="27">
        <v>18197</v>
      </c>
      <c r="AA40" s="28">
        <v>0</v>
      </c>
      <c r="AB40" s="28">
        <v>16</v>
      </c>
      <c r="AC40" s="29">
        <v>18213</v>
      </c>
      <c r="AD40" s="27">
        <v>7592</v>
      </c>
      <c r="AE40" s="28">
        <v>5900</v>
      </c>
      <c r="AF40" s="28">
        <v>0</v>
      </c>
      <c r="AG40" s="29">
        <v>13492</v>
      </c>
      <c r="AH40" s="27">
        <v>8183</v>
      </c>
      <c r="AI40" s="28">
        <v>0</v>
      </c>
      <c r="AJ40" s="28">
        <v>0</v>
      </c>
      <c r="AK40" s="29">
        <f t="shared" si="21"/>
        <v>8183</v>
      </c>
      <c r="AL40" s="30">
        <v>10271</v>
      </c>
      <c r="AM40" s="28">
        <v>5300</v>
      </c>
      <c r="AN40" s="28">
        <v>0</v>
      </c>
      <c r="AO40" s="31">
        <f t="shared" si="22"/>
        <v>15571</v>
      </c>
      <c r="AP40" s="30">
        <v>11872</v>
      </c>
      <c r="AQ40" s="28">
        <v>5219</v>
      </c>
      <c r="AR40" s="28">
        <v>0</v>
      </c>
      <c r="AS40" s="31">
        <f t="shared" si="23"/>
        <v>17091</v>
      </c>
      <c r="AT40" s="30">
        <v>11382</v>
      </c>
      <c r="AU40" s="28">
        <v>1770</v>
      </c>
      <c r="AV40" s="28">
        <v>0</v>
      </c>
      <c r="AW40" s="31">
        <f t="shared" si="24"/>
        <v>13152</v>
      </c>
      <c r="AX40" s="30">
        <v>9323</v>
      </c>
      <c r="AY40" s="28">
        <v>7970</v>
      </c>
      <c r="AZ40" s="28">
        <v>21253</v>
      </c>
      <c r="BA40" s="31">
        <f t="shared" si="25"/>
        <v>38546</v>
      </c>
      <c r="BB40" s="30">
        <v>6096</v>
      </c>
      <c r="BC40" s="28">
        <v>6320</v>
      </c>
      <c r="BD40" s="28">
        <v>0</v>
      </c>
      <c r="BE40" s="31">
        <f t="shared" si="26"/>
        <v>12416</v>
      </c>
      <c r="BF40" s="32">
        <v>4520</v>
      </c>
      <c r="BG40" s="34">
        <v>1200</v>
      </c>
      <c r="BH40" s="51">
        <v>0</v>
      </c>
      <c r="BI40" s="31">
        <f t="shared" si="27"/>
        <v>5720</v>
      </c>
      <c r="BJ40" s="32">
        <v>0</v>
      </c>
      <c r="BK40" s="33">
        <v>6129</v>
      </c>
      <c r="BL40" s="34">
        <v>0</v>
      </c>
      <c r="BM40" s="31">
        <f t="shared" si="28"/>
        <v>6129</v>
      </c>
      <c r="BN40" s="32">
        <v>121</v>
      </c>
      <c r="BO40" s="33">
        <v>4942</v>
      </c>
      <c r="BP40" s="34">
        <v>0</v>
      </c>
      <c r="BQ40" s="31">
        <f t="shared" si="29"/>
        <v>5063</v>
      </c>
      <c r="BR40" s="32">
        <v>2086</v>
      </c>
      <c r="BS40" s="34">
        <v>5465</v>
      </c>
      <c r="BT40" s="31">
        <f t="shared" si="30"/>
        <v>7551</v>
      </c>
      <c r="BU40" s="32">
        <v>1293</v>
      </c>
      <c r="BV40" s="34">
        <v>4694</v>
      </c>
      <c r="BW40" s="31">
        <f t="shared" si="31"/>
        <v>5987</v>
      </c>
      <c r="BX40" s="32">
        <v>1550</v>
      </c>
      <c r="BY40" s="34">
        <v>1852</v>
      </c>
      <c r="BZ40" s="31">
        <f t="shared" si="32"/>
        <v>3402</v>
      </c>
      <c r="CA40" s="32">
        <v>467</v>
      </c>
      <c r="CB40" s="34">
        <v>2933</v>
      </c>
      <c r="CC40" s="31">
        <f t="shared" si="33"/>
        <v>3400</v>
      </c>
      <c r="CD40" s="32">
        <v>290</v>
      </c>
      <c r="CE40" s="34">
        <v>86</v>
      </c>
      <c r="CF40" s="31">
        <f t="shared" si="34"/>
        <v>376</v>
      </c>
      <c r="CG40" s="32">
        <v>5806</v>
      </c>
      <c r="CH40" s="34">
        <v>2802</v>
      </c>
      <c r="CI40" s="31">
        <f t="shared" si="35"/>
        <v>8608</v>
      </c>
      <c r="CJ40" s="32">
        <v>3318</v>
      </c>
      <c r="CK40" s="34">
        <v>2608</v>
      </c>
      <c r="CL40" s="31">
        <f t="shared" si="36"/>
        <v>5926</v>
      </c>
      <c r="CM40" s="32">
        <v>4657</v>
      </c>
      <c r="CN40" s="34">
        <v>3200</v>
      </c>
      <c r="CO40" s="31">
        <f t="shared" si="37"/>
        <v>7857</v>
      </c>
    </row>
    <row r="41" spans="1:93" x14ac:dyDescent="0.25">
      <c r="A41" s="63" t="s">
        <v>18</v>
      </c>
      <c r="B41" s="37">
        <v>0</v>
      </c>
      <c r="C41" s="38">
        <v>0</v>
      </c>
      <c r="D41" s="38">
        <v>0</v>
      </c>
      <c r="E41" s="39">
        <v>0</v>
      </c>
      <c r="F41" s="37">
        <v>0</v>
      </c>
      <c r="G41" s="38">
        <v>0</v>
      </c>
      <c r="H41" s="38">
        <v>0</v>
      </c>
      <c r="I41" s="39">
        <v>0</v>
      </c>
      <c r="J41" s="37">
        <v>0</v>
      </c>
      <c r="K41" s="38">
        <v>0</v>
      </c>
      <c r="L41" s="38">
        <v>0</v>
      </c>
      <c r="M41" s="39">
        <v>0</v>
      </c>
      <c r="N41" s="37">
        <v>0</v>
      </c>
      <c r="O41" s="38">
        <v>0</v>
      </c>
      <c r="P41" s="38">
        <v>0</v>
      </c>
      <c r="Q41" s="39">
        <v>0</v>
      </c>
      <c r="R41" s="37">
        <v>0</v>
      </c>
      <c r="S41" s="38">
        <v>0</v>
      </c>
      <c r="T41" s="38">
        <v>0</v>
      </c>
      <c r="U41" s="39">
        <v>0</v>
      </c>
      <c r="V41" s="37">
        <v>0</v>
      </c>
      <c r="W41" s="38">
        <v>0</v>
      </c>
      <c r="X41" s="38">
        <v>0</v>
      </c>
      <c r="Y41" s="39">
        <v>0</v>
      </c>
      <c r="Z41" s="37">
        <v>0</v>
      </c>
      <c r="AA41" s="38">
        <v>0</v>
      </c>
      <c r="AB41" s="38">
        <v>0</v>
      </c>
      <c r="AC41" s="39">
        <v>0</v>
      </c>
      <c r="AD41" s="37">
        <v>0</v>
      </c>
      <c r="AE41" s="38">
        <v>1500</v>
      </c>
      <c r="AF41" s="38">
        <v>392</v>
      </c>
      <c r="AG41" s="39">
        <v>1892</v>
      </c>
      <c r="AH41" s="37">
        <v>0</v>
      </c>
      <c r="AI41" s="38">
        <v>0</v>
      </c>
      <c r="AJ41" s="38">
        <v>475</v>
      </c>
      <c r="AK41" s="39">
        <f t="shared" si="21"/>
        <v>475</v>
      </c>
      <c r="AL41" s="40">
        <v>0</v>
      </c>
      <c r="AM41" s="38">
        <v>0</v>
      </c>
      <c r="AN41" s="38">
        <v>387</v>
      </c>
      <c r="AO41" s="41">
        <f t="shared" si="22"/>
        <v>387</v>
      </c>
      <c r="AP41" s="40">
        <v>550</v>
      </c>
      <c r="AQ41" s="38">
        <v>0</v>
      </c>
      <c r="AR41" s="38">
        <v>878</v>
      </c>
      <c r="AS41" s="41">
        <f t="shared" si="23"/>
        <v>1428</v>
      </c>
      <c r="AT41" s="40">
        <v>738</v>
      </c>
      <c r="AU41" s="38">
        <v>100</v>
      </c>
      <c r="AV41" s="38">
        <v>260</v>
      </c>
      <c r="AW41" s="41">
        <f t="shared" si="24"/>
        <v>1098</v>
      </c>
      <c r="AX41" s="40">
        <v>650</v>
      </c>
      <c r="AY41" s="38">
        <v>2</v>
      </c>
      <c r="AZ41" s="38">
        <v>767</v>
      </c>
      <c r="BA41" s="41">
        <f t="shared" si="25"/>
        <v>1419</v>
      </c>
      <c r="BB41" s="40">
        <v>0</v>
      </c>
      <c r="BC41" s="38">
        <v>506</v>
      </c>
      <c r="BD41" s="38">
        <v>0</v>
      </c>
      <c r="BE41" s="41">
        <f t="shared" si="26"/>
        <v>506</v>
      </c>
      <c r="BF41" s="42">
        <v>871</v>
      </c>
      <c r="BG41" s="44">
        <v>810</v>
      </c>
      <c r="BH41" s="52">
        <v>0</v>
      </c>
      <c r="BI41" s="41">
        <f t="shared" si="27"/>
        <v>1681</v>
      </c>
      <c r="BJ41" s="42">
        <v>0</v>
      </c>
      <c r="BK41" s="43">
        <v>291</v>
      </c>
      <c r="BL41" s="44">
        <v>925</v>
      </c>
      <c r="BM41" s="41">
        <f t="shared" si="28"/>
        <v>1216</v>
      </c>
      <c r="BN41" s="42">
        <v>600</v>
      </c>
      <c r="BO41" s="43">
        <v>136</v>
      </c>
      <c r="BP41" s="44">
        <v>102</v>
      </c>
      <c r="BQ41" s="41">
        <f t="shared" si="29"/>
        <v>838</v>
      </c>
      <c r="BR41" s="42">
        <v>0</v>
      </c>
      <c r="BS41" s="44">
        <v>0</v>
      </c>
      <c r="BT41" s="41">
        <f t="shared" si="30"/>
        <v>0</v>
      </c>
      <c r="BU41" s="42">
        <v>0</v>
      </c>
      <c r="BV41" s="44">
        <v>0</v>
      </c>
      <c r="BW41" s="41">
        <f t="shared" si="31"/>
        <v>0</v>
      </c>
      <c r="BX41" s="42">
        <v>402</v>
      </c>
      <c r="BY41" s="44">
        <v>0</v>
      </c>
      <c r="BZ41" s="41">
        <f t="shared" si="32"/>
        <v>402</v>
      </c>
      <c r="CA41" s="42">
        <v>350</v>
      </c>
      <c r="CB41" s="44">
        <v>0</v>
      </c>
      <c r="CC41" s="41">
        <f t="shared" si="33"/>
        <v>350</v>
      </c>
      <c r="CD41" s="42">
        <v>75</v>
      </c>
      <c r="CE41" s="44">
        <v>0</v>
      </c>
      <c r="CF41" s="41">
        <f t="shared" si="34"/>
        <v>75</v>
      </c>
      <c r="CG41" s="42">
        <v>90</v>
      </c>
      <c r="CH41" s="44">
        <v>0</v>
      </c>
      <c r="CI41" s="41">
        <f t="shared" si="35"/>
        <v>90</v>
      </c>
      <c r="CJ41" s="42">
        <v>181</v>
      </c>
      <c r="CK41" s="44">
        <v>0</v>
      </c>
      <c r="CL41" s="41">
        <f t="shared" si="36"/>
        <v>181</v>
      </c>
      <c r="CM41" s="42">
        <v>0</v>
      </c>
      <c r="CN41" s="44">
        <v>0</v>
      </c>
      <c r="CO41" s="41">
        <f t="shared" si="37"/>
        <v>0</v>
      </c>
    </row>
    <row r="42" spans="1:93" x14ac:dyDescent="0.25">
      <c r="A42" s="78" t="s">
        <v>30</v>
      </c>
      <c r="B42" s="79">
        <f t="shared" ref="B42:E42" si="38">SUM(B34:B41)</f>
        <v>96531</v>
      </c>
      <c r="C42" s="80">
        <f t="shared" si="38"/>
        <v>22475</v>
      </c>
      <c r="D42" s="80">
        <f t="shared" si="38"/>
        <v>20</v>
      </c>
      <c r="E42" s="81">
        <f t="shared" si="38"/>
        <v>119026</v>
      </c>
      <c r="F42" s="79">
        <f t="shared" ref="F42:AK42" si="39">SUM(F34:F41)</f>
        <v>114933</v>
      </c>
      <c r="G42" s="80">
        <f t="shared" si="39"/>
        <v>29171</v>
      </c>
      <c r="H42" s="80">
        <f t="shared" si="39"/>
        <v>0</v>
      </c>
      <c r="I42" s="81">
        <f t="shared" si="39"/>
        <v>144104</v>
      </c>
      <c r="J42" s="79">
        <f t="shared" si="39"/>
        <v>104383</v>
      </c>
      <c r="K42" s="80">
        <f t="shared" si="39"/>
        <v>32223</v>
      </c>
      <c r="L42" s="80">
        <f t="shared" si="39"/>
        <v>20</v>
      </c>
      <c r="M42" s="81">
        <f t="shared" si="39"/>
        <v>136626</v>
      </c>
      <c r="N42" s="79">
        <f t="shared" si="39"/>
        <v>109375</v>
      </c>
      <c r="O42" s="80">
        <f t="shared" si="39"/>
        <v>29650</v>
      </c>
      <c r="P42" s="80">
        <f t="shared" si="39"/>
        <v>0</v>
      </c>
      <c r="Q42" s="81">
        <f t="shared" si="39"/>
        <v>139025</v>
      </c>
      <c r="R42" s="79">
        <f t="shared" si="39"/>
        <v>111082</v>
      </c>
      <c r="S42" s="80">
        <f t="shared" si="39"/>
        <v>25852</v>
      </c>
      <c r="T42" s="80">
        <f t="shared" si="39"/>
        <v>16</v>
      </c>
      <c r="U42" s="81">
        <f t="shared" si="39"/>
        <v>136950</v>
      </c>
      <c r="V42" s="79">
        <f t="shared" si="39"/>
        <v>129208</v>
      </c>
      <c r="W42" s="80">
        <f t="shared" si="39"/>
        <v>20790</v>
      </c>
      <c r="X42" s="80">
        <f t="shared" si="39"/>
        <v>16</v>
      </c>
      <c r="Y42" s="81">
        <f t="shared" si="39"/>
        <v>150014</v>
      </c>
      <c r="Z42" s="79">
        <f t="shared" si="39"/>
        <v>159960</v>
      </c>
      <c r="AA42" s="80">
        <f t="shared" si="39"/>
        <v>17806</v>
      </c>
      <c r="AB42" s="80">
        <f t="shared" si="39"/>
        <v>16</v>
      </c>
      <c r="AC42" s="81">
        <f t="shared" si="39"/>
        <v>177782</v>
      </c>
      <c r="AD42" s="79">
        <f t="shared" si="39"/>
        <v>128109</v>
      </c>
      <c r="AE42" s="80">
        <f t="shared" si="39"/>
        <v>20315</v>
      </c>
      <c r="AF42" s="80">
        <f t="shared" si="39"/>
        <v>392</v>
      </c>
      <c r="AG42" s="81">
        <f t="shared" si="39"/>
        <v>148816</v>
      </c>
      <c r="AH42" s="79">
        <f t="shared" si="39"/>
        <v>173995</v>
      </c>
      <c r="AI42" s="80">
        <f t="shared" si="39"/>
        <v>6612</v>
      </c>
      <c r="AJ42" s="80">
        <f t="shared" si="39"/>
        <v>475</v>
      </c>
      <c r="AK42" s="81">
        <f t="shared" si="39"/>
        <v>181082</v>
      </c>
      <c r="AL42" s="82">
        <f t="shared" ref="AL42:BM42" si="40">SUM(AL34:AL41)</f>
        <v>156820</v>
      </c>
      <c r="AM42" s="80">
        <f t="shared" si="40"/>
        <v>13094</v>
      </c>
      <c r="AN42" s="80">
        <f t="shared" si="40"/>
        <v>387</v>
      </c>
      <c r="AO42" s="83">
        <f t="shared" si="40"/>
        <v>170301</v>
      </c>
      <c r="AP42" s="82">
        <f t="shared" si="40"/>
        <v>150541</v>
      </c>
      <c r="AQ42" s="80">
        <f t="shared" si="40"/>
        <v>10618</v>
      </c>
      <c r="AR42" s="80">
        <f t="shared" si="40"/>
        <v>878</v>
      </c>
      <c r="AS42" s="83">
        <f t="shared" si="40"/>
        <v>162037</v>
      </c>
      <c r="AT42" s="82">
        <f t="shared" si="40"/>
        <v>151017</v>
      </c>
      <c r="AU42" s="80">
        <f t="shared" si="40"/>
        <v>6020</v>
      </c>
      <c r="AV42" s="80">
        <f t="shared" si="40"/>
        <v>268</v>
      </c>
      <c r="AW42" s="83">
        <f t="shared" si="40"/>
        <v>157305</v>
      </c>
      <c r="AX42" s="82">
        <f t="shared" si="40"/>
        <v>98943</v>
      </c>
      <c r="AY42" s="80">
        <f t="shared" si="40"/>
        <v>28666</v>
      </c>
      <c r="AZ42" s="80">
        <f t="shared" si="40"/>
        <v>22020</v>
      </c>
      <c r="BA42" s="83">
        <f t="shared" si="40"/>
        <v>149629</v>
      </c>
      <c r="BB42" s="82">
        <f t="shared" si="40"/>
        <v>101828</v>
      </c>
      <c r="BC42" s="80">
        <f t="shared" si="40"/>
        <v>39857</v>
      </c>
      <c r="BD42" s="80">
        <f t="shared" si="40"/>
        <v>0</v>
      </c>
      <c r="BE42" s="83">
        <f t="shared" si="40"/>
        <v>141685</v>
      </c>
      <c r="BF42" s="84">
        <f t="shared" si="40"/>
        <v>81027</v>
      </c>
      <c r="BG42" s="86">
        <f t="shared" si="40"/>
        <v>16157</v>
      </c>
      <c r="BH42" s="89">
        <f t="shared" si="40"/>
        <v>0</v>
      </c>
      <c r="BI42" s="83">
        <f t="shared" si="40"/>
        <v>97184</v>
      </c>
      <c r="BJ42" s="84">
        <f t="shared" si="40"/>
        <v>74369</v>
      </c>
      <c r="BK42" s="85">
        <f t="shared" si="40"/>
        <v>19949</v>
      </c>
      <c r="BL42" s="86">
        <f t="shared" si="40"/>
        <v>925</v>
      </c>
      <c r="BM42" s="83">
        <f t="shared" si="40"/>
        <v>95243</v>
      </c>
      <c r="BN42" s="84">
        <f t="shared" ref="BN42:CO42" si="41">SUM(BN34:BN41)</f>
        <v>66353</v>
      </c>
      <c r="BO42" s="85">
        <f t="shared" si="41"/>
        <v>17090</v>
      </c>
      <c r="BP42" s="86">
        <f t="shared" si="41"/>
        <v>102</v>
      </c>
      <c r="BQ42" s="83">
        <f t="shared" si="41"/>
        <v>83545</v>
      </c>
      <c r="BR42" s="84">
        <f t="shared" si="41"/>
        <v>102911</v>
      </c>
      <c r="BS42" s="86">
        <f t="shared" si="41"/>
        <v>19172</v>
      </c>
      <c r="BT42" s="83">
        <f t="shared" si="41"/>
        <v>122083</v>
      </c>
      <c r="BU42" s="84">
        <f t="shared" si="41"/>
        <v>111839</v>
      </c>
      <c r="BV42" s="86">
        <f t="shared" si="41"/>
        <v>28856</v>
      </c>
      <c r="BW42" s="83">
        <f t="shared" si="41"/>
        <v>140695</v>
      </c>
      <c r="BX42" s="84">
        <f t="shared" si="41"/>
        <v>91635</v>
      </c>
      <c r="BY42" s="86">
        <f t="shared" si="41"/>
        <v>28882</v>
      </c>
      <c r="BZ42" s="83">
        <f t="shared" si="41"/>
        <v>120517</v>
      </c>
      <c r="CA42" s="84">
        <f t="shared" si="41"/>
        <v>101393</v>
      </c>
      <c r="CB42" s="86">
        <f t="shared" si="41"/>
        <v>22085</v>
      </c>
      <c r="CC42" s="83">
        <f t="shared" si="41"/>
        <v>123478</v>
      </c>
      <c r="CD42" s="84">
        <f t="shared" si="41"/>
        <v>114252</v>
      </c>
      <c r="CE42" s="86">
        <f t="shared" si="41"/>
        <v>6881</v>
      </c>
      <c r="CF42" s="83">
        <f t="shared" si="41"/>
        <v>121133</v>
      </c>
      <c r="CG42" s="84">
        <f t="shared" si="41"/>
        <v>112443</v>
      </c>
      <c r="CH42" s="86">
        <f t="shared" si="41"/>
        <v>14858</v>
      </c>
      <c r="CI42" s="83">
        <f t="shared" si="41"/>
        <v>127301</v>
      </c>
      <c r="CJ42" s="84">
        <f t="shared" si="41"/>
        <v>82664</v>
      </c>
      <c r="CK42" s="86">
        <f t="shared" si="41"/>
        <v>7027</v>
      </c>
      <c r="CL42" s="83">
        <f t="shared" si="41"/>
        <v>89691</v>
      </c>
      <c r="CM42" s="84">
        <f t="shared" si="41"/>
        <v>76200</v>
      </c>
      <c r="CN42" s="86">
        <f t="shared" si="41"/>
        <v>10374</v>
      </c>
      <c r="CO42" s="83">
        <f t="shared" si="41"/>
        <v>86574</v>
      </c>
    </row>
    <row r="43" spans="1:93" x14ac:dyDescent="0.25">
      <c r="A43" s="4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3"/>
      <c r="AU43" s="5"/>
      <c r="AV43" s="5"/>
      <c r="AW43" s="5"/>
      <c r="AX43" s="7"/>
      <c r="AY43" s="7"/>
      <c r="AZ43" s="7"/>
      <c r="BA43" s="7"/>
      <c r="BB43" s="7"/>
      <c r="BC43" s="7"/>
      <c r="BD43" s="7"/>
      <c r="BE43" s="7"/>
      <c r="BF43" s="49"/>
      <c r="BG43" s="49"/>
      <c r="BH43" s="49"/>
      <c r="BI43" s="49"/>
    </row>
  </sheetData>
  <mergeCells count="50">
    <mergeCell ref="B14:E14"/>
    <mergeCell ref="B31:E31"/>
    <mergeCell ref="F14:I14"/>
    <mergeCell ref="F31:I31"/>
    <mergeCell ref="J14:M14"/>
    <mergeCell ref="J31:M31"/>
    <mergeCell ref="AL31:AO31"/>
    <mergeCell ref="AT31:AW31"/>
    <mergeCell ref="AP31:AS31"/>
    <mergeCell ref="AX31:BA31"/>
    <mergeCell ref="N14:Q14"/>
    <mergeCell ref="N31:Q31"/>
    <mergeCell ref="R14:U14"/>
    <mergeCell ref="R31:U31"/>
    <mergeCell ref="V14:Y14"/>
    <mergeCell ref="V31:Y31"/>
    <mergeCell ref="Z14:AC14"/>
    <mergeCell ref="Z31:AC31"/>
    <mergeCell ref="AD14:AG14"/>
    <mergeCell ref="AD31:AG31"/>
    <mergeCell ref="AH14:AK14"/>
    <mergeCell ref="AH31:AK31"/>
    <mergeCell ref="CG14:CI14"/>
    <mergeCell ref="CJ31:CL31"/>
    <mergeCell ref="BB31:BE31"/>
    <mergeCell ref="BF31:BI31"/>
    <mergeCell ref="BX31:BZ31"/>
    <mergeCell ref="CA31:CC31"/>
    <mergeCell ref="CD31:CF31"/>
    <mergeCell ref="BJ31:BM31"/>
    <mergeCell ref="BN31:BQ31"/>
    <mergeCell ref="BR31:BT31"/>
    <mergeCell ref="BU31:BW31"/>
    <mergeCell ref="CG31:CI31"/>
    <mergeCell ref="CM31:CO31"/>
    <mergeCell ref="AL14:AO14"/>
    <mergeCell ref="CJ14:CL14"/>
    <mergeCell ref="AT14:AW14"/>
    <mergeCell ref="AP14:AS14"/>
    <mergeCell ref="AX14:BA14"/>
    <mergeCell ref="CM14:CO14"/>
    <mergeCell ref="BB14:BE14"/>
    <mergeCell ref="BU14:BW14"/>
    <mergeCell ref="BX14:BZ14"/>
    <mergeCell ref="CA14:CC14"/>
    <mergeCell ref="CD14:CF14"/>
    <mergeCell ref="BF14:BI14"/>
    <mergeCell ref="BJ14:BM14"/>
    <mergeCell ref="BN14:BQ14"/>
    <mergeCell ref="BR14:BT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K20:AK24 AK37:AK41 AK17:AK18 AK34:AK35 BI34:BI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45"/>
  <sheetViews>
    <sheetView workbookViewId="0">
      <selection activeCell="A4" sqref="A4"/>
    </sheetView>
  </sheetViews>
  <sheetFormatPr baseColWidth="10" defaultRowHeight="13.5" x14ac:dyDescent="0.25"/>
  <cols>
    <col min="1" max="1" width="20.42578125" style="1" customWidth="1"/>
    <col min="2" max="2" width="12" style="1" bestFit="1" customWidth="1"/>
    <col min="3" max="3" width="12.7109375" style="1" bestFit="1" customWidth="1"/>
    <col min="4" max="4" width="11.140625" style="1" bestFit="1" customWidth="1"/>
    <col min="5" max="5" width="8.28515625" style="1" bestFit="1" customWidth="1"/>
    <col min="6" max="6" width="12" style="1" bestFit="1" customWidth="1"/>
    <col min="7" max="7" width="12.7109375" style="1" bestFit="1" customWidth="1"/>
    <col min="8" max="8" width="11.140625" style="1" bestFit="1" customWidth="1"/>
    <col min="9" max="9" width="8.28515625" style="1" bestFit="1" customWidth="1"/>
    <col min="10" max="10" width="12" style="1" bestFit="1" customWidth="1"/>
    <col min="11" max="11" width="12.7109375" style="1" bestFit="1" customWidth="1"/>
    <col min="12" max="12" width="11.140625" style="1" bestFit="1" customWidth="1"/>
    <col min="13" max="13" width="8.28515625" style="1" bestFit="1" customWidth="1"/>
    <col min="14" max="14" width="12" style="1" bestFit="1" customWidth="1"/>
    <col min="15" max="15" width="12.7109375" style="1" bestFit="1" customWidth="1"/>
    <col min="16" max="16" width="11.140625" style="1" bestFit="1" customWidth="1"/>
    <col min="17" max="17" width="8.28515625" style="1" bestFit="1" customWidth="1"/>
    <col min="18" max="18" width="12" style="1" bestFit="1" customWidth="1"/>
    <col min="19" max="19" width="12.7109375" style="1" bestFit="1" customWidth="1"/>
    <col min="20" max="20" width="11.140625" style="1" bestFit="1" customWidth="1"/>
    <col min="21" max="21" width="8.28515625" style="1" bestFit="1" customWidth="1"/>
    <col min="22" max="22" width="12" style="1" bestFit="1" customWidth="1"/>
    <col min="23" max="23" width="12.7109375" style="1" bestFit="1" customWidth="1"/>
    <col min="24" max="24" width="11.140625" style="1" bestFit="1" customWidth="1"/>
    <col min="25" max="25" width="8.28515625" style="1" bestFit="1" customWidth="1"/>
    <col min="26" max="26" width="12" style="1" bestFit="1" customWidth="1"/>
    <col min="27" max="27" width="12.7109375" style="1" bestFit="1" customWidth="1"/>
    <col min="28" max="28" width="11.140625" style="1" bestFit="1" customWidth="1"/>
    <col min="29" max="29" width="8.28515625" style="1" bestFit="1" customWidth="1"/>
    <col min="30" max="30" width="12" style="1" bestFit="1" customWidth="1"/>
    <col min="31" max="31" width="12.7109375" style="1" bestFit="1" customWidth="1"/>
    <col min="32" max="32" width="11.140625" style="1" bestFit="1" customWidth="1"/>
    <col min="33" max="33" width="8.28515625" style="1" bestFit="1" customWidth="1"/>
    <col min="34" max="34" width="12" style="1" bestFit="1" customWidth="1"/>
    <col min="35" max="35" width="12.7109375" style="1" bestFit="1" customWidth="1"/>
    <col min="36" max="36" width="11.140625" style="1" bestFit="1" customWidth="1"/>
    <col min="37" max="37" width="8.28515625" style="1" bestFit="1" customWidth="1"/>
    <col min="38" max="38" width="12" style="1" bestFit="1" customWidth="1"/>
    <col min="39" max="39" width="12.7109375" style="1" bestFit="1" customWidth="1"/>
    <col min="40" max="40" width="11.140625" style="1" bestFit="1" customWidth="1"/>
    <col min="41" max="41" width="8.28515625" style="1" bestFit="1" customWidth="1"/>
    <col min="42" max="42" width="12" style="49" bestFit="1" customWidth="1"/>
    <col min="43" max="43" width="12.7109375" style="49" bestFit="1" customWidth="1"/>
    <col min="44" max="44" width="11.140625" style="49" bestFit="1" customWidth="1"/>
    <col min="45" max="45" width="8.28515625" style="49" bestFit="1" customWidth="1"/>
    <col min="46" max="46" width="12" style="49" bestFit="1" customWidth="1"/>
    <col min="47" max="47" width="12.7109375" style="49" bestFit="1" customWidth="1"/>
    <col min="48" max="48" width="11.140625" style="49" bestFit="1" customWidth="1"/>
    <col min="49" max="49" width="8.28515625" style="49" bestFit="1" customWidth="1"/>
    <col min="50" max="50" width="12" style="1" bestFit="1" customWidth="1"/>
    <col min="51" max="51" width="12.7109375" style="1" bestFit="1" customWidth="1"/>
    <col min="52" max="52" width="11.140625" style="1" bestFit="1" customWidth="1"/>
    <col min="53" max="53" width="7.140625" style="1" bestFit="1" customWidth="1"/>
    <col min="54" max="54" width="12" style="1" bestFit="1" customWidth="1"/>
    <col min="55" max="55" width="12.7109375" style="1" bestFit="1" customWidth="1"/>
    <col min="56" max="56" width="11.140625" style="1" bestFit="1" customWidth="1"/>
    <col min="57" max="57" width="7.140625" style="1" bestFit="1" customWidth="1"/>
    <col min="58" max="58" width="12" style="1" bestFit="1" customWidth="1"/>
    <col min="59" max="59" width="12.7109375" style="1" bestFit="1" customWidth="1"/>
    <col min="60" max="60" width="11.140625" style="1" bestFit="1" customWidth="1"/>
    <col min="61" max="61" width="7.140625" style="1" bestFit="1" customWidth="1"/>
    <col min="62" max="62" width="12" style="1" bestFit="1" customWidth="1"/>
    <col min="63" max="63" width="7.140625" style="1" bestFit="1" customWidth="1"/>
    <col min="64" max="64" width="8.28515625" style="1" bestFit="1" customWidth="1"/>
    <col min="65" max="65" width="12" style="1" bestFit="1" customWidth="1"/>
    <col min="66" max="66" width="7.140625" style="1" bestFit="1" customWidth="1"/>
    <col min="67" max="67" width="8.28515625" style="1" bestFit="1" customWidth="1"/>
    <col min="68" max="68" width="12" style="1" bestFit="1" customWidth="1"/>
    <col min="69" max="69" width="7.140625" style="1" bestFit="1" customWidth="1"/>
    <col min="70" max="70" width="8.28515625" style="1" bestFit="1" customWidth="1"/>
    <col min="71" max="71" width="12" style="1" bestFit="1" customWidth="1"/>
    <col min="72" max="72" width="7.140625" style="1" bestFit="1" customWidth="1"/>
    <col min="73" max="73" width="8.28515625" style="1" bestFit="1" customWidth="1"/>
    <col min="74" max="74" width="12" style="1" bestFit="1" customWidth="1"/>
    <col min="75" max="75" width="6" style="1" bestFit="1" customWidth="1"/>
    <col min="76" max="76" width="8.28515625" style="1" bestFit="1" customWidth="1"/>
    <col min="77" max="77" width="12" style="1" bestFit="1" customWidth="1"/>
    <col min="78" max="78" width="7.140625" style="1" bestFit="1" customWidth="1"/>
    <col min="79" max="79" width="8.28515625" style="1" bestFit="1" customWidth="1"/>
    <col min="80" max="80" width="12" style="1" bestFit="1" customWidth="1"/>
    <col min="81" max="81" width="6" style="1" bestFit="1" customWidth="1"/>
    <col min="82" max="82" width="7.140625" style="1" bestFit="1" customWidth="1"/>
    <col min="83" max="83" width="12" style="1" bestFit="1" customWidth="1"/>
    <col min="84" max="85" width="7.140625" style="1" bestFit="1" customWidth="1"/>
    <col min="86" max="99" width="7.7109375" style="1" customWidth="1"/>
    <col min="100" max="16384" width="11.42578125" style="1"/>
  </cols>
  <sheetData>
    <row r="1" spans="1:85" s="56" customFormat="1" ht="30" x14ac:dyDescent="0.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</row>
    <row r="2" spans="1:85" s="60" customFormat="1" ht="18.75" x14ac:dyDescent="0.3">
      <c r="A2" s="92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</row>
    <row r="3" spans="1:85" s="91" customFormat="1" ht="15" x14ac:dyDescent="0.25">
      <c r="A3" s="179" t="s">
        <v>37</v>
      </c>
    </row>
    <row r="4" spans="1:85" s="91" customFormat="1" ht="12.75" x14ac:dyDescent="0.2"/>
    <row r="5" spans="1:85" s="3" customFormat="1" ht="15" x14ac:dyDescent="0.2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  <c r="AM5" s="2"/>
      <c r="AN5" s="2"/>
    </row>
    <row r="6" spans="1:8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P6" s="1"/>
      <c r="AQ6" s="1"/>
      <c r="AR6" s="1"/>
      <c r="AS6" s="1"/>
      <c r="AT6" s="1"/>
      <c r="AU6" s="1"/>
      <c r="AV6" s="1"/>
      <c r="AW6" s="1"/>
    </row>
    <row r="7" spans="1:85" s="5" customFormat="1" ht="11.25" x14ac:dyDescent="0.2">
      <c r="A7" s="5" t="s">
        <v>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O7" s="6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85" s="5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10" spans="1:85" ht="15" x14ac:dyDescent="0.25">
      <c r="A10" s="178" t="s">
        <v>36</v>
      </c>
    </row>
    <row r="12" spans="1:85" ht="15.75" x14ac:dyDescent="0.25">
      <c r="A12" s="60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  <c r="AQ12" s="11"/>
      <c r="AR12" s="11"/>
      <c r="AS12" s="11"/>
      <c r="AT12" s="11"/>
      <c r="AU12" s="11"/>
      <c r="AV12" s="11"/>
      <c r="AW12" s="11"/>
    </row>
    <row r="13" spans="1:85" s="15" customFormat="1" x14ac:dyDescent="0.25">
      <c r="A13" s="15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4"/>
      <c r="AQ13" s="14"/>
      <c r="AR13" s="14"/>
      <c r="AS13" s="14"/>
      <c r="AT13" s="14"/>
      <c r="AU13" s="14"/>
      <c r="AV13" s="14"/>
      <c r="AW13" s="14"/>
    </row>
    <row r="14" spans="1:85" x14ac:dyDescent="0.25">
      <c r="A14" s="4"/>
      <c r="B14" s="188">
        <v>2017</v>
      </c>
      <c r="C14" s="189"/>
      <c r="D14" s="189"/>
      <c r="E14" s="190"/>
      <c r="F14" s="188">
        <v>2016</v>
      </c>
      <c r="G14" s="189"/>
      <c r="H14" s="189"/>
      <c r="I14" s="190"/>
      <c r="J14" s="188">
        <v>2015</v>
      </c>
      <c r="K14" s="189"/>
      <c r="L14" s="189"/>
      <c r="M14" s="190"/>
      <c r="N14" s="188">
        <v>2014</v>
      </c>
      <c r="O14" s="189"/>
      <c r="P14" s="189"/>
      <c r="Q14" s="190"/>
      <c r="R14" s="188">
        <v>2013</v>
      </c>
      <c r="S14" s="189"/>
      <c r="T14" s="189"/>
      <c r="U14" s="190"/>
      <c r="V14" s="188">
        <v>2012</v>
      </c>
      <c r="W14" s="189"/>
      <c r="X14" s="189"/>
      <c r="Y14" s="190"/>
      <c r="Z14" s="188">
        <v>2011</v>
      </c>
      <c r="AA14" s="189"/>
      <c r="AB14" s="189"/>
      <c r="AC14" s="190"/>
      <c r="AD14" s="188">
        <v>2010</v>
      </c>
      <c r="AE14" s="189"/>
      <c r="AF14" s="189"/>
      <c r="AG14" s="190"/>
      <c r="AH14" s="188">
        <v>2009</v>
      </c>
      <c r="AI14" s="189"/>
      <c r="AJ14" s="189"/>
      <c r="AK14" s="190"/>
      <c r="AL14" s="188">
        <v>2008</v>
      </c>
      <c r="AM14" s="189"/>
      <c r="AN14" s="189"/>
      <c r="AO14" s="190"/>
      <c r="AP14" s="191">
        <v>2007</v>
      </c>
      <c r="AQ14" s="192"/>
      <c r="AR14" s="192"/>
      <c r="AS14" s="193"/>
      <c r="AT14" s="191">
        <v>2006</v>
      </c>
      <c r="AU14" s="194"/>
      <c r="AV14" s="194"/>
      <c r="AW14" s="195"/>
      <c r="AX14" s="188">
        <v>2005</v>
      </c>
      <c r="AY14" s="189"/>
      <c r="AZ14" s="189"/>
      <c r="BA14" s="190"/>
      <c r="BB14" s="188">
        <v>2004</v>
      </c>
      <c r="BC14" s="189"/>
      <c r="BD14" s="189"/>
      <c r="BE14" s="190"/>
      <c r="BF14" s="188">
        <v>2003</v>
      </c>
      <c r="BG14" s="189"/>
      <c r="BH14" s="189"/>
      <c r="BI14" s="190"/>
      <c r="BJ14" s="188">
        <v>2002</v>
      </c>
      <c r="BK14" s="189"/>
      <c r="BL14" s="190"/>
      <c r="BM14" s="188">
        <v>2001</v>
      </c>
      <c r="BN14" s="189"/>
      <c r="BO14" s="190"/>
      <c r="BP14" s="188">
        <v>2000</v>
      </c>
      <c r="BQ14" s="189"/>
      <c r="BR14" s="190"/>
      <c r="BS14" s="188">
        <v>1999</v>
      </c>
      <c r="BT14" s="189"/>
      <c r="BU14" s="190"/>
      <c r="BV14" s="188">
        <v>1998</v>
      </c>
      <c r="BW14" s="189"/>
      <c r="BX14" s="190"/>
      <c r="BY14" s="188">
        <v>1997</v>
      </c>
      <c r="BZ14" s="189"/>
      <c r="CA14" s="190"/>
      <c r="CB14" s="188">
        <v>1996</v>
      </c>
      <c r="CC14" s="189"/>
      <c r="CD14" s="190"/>
      <c r="CE14" s="188">
        <v>1995</v>
      </c>
      <c r="CF14" s="189"/>
      <c r="CG14" s="190"/>
    </row>
    <row r="15" spans="1:85" s="16" customFormat="1" x14ac:dyDescent="0.25">
      <c r="A15" s="64" t="s">
        <v>2</v>
      </c>
      <c r="B15" s="65" t="s">
        <v>3</v>
      </c>
      <c r="C15" s="66" t="s">
        <v>19</v>
      </c>
      <c r="D15" s="66" t="s">
        <v>20</v>
      </c>
      <c r="E15" s="67" t="s">
        <v>5</v>
      </c>
      <c r="F15" s="65" t="s">
        <v>3</v>
      </c>
      <c r="G15" s="66" t="s">
        <v>19</v>
      </c>
      <c r="H15" s="66" t="s">
        <v>20</v>
      </c>
      <c r="I15" s="67" t="s">
        <v>5</v>
      </c>
      <c r="J15" s="65" t="s">
        <v>3</v>
      </c>
      <c r="K15" s="66" t="s">
        <v>19</v>
      </c>
      <c r="L15" s="66" t="s">
        <v>20</v>
      </c>
      <c r="M15" s="67" t="s">
        <v>5</v>
      </c>
      <c r="N15" s="65" t="s">
        <v>3</v>
      </c>
      <c r="O15" s="66" t="s">
        <v>19</v>
      </c>
      <c r="P15" s="66" t="s">
        <v>20</v>
      </c>
      <c r="Q15" s="67" t="s">
        <v>5</v>
      </c>
      <c r="R15" s="65" t="s">
        <v>3</v>
      </c>
      <c r="S15" s="66" t="s">
        <v>19</v>
      </c>
      <c r="T15" s="66" t="s">
        <v>20</v>
      </c>
      <c r="U15" s="67" t="s">
        <v>5</v>
      </c>
      <c r="V15" s="65" t="s">
        <v>3</v>
      </c>
      <c r="W15" s="66" t="s">
        <v>19</v>
      </c>
      <c r="X15" s="66" t="s">
        <v>20</v>
      </c>
      <c r="Y15" s="67" t="s">
        <v>5</v>
      </c>
      <c r="Z15" s="65" t="s">
        <v>3</v>
      </c>
      <c r="AA15" s="66" t="s">
        <v>19</v>
      </c>
      <c r="AB15" s="66" t="s">
        <v>20</v>
      </c>
      <c r="AC15" s="67" t="s">
        <v>5</v>
      </c>
      <c r="AD15" s="65" t="s">
        <v>3</v>
      </c>
      <c r="AE15" s="66" t="s">
        <v>19</v>
      </c>
      <c r="AF15" s="66" t="s">
        <v>20</v>
      </c>
      <c r="AG15" s="67" t="s">
        <v>5</v>
      </c>
      <c r="AH15" s="65" t="s">
        <v>3</v>
      </c>
      <c r="AI15" s="66" t="s">
        <v>19</v>
      </c>
      <c r="AJ15" s="66" t="s">
        <v>20</v>
      </c>
      <c r="AK15" s="67" t="s">
        <v>5</v>
      </c>
      <c r="AL15" s="65" t="s">
        <v>3</v>
      </c>
      <c r="AM15" s="66" t="s">
        <v>19</v>
      </c>
      <c r="AN15" s="66" t="s">
        <v>20</v>
      </c>
      <c r="AO15" s="67" t="s">
        <v>5</v>
      </c>
      <c r="AP15" s="65" t="s">
        <v>3</v>
      </c>
      <c r="AQ15" s="66" t="s">
        <v>19</v>
      </c>
      <c r="AR15" s="66" t="s">
        <v>20</v>
      </c>
      <c r="AS15" s="67" t="s">
        <v>5</v>
      </c>
      <c r="AT15" s="65" t="s">
        <v>3</v>
      </c>
      <c r="AU15" s="66" t="s">
        <v>19</v>
      </c>
      <c r="AV15" s="66" t="s">
        <v>20</v>
      </c>
      <c r="AW15" s="67" t="s">
        <v>5</v>
      </c>
      <c r="AX15" s="68" t="s">
        <v>3</v>
      </c>
      <c r="AY15" s="69" t="s">
        <v>19</v>
      </c>
      <c r="AZ15" s="69" t="s">
        <v>20</v>
      </c>
      <c r="BA15" s="70" t="s">
        <v>5</v>
      </c>
      <c r="BB15" s="68" t="s">
        <v>3</v>
      </c>
      <c r="BC15" s="69" t="s">
        <v>19</v>
      </c>
      <c r="BD15" s="69" t="s">
        <v>20</v>
      </c>
      <c r="BE15" s="70" t="s">
        <v>5</v>
      </c>
      <c r="BF15" s="68" t="s">
        <v>3</v>
      </c>
      <c r="BG15" s="69" t="s">
        <v>19</v>
      </c>
      <c r="BH15" s="69" t="s">
        <v>20</v>
      </c>
      <c r="BI15" s="70" t="s">
        <v>5</v>
      </c>
      <c r="BJ15" s="68" t="s">
        <v>3</v>
      </c>
      <c r="BK15" s="69" t="s">
        <v>4</v>
      </c>
      <c r="BL15" s="70" t="s">
        <v>5</v>
      </c>
      <c r="BM15" s="68" t="s">
        <v>3</v>
      </c>
      <c r="BN15" s="69" t="s">
        <v>4</v>
      </c>
      <c r="BO15" s="70" t="s">
        <v>5</v>
      </c>
      <c r="BP15" s="68" t="s">
        <v>3</v>
      </c>
      <c r="BQ15" s="69" t="s">
        <v>4</v>
      </c>
      <c r="BR15" s="70" t="s">
        <v>5</v>
      </c>
      <c r="BS15" s="68" t="s">
        <v>3</v>
      </c>
      <c r="BT15" s="69" t="s">
        <v>4</v>
      </c>
      <c r="BU15" s="70" t="s">
        <v>5</v>
      </c>
      <c r="BV15" s="68" t="s">
        <v>3</v>
      </c>
      <c r="BW15" s="69" t="s">
        <v>4</v>
      </c>
      <c r="BX15" s="70" t="s">
        <v>5</v>
      </c>
      <c r="BY15" s="68" t="s">
        <v>3</v>
      </c>
      <c r="BZ15" s="69" t="s">
        <v>4</v>
      </c>
      <c r="CA15" s="70" t="s">
        <v>5</v>
      </c>
      <c r="CB15" s="68" t="s">
        <v>3</v>
      </c>
      <c r="CC15" s="69" t="s">
        <v>4</v>
      </c>
      <c r="CD15" s="70" t="s">
        <v>5</v>
      </c>
      <c r="CE15" s="68" t="s">
        <v>3</v>
      </c>
      <c r="CF15" s="69" t="s">
        <v>4</v>
      </c>
      <c r="CG15" s="70" t="s">
        <v>5</v>
      </c>
    </row>
    <row r="16" spans="1:85" s="15" customFormat="1" x14ac:dyDescent="0.25">
      <c r="A16" s="71" t="s">
        <v>6</v>
      </c>
      <c r="B16" s="72" t="s">
        <v>7</v>
      </c>
      <c r="C16" s="73" t="s">
        <v>8</v>
      </c>
      <c r="D16" s="73" t="s">
        <v>21</v>
      </c>
      <c r="E16" s="74" t="s">
        <v>9</v>
      </c>
      <c r="F16" s="72" t="s">
        <v>7</v>
      </c>
      <c r="G16" s="73" t="s">
        <v>8</v>
      </c>
      <c r="H16" s="73" t="s">
        <v>21</v>
      </c>
      <c r="I16" s="74" t="s">
        <v>9</v>
      </c>
      <c r="J16" s="72" t="s">
        <v>7</v>
      </c>
      <c r="K16" s="73" t="s">
        <v>8</v>
      </c>
      <c r="L16" s="73" t="s">
        <v>21</v>
      </c>
      <c r="M16" s="74" t="s">
        <v>9</v>
      </c>
      <c r="N16" s="72" t="s">
        <v>7</v>
      </c>
      <c r="O16" s="73" t="s">
        <v>8</v>
      </c>
      <c r="P16" s="73" t="s">
        <v>21</v>
      </c>
      <c r="Q16" s="74" t="s">
        <v>9</v>
      </c>
      <c r="R16" s="72" t="s">
        <v>7</v>
      </c>
      <c r="S16" s="73" t="s">
        <v>8</v>
      </c>
      <c r="T16" s="73" t="s">
        <v>21</v>
      </c>
      <c r="U16" s="74" t="s">
        <v>9</v>
      </c>
      <c r="V16" s="72" t="s">
        <v>7</v>
      </c>
      <c r="W16" s="73" t="s">
        <v>8</v>
      </c>
      <c r="X16" s="73" t="s">
        <v>21</v>
      </c>
      <c r="Y16" s="74" t="s">
        <v>9</v>
      </c>
      <c r="Z16" s="72" t="s">
        <v>7</v>
      </c>
      <c r="AA16" s="73" t="s">
        <v>8</v>
      </c>
      <c r="AB16" s="73" t="s">
        <v>21</v>
      </c>
      <c r="AC16" s="74" t="s">
        <v>9</v>
      </c>
      <c r="AD16" s="72" t="s">
        <v>7</v>
      </c>
      <c r="AE16" s="73" t="s">
        <v>8</v>
      </c>
      <c r="AF16" s="73" t="s">
        <v>21</v>
      </c>
      <c r="AG16" s="74" t="s">
        <v>9</v>
      </c>
      <c r="AH16" s="72" t="s">
        <v>7</v>
      </c>
      <c r="AI16" s="73" t="s">
        <v>8</v>
      </c>
      <c r="AJ16" s="73" t="s">
        <v>21</v>
      </c>
      <c r="AK16" s="74" t="s">
        <v>9</v>
      </c>
      <c r="AL16" s="72" t="s">
        <v>7</v>
      </c>
      <c r="AM16" s="73" t="s">
        <v>8</v>
      </c>
      <c r="AN16" s="73" t="s">
        <v>21</v>
      </c>
      <c r="AO16" s="74" t="s">
        <v>9</v>
      </c>
      <c r="AP16" s="72" t="s">
        <v>7</v>
      </c>
      <c r="AQ16" s="73" t="s">
        <v>8</v>
      </c>
      <c r="AR16" s="73" t="s">
        <v>21</v>
      </c>
      <c r="AS16" s="74" t="s">
        <v>9</v>
      </c>
      <c r="AT16" s="72" t="s">
        <v>7</v>
      </c>
      <c r="AU16" s="73" t="s">
        <v>8</v>
      </c>
      <c r="AV16" s="73" t="s">
        <v>21</v>
      </c>
      <c r="AW16" s="74" t="s">
        <v>9</v>
      </c>
      <c r="AX16" s="75" t="s">
        <v>7</v>
      </c>
      <c r="AY16" s="76" t="s">
        <v>8</v>
      </c>
      <c r="AZ16" s="76" t="s">
        <v>21</v>
      </c>
      <c r="BA16" s="77" t="s">
        <v>9</v>
      </c>
      <c r="BB16" s="75" t="s">
        <v>7</v>
      </c>
      <c r="BC16" s="76" t="s">
        <v>8</v>
      </c>
      <c r="BD16" s="76" t="s">
        <v>21</v>
      </c>
      <c r="BE16" s="77" t="s">
        <v>9</v>
      </c>
      <c r="BF16" s="75" t="s">
        <v>7</v>
      </c>
      <c r="BG16" s="76" t="s">
        <v>8</v>
      </c>
      <c r="BH16" s="76" t="s">
        <v>21</v>
      </c>
      <c r="BI16" s="77" t="s">
        <v>9</v>
      </c>
      <c r="BJ16" s="75" t="s">
        <v>7</v>
      </c>
      <c r="BK16" s="76" t="s">
        <v>22</v>
      </c>
      <c r="BL16" s="77" t="s">
        <v>9</v>
      </c>
      <c r="BM16" s="75" t="s">
        <v>7</v>
      </c>
      <c r="BN16" s="76" t="s">
        <v>22</v>
      </c>
      <c r="BO16" s="77" t="s">
        <v>9</v>
      </c>
      <c r="BP16" s="75" t="s">
        <v>7</v>
      </c>
      <c r="BQ16" s="76" t="s">
        <v>22</v>
      </c>
      <c r="BR16" s="77" t="s">
        <v>9</v>
      </c>
      <c r="BS16" s="75" t="s">
        <v>7</v>
      </c>
      <c r="BT16" s="76" t="s">
        <v>22</v>
      </c>
      <c r="BU16" s="77" t="s">
        <v>9</v>
      </c>
      <c r="BV16" s="75" t="s">
        <v>7</v>
      </c>
      <c r="BW16" s="76" t="s">
        <v>22</v>
      </c>
      <c r="BX16" s="77" t="s">
        <v>9</v>
      </c>
      <c r="BY16" s="75" t="s">
        <v>7</v>
      </c>
      <c r="BZ16" s="76" t="s">
        <v>22</v>
      </c>
      <c r="CA16" s="77" t="s">
        <v>9</v>
      </c>
      <c r="CB16" s="75" t="s">
        <v>7</v>
      </c>
      <c r="CC16" s="76" t="s">
        <v>22</v>
      </c>
      <c r="CD16" s="77" t="s">
        <v>9</v>
      </c>
      <c r="CE16" s="75" t="s">
        <v>7</v>
      </c>
      <c r="CF16" s="76" t="s">
        <v>22</v>
      </c>
      <c r="CG16" s="77" t="s">
        <v>9</v>
      </c>
    </row>
    <row r="17" spans="1:85" x14ac:dyDescent="0.25">
      <c r="A17" s="61" t="s">
        <v>10</v>
      </c>
      <c r="B17" s="17">
        <v>0</v>
      </c>
      <c r="C17" s="18">
        <v>0</v>
      </c>
      <c r="D17" s="18">
        <v>0</v>
      </c>
      <c r="E17" s="19">
        <v>0</v>
      </c>
      <c r="F17" s="17">
        <v>1069</v>
      </c>
      <c r="G17" s="18">
        <v>0</v>
      </c>
      <c r="H17" s="18">
        <v>0</v>
      </c>
      <c r="I17" s="19">
        <v>1069</v>
      </c>
      <c r="J17" s="17">
        <v>1250</v>
      </c>
      <c r="K17" s="18">
        <v>0</v>
      </c>
      <c r="L17" s="18">
        <v>0</v>
      </c>
      <c r="M17" s="19">
        <v>1250</v>
      </c>
      <c r="N17" s="17">
        <v>1471</v>
      </c>
      <c r="O17" s="18">
        <v>0</v>
      </c>
      <c r="P17" s="18">
        <v>0</v>
      </c>
      <c r="Q17" s="19">
        <v>1471</v>
      </c>
      <c r="R17" s="17">
        <v>3796</v>
      </c>
      <c r="S17" s="18">
        <v>0</v>
      </c>
      <c r="T17" s="18">
        <v>0</v>
      </c>
      <c r="U17" s="19">
        <v>3796</v>
      </c>
      <c r="V17" s="17">
        <v>3520</v>
      </c>
      <c r="W17" s="18">
        <v>0</v>
      </c>
      <c r="X17" s="18">
        <v>0</v>
      </c>
      <c r="Y17" s="19">
        <v>3520</v>
      </c>
      <c r="Z17" s="17">
        <v>4289</v>
      </c>
      <c r="AA17" s="18">
        <v>0</v>
      </c>
      <c r="AB17" s="18">
        <v>0</v>
      </c>
      <c r="AC17" s="19">
        <f>SUM(Z17:AB17)</f>
        <v>4289</v>
      </c>
      <c r="AD17" s="20">
        <v>4528</v>
      </c>
      <c r="AE17" s="18">
        <v>0</v>
      </c>
      <c r="AF17" s="18">
        <v>0</v>
      </c>
      <c r="AG17" s="21">
        <f>SUM(AD17:AF17)</f>
        <v>4528</v>
      </c>
      <c r="AH17" s="20">
        <v>3870</v>
      </c>
      <c r="AI17" s="18">
        <v>0</v>
      </c>
      <c r="AJ17" s="18">
        <v>0</v>
      </c>
      <c r="AK17" s="21">
        <f>SUM(AH17:AJ17)</f>
        <v>3870</v>
      </c>
      <c r="AL17" s="17">
        <v>4760</v>
      </c>
      <c r="AM17" s="18">
        <v>0</v>
      </c>
      <c r="AN17" s="19">
        <v>4</v>
      </c>
      <c r="AO17" s="21">
        <f>SUM(AL17:AN17)</f>
        <v>4764</v>
      </c>
      <c r="AP17" s="20">
        <v>4137</v>
      </c>
      <c r="AQ17" s="18">
        <v>0</v>
      </c>
      <c r="AR17" s="18">
        <v>0</v>
      </c>
      <c r="AS17" s="21">
        <f>SUM(AP17:AR17)</f>
        <v>4137</v>
      </c>
      <c r="AT17" s="20">
        <v>3410</v>
      </c>
      <c r="AU17" s="18">
        <v>300</v>
      </c>
      <c r="AV17" s="18">
        <v>0</v>
      </c>
      <c r="AW17" s="21">
        <f>SUM(AT17:AV17)</f>
        <v>3710</v>
      </c>
      <c r="AX17" s="22">
        <v>2945</v>
      </c>
      <c r="AY17" s="23">
        <v>0</v>
      </c>
      <c r="AZ17" s="24">
        <v>0</v>
      </c>
      <c r="BA17" s="25">
        <f>SUM(AX17:AZ17)</f>
        <v>2945</v>
      </c>
      <c r="BB17" s="20">
        <v>2517</v>
      </c>
      <c r="BC17" s="26">
        <v>0</v>
      </c>
      <c r="BD17" s="18">
        <v>0</v>
      </c>
      <c r="BE17" s="21">
        <f>SUM(BB17:BD17)</f>
        <v>2517</v>
      </c>
      <c r="BF17" s="20">
        <v>1596</v>
      </c>
      <c r="BG17" s="26">
        <v>0</v>
      </c>
      <c r="BH17" s="18">
        <v>0</v>
      </c>
      <c r="BI17" s="21">
        <f>SUM(BF17:BH17)</f>
        <v>1596</v>
      </c>
      <c r="BJ17" s="20">
        <v>1028</v>
      </c>
      <c r="BK17" s="18">
        <v>530</v>
      </c>
      <c r="BL17" s="21">
        <f>SUM(BJ17:BK17)</f>
        <v>1558</v>
      </c>
      <c r="BM17" s="20">
        <v>1000</v>
      </c>
      <c r="BN17" s="18">
        <v>100</v>
      </c>
      <c r="BO17" s="21">
        <f>SUM(BM17:BN17)</f>
        <v>1100</v>
      </c>
      <c r="BP17" s="20">
        <v>3480</v>
      </c>
      <c r="BQ17" s="18">
        <v>0</v>
      </c>
      <c r="BR17" s="21">
        <f>SUM(BP17:BQ17)</f>
        <v>3480</v>
      </c>
      <c r="BS17" s="20">
        <v>1465</v>
      </c>
      <c r="BT17" s="18">
        <v>0</v>
      </c>
      <c r="BU17" s="21">
        <f>SUM(BS17:BT17)</f>
        <v>1465</v>
      </c>
      <c r="BV17" s="20">
        <v>2225</v>
      </c>
      <c r="BW17" s="18">
        <v>0</v>
      </c>
      <c r="BX17" s="21">
        <f>SUM(BV17:BW17)</f>
        <v>2225</v>
      </c>
      <c r="BY17" s="20">
        <v>1425</v>
      </c>
      <c r="BZ17" s="18">
        <v>0</v>
      </c>
      <c r="CA17" s="21">
        <f>SUM(BY17:BZ17)</f>
        <v>1425</v>
      </c>
      <c r="CB17" s="20">
        <v>250</v>
      </c>
      <c r="CC17" s="18">
        <v>0</v>
      </c>
      <c r="CD17" s="21">
        <f>SUM(CB17:CC17)</f>
        <v>250</v>
      </c>
      <c r="CE17" s="20">
        <v>422</v>
      </c>
      <c r="CF17" s="18">
        <v>0</v>
      </c>
      <c r="CG17" s="21">
        <f>SUM(CE17:CF17)</f>
        <v>422</v>
      </c>
    </row>
    <row r="18" spans="1:85" x14ac:dyDescent="0.25">
      <c r="A18" s="62" t="s">
        <v>11</v>
      </c>
      <c r="B18" s="27">
        <v>5529</v>
      </c>
      <c r="C18" s="28">
        <v>0</v>
      </c>
      <c r="D18" s="28">
        <v>0</v>
      </c>
      <c r="E18" s="29">
        <v>5529</v>
      </c>
      <c r="F18" s="27">
        <v>3497</v>
      </c>
      <c r="G18" s="28">
        <v>0</v>
      </c>
      <c r="H18" s="28">
        <v>0</v>
      </c>
      <c r="I18" s="29">
        <v>3497</v>
      </c>
      <c r="J18" s="27">
        <v>0</v>
      </c>
      <c r="K18" s="28">
        <v>0</v>
      </c>
      <c r="L18" s="28">
        <v>0</v>
      </c>
      <c r="M18" s="29">
        <v>0</v>
      </c>
      <c r="N18" s="27">
        <v>3536</v>
      </c>
      <c r="O18" s="28">
        <v>0</v>
      </c>
      <c r="P18" s="28">
        <v>0</v>
      </c>
      <c r="Q18" s="29">
        <v>3536</v>
      </c>
      <c r="R18" s="27">
        <v>5950</v>
      </c>
      <c r="S18" s="28">
        <v>0</v>
      </c>
      <c r="T18" s="28">
        <v>0</v>
      </c>
      <c r="U18" s="29">
        <v>5950</v>
      </c>
      <c r="V18" s="27">
        <v>6822</v>
      </c>
      <c r="W18" s="28">
        <v>0</v>
      </c>
      <c r="X18" s="28">
        <v>0</v>
      </c>
      <c r="Y18" s="29">
        <v>6822</v>
      </c>
      <c r="Z18" s="27">
        <v>8315</v>
      </c>
      <c r="AA18" s="28">
        <v>0</v>
      </c>
      <c r="AB18" s="28">
        <v>0</v>
      </c>
      <c r="AC18" s="29">
        <f>SUM(Z18:AB18)</f>
        <v>8315</v>
      </c>
      <c r="AD18" s="30">
        <v>7977</v>
      </c>
      <c r="AE18" s="28">
        <v>0</v>
      </c>
      <c r="AF18" s="28">
        <v>0</v>
      </c>
      <c r="AG18" s="31">
        <f>SUM(AD18:AF18)</f>
        <v>7977</v>
      </c>
      <c r="AH18" s="30">
        <v>13103</v>
      </c>
      <c r="AI18" s="28">
        <v>0</v>
      </c>
      <c r="AJ18" s="28">
        <v>0</v>
      </c>
      <c r="AK18" s="31">
        <f>SUM(AH18:AJ18)</f>
        <v>13103</v>
      </c>
      <c r="AL18" s="27">
        <v>14009</v>
      </c>
      <c r="AM18" s="28">
        <v>0</v>
      </c>
      <c r="AN18" s="29">
        <v>0</v>
      </c>
      <c r="AO18" s="31">
        <f>SUM(AL18:AN18)</f>
        <v>14009</v>
      </c>
      <c r="AP18" s="30">
        <v>6981</v>
      </c>
      <c r="AQ18" s="28">
        <v>0</v>
      </c>
      <c r="AR18" s="28">
        <v>0</v>
      </c>
      <c r="AS18" s="31">
        <f>SUM(AP18:AR18)</f>
        <v>6981</v>
      </c>
      <c r="AT18" s="30">
        <v>7400</v>
      </c>
      <c r="AU18" s="28">
        <v>0</v>
      </c>
      <c r="AV18" s="28">
        <v>0</v>
      </c>
      <c r="AW18" s="31">
        <f>SUM(AT18:AV18)</f>
        <v>7400</v>
      </c>
      <c r="AX18" s="32">
        <v>11504</v>
      </c>
      <c r="AY18" s="33">
        <v>0</v>
      </c>
      <c r="AZ18" s="34">
        <v>0</v>
      </c>
      <c r="BA18" s="35">
        <f>SUM(AX18:AZ18)</f>
        <v>11504</v>
      </c>
      <c r="BB18" s="30">
        <v>15552</v>
      </c>
      <c r="BC18" s="36">
        <v>0</v>
      </c>
      <c r="BD18" s="28">
        <v>0</v>
      </c>
      <c r="BE18" s="31">
        <f>SUM(BB18:BD18)</f>
        <v>15552</v>
      </c>
      <c r="BF18" s="30">
        <v>9574</v>
      </c>
      <c r="BG18" s="36">
        <v>0</v>
      </c>
      <c r="BH18" s="28">
        <v>0</v>
      </c>
      <c r="BI18" s="31">
        <f>SUM(BF18:BH18)</f>
        <v>9574</v>
      </c>
      <c r="BJ18" s="30">
        <v>15402</v>
      </c>
      <c r="BK18" s="28">
        <v>0</v>
      </c>
      <c r="BL18" s="31">
        <f>SUM(BJ18:BK18)</f>
        <v>15402</v>
      </c>
      <c r="BM18" s="30">
        <v>17201</v>
      </c>
      <c r="BN18" s="28">
        <v>420</v>
      </c>
      <c r="BO18" s="31">
        <f>SUM(BM18:BN18)</f>
        <v>17621</v>
      </c>
      <c r="BP18" s="30">
        <v>7625</v>
      </c>
      <c r="BQ18" s="28">
        <v>0</v>
      </c>
      <c r="BR18" s="31">
        <f>SUM(BP18:BQ18)</f>
        <v>7625</v>
      </c>
      <c r="BS18" s="30">
        <v>14525</v>
      </c>
      <c r="BT18" s="28">
        <v>0</v>
      </c>
      <c r="BU18" s="31">
        <f>SUM(BS18:BT18)</f>
        <v>14525</v>
      </c>
      <c r="BV18" s="30">
        <v>10176</v>
      </c>
      <c r="BW18" s="28">
        <v>0</v>
      </c>
      <c r="BX18" s="31">
        <f>SUM(BV18:BW18)</f>
        <v>10176</v>
      </c>
      <c r="BY18" s="30">
        <v>8909</v>
      </c>
      <c r="BZ18" s="28">
        <v>0</v>
      </c>
      <c r="CA18" s="31">
        <f>SUM(BY18:BZ18)</f>
        <v>8909</v>
      </c>
      <c r="CB18" s="30">
        <v>9341</v>
      </c>
      <c r="CC18" s="28">
        <v>0</v>
      </c>
      <c r="CD18" s="31">
        <f>SUM(CB18:CC18)</f>
        <v>9341</v>
      </c>
      <c r="CE18" s="30">
        <v>6543</v>
      </c>
      <c r="CF18" s="28">
        <v>0</v>
      </c>
      <c r="CG18" s="31">
        <f>SUM(CE18:CF18)</f>
        <v>6543</v>
      </c>
    </row>
    <row r="19" spans="1:85" x14ac:dyDescent="0.25">
      <c r="A19" s="62" t="s">
        <v>12</v>
      </c>
      <c r="B19" s="27">
        <v>0</v>
      </c>
      <c r="C19" s="28">
        <v>0</v>
      </c>
      <c r="D19" s="28">
        <v>0</v>
      </c>
      <c r="E19" s="29">
        <v>0</v>
      </c>
      <c r="F19" s="27">
        <v>3103</v>
      </c>
      <c r="G19" s="28">
        <v>0</v>
      </c>
      <c r="H19" s="28">
        <v>0</v>
      </c>
      <c r="I19" s="29">
        <v>3103</v>
      </c>
      <c r="J19" s="27">
        <v>1761</v>
      </c>
      <c r="K19" s="28">
        <v>0</v>
      </c>
      <c r="L19" s="28">
        <v>0</v>
      </c>
      <c r="M19" s="29">
        <v>1761</v>
      </c>
      <c r="N19" s="27">
        <v>4934</v>
      </c>
      <c r="O19" s="28">
        <v>0</v>
      </c>
      <c r="P19" s="28">
        <v>0</v>
      </c>
      <c r="Q19" s="29">
        <v>4934</v>
      </c>
      <c r="R19" s="27">
        <v>7100</v>
      </c>
      <c r="S19" s="28">
        <v>0</v>
      </c>
      <c r="T19" s="28">
        <v>0</v>
      </c>
      <c r="U19" s="29">
        <v>7100</v>
      </c>
      <c r="V19" s="27">
        <v>4889</v>
      </c>
      <c r="W19" s="28">
        <v>0</v>
      </c>
      <c r="X19" s="28">
        <v>0</v>
      </c>
      <c r="Y19" s="29">
        <v>4889</v>
      </c>
      <c r="Z19" s="27">
        <v>5759</v>
      </c>
      <c r="AA19" s="28">
        <v>0</v>
      </c>
      <c r="AB19" s="28">
        <v>0</v>
      </c>
      <c r="AC19" s="29">
        <f t="shared" ref="AC19:AC25" si="0">SUM(Z19:AB19)</f>
        <v>5759</v>
      </c>
      <c r="AD19" s="30">
        <v>6853</v>
      </c>
      <c r="AE19" s="28">
        <v>0</v>
      </c>
      <c r="AF19" s="28">
        <v>0</v>
      </c>
      <c r="AG19" s="31">
        <f t="shared" ref="AG19:AG25" si="1">SUM(AD19:AF19)</f>
        <v>6853</v>
      </c>
      <c r="AH19" s="30">
        <v>7370</v>
      </c>
      <c r="AI19" s="28">
        <v>0</v>
      </c>
      <c r="AJ19" s="28">
        <v>0</v>
      </c>
      <c r="AK19" s="31">
        <f>SUM(AH19:AJ19)</f>
        <v>7370</v>
      </c>
      <c r="AL19" s="27">
        <v>6121</v>
      </c>
      <c r="AM19" s="28">
        <v>0</v>
      </c>
      <c r="AN19" s="29">
        <v>0</v>
      </c>
      <c r="AO19" s="31">
        <f t="shared" ref="AO19:AO25" si="2">SUM(AL19:AN19)</f>
        <v>6121</v>
      </c>
      <c r="AP19" s="30">
        <v>7979</v>
      </c>
      <c r="AQ19" s="28">
        <v>800</v>
      </c>
      <c r="AR19" s="28">
        <v>0</v>
      </c>
      <c r="AS19" s="31">
        <f t="shared" ref="AS19:AS25" si="3">SUM(AP19:AR19)</f>
        <v>8779</v>
      </c>
      <c r="AT19" s="30">
        <v>15476</v>
      </c>
      <c r="AU19" s="28">
        <v>40</v>
      </c>
      <c r="AV19" s="28">
        <v>0</v>
      </c>
      <c r="AW19" s="31">
        <f>SUM(AT19:AV19)</f>
        <v>15516</v>
      </c>
      <c r="AX19" s="32">
        <v>4388</v>
      </c>
      <c r="AY19" s="33">
        <v>0</v>
      </c>
      <c r="AZ19" s="34">
        <v>0</v>
      </c>
      <c r="BA19" s="35">
        <f t="shared" ref="BA19:BA25" si="4">SUM(AX19:AZ19)</f>
        <v>4388</v>
      </c>
      <c r="BB19" s="30">
        <v>3360</v>
      </c>
      <c r="BC19" s="36">
        <v>0</v>
      </c>
      <c r="BD19" s="28">
        <v>0</v>
      </c>
      <c r="BE19" s="31">
        <f t="shared" ref="BE19:BE25" si="5">SUM(BB19:BD19)</f>
        <v>3360</v>
      </c>
      <c r="BF19" s="30">
        <v>5785</v>
      </c>
      <c r="BG19" s="36">
        <v>0</v>
      </c>
      <c r="BH19" s="28">
        <v>0</v>
      </c>
      <c r="BI19" s="31">
        <f t="shared" ref="BI19:BI25" si="6">SUM(BF19:BH19)</f>
        <v>5785</v>
      </c>
      <c r="BJ19" s="30">
        <v>3218</v>
      </c>
      <c r="BK19" s="28">
        <v>0</v>
      </c>
      <c r="BL19" s="31">
        <f t="shared" ref="BL19:BL25" si="7">SUM(BJ19:BK19)</f>
        <v>3218</v>
      </c>
      <c r="BM19" s="30">
        <v>1629</v>
      </c>
      <c r="BN19" s="28">
        <v>240</v>
      </c>
      <c r="BO19" s="31">
        <f t="shared" ref="BO19:BO25" si="8">SUM(BM19:BN19)</f>
        <v>1869</v>
      </c>
      <c r="BP19" s="30">
        <v>8497</v>
      </c>
      <c r="BQ19" s="28">
        <v>302</v>
      </c>
      <c r="BR19" s="31">
        <f>SUM(BP19:BQ19)</f>
        <v>8799</v>
      </c>
      <c r="BS19" s="30">
        <v>4628</v>
      </c>
      <c r="BT19" s="28">
        <v>900</v>
      </c>
      <c r="BU19" s="31">
        <f t="shared" ref="BU19:BU25" si="9">SUM(BS19:BT19)</f>
        <v>5528</v>
      </c>
      <c r="BV19" s="30">
        <v>4552</v>
      </c>
      <c r="BW19" s="28">
        <v>0</v>
      </c>
      <c r="BX19" s="31">
        <f t="shared" ref="BX19:BX25" si="10">SUM(BV19:BW19)</f>
        <v>4552</v>
      </c>
      <c r="BY19" s="30">
        <v>2891</v>
      </c>
      <c r="BZ19" s="28">
        <v>0</v>
      </c>
      <c r="CA19" s="31">
        <f t="shared" ref="CA19:CA25" si="11">SUM(BY19:BZ19)</f>
        <v>2891</v>
      </c>
      <c r="CB19" s="30">
        <v>4081</v>
      </c>
      <c r="CC19" s="28">
        <v>0</v>
      </c>
      <c r="CD19" s="31">
        <f t="shared" ref="CD19:CD25" si="12">SUM(CB19:CC19)</f>
        <v>4081</v>
      </c>
      <c r="CE19" s="30">
        <v>3314</v>
      </c>
      <c r="CF19" s="28">
        <v>0</v>
      </c>
      <c r="CG19" s="31">
        <f t="shared" ref="CG19:CG25" si="13">SUM(CE19:CF19)</f>
        <v>3314</v>
      </c>
    </row>
    <row r="20" spans="1:85" x14ac:dyDescent="0.25">
      <c r="A20" s="62" t="s">
        <v>13</v>
      </c>
      <c r="B20" s="27">
        <v>1533</v>
      </c>
      <c r="C20" s="28">
        <v>1040</v>
      </c>
      <c r="D20" s="28">
        <v>0</v>
      </c>
      <c r="E20" s="29">
        <v>2573</v>
      </c>
      <c r="F20" s="27">
        <v>1720</v>
      </c>
      <c r="G20" s="28">
        <v>0</v>
      </c>
      <c r="H20" s="28">
        <v>0</v>
      </c>
      <c r="I20" s="29">
        <v>1720</v>
      </c>
      <c r="J20" s="27">
        <v>6379</v>
      </c>
      <c r="K20" s="28">
        <v>0</v>
      </c>
      <c r="L20" s="28">
        <v>0</v>
      </c>
      <c r="M20" s="29">
        <v>6379</v>
      </c>
      <c r="N20" s="27">
        <v>5037</v>
      </c>
      <c r="O20" s="28">
        <v>800</v>
      </c>
      <c r="P20" s="28">
        <v>0</v>
      </c>
      <c r="Q20" s="29">
        <v>5837</v>
      </c>
      <c r="R20" s="27">
        <v>3891</v>
      </c>
      <c r="S20" s="28">
        <v>667</v>
      </c>
      <c r="T20" s="28">
        <v>0</v>
      </c>
      <c r="U20" s="29">
        <v>4558</v>
      </c>
      <c r="V20" s="27">
        <v>4871</v>
      </c>
      <c r="W20" s="28">
        <v>325</v>
      </c>
      <c r="X20" s="28">
        <v>0</v>
      </c>
      <c r="Y20" s="29">
        <v>5196</v>
      </c>
      <c r="Z20" s="27">
        <v>5101</v>
      </c>
      <c r="AA20" s="28">
        <v>1018</v>
      </c>
      <c r="AB20" s="28">
        <v>0</v>
      </c>
      <c r="AC20" s="29">
        <f t="shared" si="0"/>
        <v>6119</v>
      </c>
      <c r="AD20" s="30">
        <v>7226</v>
      </c>
      <c r="AE20" s="28">
        <v>11</v>
      </c>
      <c r="AF20" s="28">
        <v>0</v>
      </c>
      <c r="AG20" s="31">
        <f t="shared" si="1"/>
        <v>7237</v>
      </c>
      <c r="AH20" s="30">
        <v>3733</v>
      </c>
      <c r="AI20" s="28">
        <v>257</v>
      </c>
      <c r="AJ20" s="28">
        <v>0</v>
      </c>
      <c r="AK20" s="31">
        <f t="shared" ref="AK20:AK25" si="14">SUM(AH20:AJ20)</f>
        <v>3990</v>
      </c>
      <c r="AL20" s="27">
        <v>5292</v>
      </c>
      <c r="AM20" s="28">
        <v>492</v>
      </c>
      <c r="AN20" s="29">
        <v>0</v>
      </c>
      <c r="AO20" s="31">
        <f t="shared" si="2"/>
        <v>5784</v>
      </c>
      <c r="AP20" s="30">
        <v>2423</v>
      </c>
      <c r="AQ20" s="28">
        <v>1505</v>
      </c>
      <c r="AR20" s="28">
        <v>0</v>
      </c>
      <c r="AS20" s="31">
        <f t="shared" si="3"/>
        <v>3928</v>
      </c>
      <c r="AT20" s="30">
        <v>2963</v>
      </c>
      <c r="AU20" s="28">
        <v>2226</v>
      </c>
      <c r="AV20" s="28">
        <v>0</v>
      </c>
      <c r="AW20" s="31">
        <f t="shared" ref="AW20:AW25" si="15">SUM(AT20:AV20)</f>
        <v>5189</v>
      </c>
      <c r="AX20" s="32">
        <v>4134</v>
      </c>
      <c r="AY20" s="33">
        <v>2490</v>
      </c>
      <c r="AZ20" s="34">
        <v>0</v>
      </c>
      <c r="BA20" s="35">
        <f t="shared" si="4"/>
        <v>6624</v>
      </c>
      <c r="BB20" s="30">
        <v>1535</v>
      </c>
      <c r="BC20" s="36">
        <v>870</v>
      </c>
      <c r="BD20" s="28">
        <v>0</v>
      </c>
      <c r="BE20" s="31">
        <f t="shared" si="5"/>
        <v>2405</v>
      </c>
      <c r="BF20" s="30">
        <v>1044</v>
      </c>
      <c r="BG20" s="36">
        <v>233</v>
      </c>
      <c r="BH20" s="28">
        <v>0</v>
      </c>
      <c r="BI20" s="31">
        <f t="shared" si="6"/>
        <v>1277</v>
      </c>
      <c r="BJ20" s="30">
        <v>2067</v>
      </c>
      <c r="BK20" s="28">
        <v>610</v>
      </c>
      <c r="BL20" s="31">
        <f t="shared" si="7"/>
        <v>2677</v>
      </c>
      <c r="BM20" s="30">
        <v>1903</v>
      </c>
      <c r="BN20" s="28">
        <v>1310</v>
      </c>
      <c r="BO20" s="31">
        <f t="shared" si="8"/>
        <v>3213</v>
      </c>
      <c r="BP20" s="30">
        <v>674</v>
      </c>
      <c r="BQ20" s="28">
        <v>1613</v>
      </c>
      <c r="BR20" s="31">
        <f t="shared" ref="BR20:BR25" si="16">SUM(BP20:BQ20)</f>
        <v>2287</v>
      </c>
      <c r="BS20" s="30">
        <v>2725</v>
      </c>
      <c r="BT20" s="28">
        <v>967</v>
      </c>
      <c r="BU20" s="31">
        <f t="shared" si="9"/>
        <v>3692</v>
      </c>
      <c r="BV20" s="30">
        <v>1985</v>
      </c>
      <c r="BW20" s="28">
        <v>362</v>
      </c>
      <c r="BX20" s="31">
        <f t="shared" si="10"/>
        <v>2347</v>
      </c>
      <c r="BY20" s="30">
        <v>3885</v>
      </c>
      <c r="BZ20" s="28">
        <v>320</v>
      </c>
      <c r="CA20" s="31">
        <f t="shared" si="11"/>
        <v>4205</v>
      </c>
      <c r="CB20" s="30">
        <v>2560</v>
      </c>
      <c r="CC20" s="28">
        <v>820</v>
      </c>
      <c r="CD20" s="31">
        <f t="shared" si="12"/>
        <v>3380</v>
      </c>
      <c r="CE20" s="30">
        <v>1933</v>
      </c>
      <c r="CF20" s="28">
        <v>1210</v>
      </c>
      <c r="CG20" s="31">
        <f t="shared" si="13"/>
        <v>3143</v>
      </c>
    </row>
    <row r="21" spans="1:85" x14ac:dyDescent="0.25">
      <c r="A21" s="62" t="s">
        <v>14</v>
      </c>
      <c r="B21" s="27">
        <v>4303</v>
      </c>
      <c r="C21" s="28">
        <v>0</v>
      </c>
      <c r="D21" s="28">
        <v>0</v>
      </c>
      <c r="E21" s="29">
        <v>4303</v>
      </c>
      <c r="F21" s="27">
        <v>7639</v>
      </c>
      <c r="G21" s="28">
        <v>0</v>
      </c>
      <c r="H21" s="28">
        <v>0</v>
      </c>
      <c r="I21" s="29">
        <v>7639</v>
      </c>
      <c r="J21" s="27">
        <v>1485</v>
      </c>
      <c r="K21" s="28">
        <v>0</v>
      </c>
      <c r="L21" s="28">
        <v>0</v>
      </c>
      <c r="M21" s="29">
        <v>1485</v>
      </c>
      <c r="N21" s="27">
        <v>3951</v>
      </c>
      <c r="O21" s="28">
        <v>0</v>
      </c>
      <c r="P21" s="28">
        <v>0</v>
      </c>
      <c r="Q21" s="29">
        <v>3951</v>
      </c>
      <c r="R21" s="27">
        <v>7489</v>
      </c>
      <c r="S21" s="28">
        <v>0</v>
      </c>
      <c r="T21" s="28">
        <v>0</v>
      </c>
      <c r="U21" s="29">
        <v>7489</v>
      </c>
      <c r="V21" s="27">
        <v>8954</v>
      </c>
      <c r="W21" s="28">
        <v>0</v>
      </c>
      <c r="X21" s="28">
        <v>0</v>
      </c>
      <c r="Y21" s="29">
        <v>8954</v>
      </c>
      <c r="Z21" s="27">
        <v>17370</v>
      </c>
      <c r="AA21" s="28">
        <v>0</v>
      </c>
      <c r="AB21" s="28">
        <v>0</v>
      </c>
      <c r="AC21" s="29">
        <f t="shared" si="0"/>
        <v>17370</v>
      </c>
      <c r="AD21" s="30">
        <v>7425</v>
      </c>
      <c r="AE21" s="28">
        <v>0</v>
      </c>
      <c r="AF21" s="28">
        <v>0</v>
      </c>
      <c r="AG21" s="31">
        <f t="shared" si="1"/>
        <v>7425</v>
      </c>
      <c r="AH21" s="30">
        <v>9161</v>
      </c>
      <c r="AI21" s="28">
        <v>0</v>
      </c>
      <c r="AJ21" s="28">
        <v>0</v>
      </c>
      <c r="AK21" s="31">
        <f t="shared" si="14"/>
        <v>9161</v>
      </c>
      <c r="AL21" s="27">
        <v>8296</v>
      </c>
      <c r="AM21" s="28">
        <v>745</v>
      </c>
      <c r="AN21" s="29">
        <v>0</v>
      </c>
      <c r="AO21" s="31">
        <f t="shared" si="2"/>
        <v>9041</v>
      </c>
      <c r="AP21" s="30">
        <v>4286</v>
      </c>
      <c r="AQ21" s="28">
        <v>3646</v>
      </c>
      <c r="AR21" s="28">
        <v>0</v>
      </c>
      <c r="AS21" s="31">
        <f t="shared" si="3"/>
        <v>7932</v>
      </c>
      <c r="AT21" s="30">
        <v>5857</v>
      </c>
      <c r="AU21" s="28">
        <v>3272</v>
      </c>
      <c r="AV21" s="28">
        <v>0</v>
      </c>
      <c r="AW21" s="31">
        <f t="shared" si="15"/>
        <v>9129</v>
      </c>
      <c r="AX21" s="32">
        <v>3114</v>
      </c>
      <c r="AY21" s="33">
        <v>2303</v>
      </c>
      <c r="AZ21" s="34">
        <v>0</v>
      </c>
      <c r="BA21" s="35">
        <f t="shared" si="4"/>
        <v>5417</v>
      </c>
      <c r="BB21" s="30">
        <v>3916</v>
      </c>
      <c r="BC21" s="36">
        <v>1663</v>
      </c>
      <c r="BD21" s="28">
        <v>0</v>
      </c>
      <c r="BE21" s="31">
        <f t="shared" si="5"/>
        <v>5579</v>
      </c>
      <c r="BF21" s="30">
        <v>5304</v>
      </c>
      <c r="BG21" s="36">
        <v>2133</v>
      </c>
      <c r="BH21" s="28">
        <v>0</v>
      </c>
      <c r="BI21" s="31">
        <f t="shared" si="6"/>
        <v>7437</v>
      </c>
      <c r="BJ21" s="30">
        <v>9490</v>
      </c>
      <c r="BK21" s="28">
        <v>2189</v>
      </c>
      <c r="BL21" s="31">
        <f t="shared" si="7"/>
        <v>11679</v>
      </c>
      <c r="BM21" s="30">
        <v>8640</v>
      </c>
      <c r="BN21" s="28">
        <v>5422</v>
      </c>
      <c r="BO21" s="31">
        <f t="shared" si="8"/>
        <v>14062</v>
      </c>
      <c r="BP21" s="30">
        <v>6245</v>
      </c>
      <c r="BQ21" s="28">
        <v>4895</v>
      </c>
      <c r="BR21" s="31">
        <f t="shared" si="16"/>
        <v>11140</v>
      </c>
      <c r="BS21" s="30">
        <v>4841</v>
      </c>
      <c r="BT21" s="28">
        <v>1802</v>
      </c>
      <c r="BU21" s="31">
        <f t="shared" si="9"/>
        <v>6643</v>
      </c>
      <c r="BV21" s="30">
        <v>3386</v>
      </c>
      <c r="BW21" s="28">
        <v>808</v>
      </c>
      <c r="BX21" s="31">
        <f t="shared" si="10"/>
        <v>4194</v>
      </c>
      <c r="BY21" s="30">
        <v>2772</v>
      </c>
      <c r="BZ21" s="28">
        <v>1230</v>
      </c>
      <c r="CA21" s="31">
        <f t="shared" si="11"/>
        <v>4002</v>
      </c>
      <c r="CB21" s="30">
        <v>3193</v>
      </c>
      <c r="CC21" s="28">
        <v>198</v>
      </c>
      <c r="CD21" s="31">
        <f t="shared" si="12"/>
        <v>3391</v>
      </c>
      <c r="CE21" s="30">
        <v>3172</v>
      </c>
      <c r="CF21" s="28">
        <v>217</v>
      </c>
      <c r="CG21" s="31">
        <f t="shared" si="13"/>
        <v>3389</v>
      </c>
    </row>
    <row r="22" spans="1:85" x14ac:dyDescent="0.25">
      <c r="A22" s="62" t="s">
        <v>15</v>
      </c>
      <c r="B22" s="27">
        <v>3837</v>
      </c>
      <c r="C22" s="28">
        <v>1237</v>
      </c>
      <c r="D22" s="28">
        <v>0</v>
      </c>
      <c r="E22" s="29">
        <v>5074</v>
      </c>
      <c r="F22" s="27">
        <v>1044</v>
      </c>
      <c r="G22" s="28">
        <v>4901</v>
      </c>
      <c r="H22" s="28">
        <v>0</v>
      </c>
      <c r="I22" s="29">
        <v>5945</v>
      </c>
      <c r="J22" s="27">
        <v>3238</v>
      </c>
      <c r="K22" s="28">
        <v>5277</v>
      </c>
      <c r="L22" s="28">
        <v>0</v>
      </c>
      <c r="M22" s="29">
        <v>8515</v>
      </c>
      <c r="N22" s="27">
        <v>3075</v>
      </c>
      <c r="O22" s="28">
        <v>3009</v>
      </c>
      <c r="P22" s="28">
        <v>0</v>
      </c>
      <c r="Q22" s="29">
        <v>6084</v>
      </c>
      <c r="R22" s="27">
        <v>4096</v>
      </c>
      <c r="S22" s="28">
        <v>2680</v>
      </c>
      <c r="T22" s="28">
        <v>0</v>
      </c>
      <c r="U22" s="29">
        <v>6776</v>
      </c>
      <c r="V22" s="27">
        <v>4477</v>
      </c>
      <c r="W22" s="28">
        <v>1403</v>
      </c>
      <c r="X22" s="28">
        <v>0</v>
      </c>
      <c r="Y22" s="29">
        <v>5880</v>
      </c>
      <c r="Z22" s="27">
        <v>3689</v>
      </c>
      <c r="AA22" s="28">
        <v>170</v>
      </c>
      <c r="AB22" s="28">
        <v>0</v>
      </c>
      <c r="AC22" s="29">
        <f t="shared" si="0"/>
        <v>3859</v>
      </c>
      <c r="AD22" s="30">
        <v>2993</v>
      </c>
      <c r="AE22" s="28">
        <v>457</v>
      </c>
      <c r="AF22" s="28">
        <v>0</v>
      </c>
      <c r="AG22" s="31">
        <f t="shared" si="1"/>
        <v>3450</v>
      </c>
      <c r="AH22" s="30">
        <v>6976</v>
      </c>
      <c r="AI22" s="28">
        <v>513</v>
      </c>
      <c r="AJ22" s="28">
        <v>0</v>
      </c>
      <c r="AK22" s="31">
        <f t="shared" si="14"/>
        <v>7489</v>
      </c>
      <c r="AL22" s="27">
        <v>6364</v>
      </c>
      <c r="AM22" s="28">
        <v>150</v>
      </c>
      <c r="AN22" s="29">
        <v>0</v>
      </c>
      <c r="AO22" s="31">
        <f t="shared" si="2"/>
        <v>6514</v>
      </c>
      <c r="AP22" s="30">
        <v>3500</v>
      </c>
      <c r="AQ22" s="28">
        <v>1193</v>
      </c>
      <c r="AR22" s="28">
        <v>0</v>
      </c>
      <c r="AS22" s="31">
        <f t="shared" si="3"/>
        <v>4693</v>
      </c>
      <c r="AT22" s="30">
        <v>3854</v>
      </c>
      <c r="AU22" s="28">
        <v>3016</v>
      </c>
      <c r="AV22" s="28">
        <v>0</v>
      </c>
      <c r="AW22" s="31">
        <f t="shared" si="15"/>
        <v>6870</v>
      </c>
      <c r="AX22" s="32">
        <v>5299</v>
      </c>
      <c r="AY22" s="33">
        <v>1252</v>
      </c>
      <c r="AZ22" s="34">
        <v>0</v>
      </c>
      <c r="BA22" s="35">
        <f t="shared" si="4"/>
        <v>6551</v>
      </c>
      <c r="BB22" s="30">
        <v>5686</v>
      </c>
      <c r="BC22" s="36">
        <v>272</v>
      </c>
      <c r="BD22" s="28">
        <v>0</v>
      </c>
      <c r="BE22" s="31">
        <f t="shared" si="5"/>
        <v>5958</v>
      </c>
      <c r="BF22" s="30">
        <v>6184</v>
      </c>
      <c r="BG22" s="36">
        <v>290</v>
      </c>
      <c r="BH22" s="28">
        <v>0</v>
      </c>
      <c r="BI22" s="31">
        <f t="shared" si="6"/>
        <v>6474</v>
      </c>
      <c r="BJ22" s="30">
        <v>5021</v>
      </c>
      <c r="BK22" s="28">
        <v>1288</v>
      </c>
      <c r="BL22" s="31">
        <f t="shared" si="7"/>
        <v>6309</v>
      </c>
      <c r="BM22" s="30">
        <v>6091</v>
      </c>
      <c r="BN22" s="28">
        <v>1110</v>
      </c>
      <c r="BO22" s="31">
        <f t="shared" si="8"/>
        <v>7201</v>
      </c>
      <c r="BP22" s="30">
        <v>4358</v>
      </c>
      <c r="BQ22" s="28">
        <v>979</v>
      </c>
      <c r="BR22" s="31">
        <f t="shared" si="16"/>
        <v>5337</v>
      </c>
      <c r="BS22" s="30">
        <v>3288</v>
      </c>
      <c r="BT22" s="28">
        <v>812</v>
      </c>
      <c r="BU22" s="31">
        <f t="shared" si="9"/>
        <v>4100</v>
      </c>
      <c r="BV22" s="30">
        <v>4334</v>
      </c>
      <c r="BW22" s="28">
        <v>490</v>
      </c>
      <c r="BX22" s="31">
        <f t="shared" si="10"/>
        <v>4824</v>
      </c>
      <c r="BY22" s="30">
        <v>3334</v>
      </c>
      <c r="BZ22" s="28">
        <v>952</v>
      </c>
      <c r="CA22" s="31">
        <f t="shared" si="11"/>
        <v>4286</v>
      </c>
      <c r="CB22" s="30">
        <v>3503</v>
      </c>
      <c r="CC22" s="28">
        <v>217</v>
      </c>
      <c r="CD22" s="31">
        <f t="shared" si="12"/>
        <v>3720</v>
      </c>
      <c r="CE22" s="30">
        <v>3564</v>
      </c>
      <c r="CF22" s="28">
        <v>68</v>
      </c>
      <c r="CG22" s="31">
        <f t="shared" si="13"/>
        <v>3632</v>
      </c>
    </row>
    <row r="23" spans="1:85" x14ac:dyDescent="0.25">
      <c r="A23" s="62" t="s">
        <v>16</v>
      </c>
      <c r="B23" s="27">
        <v>17564</v>
      </c>
      <c r="C23" s="28">
        <v>5937</v>
      </c>
      <c r="D23" s="28">
        <v>0</v>
      </c>
      <c r="E23" s="29">
        <v>23501</v>
      </c>
      <c r="F23" s="27">
        <v>15223</v>
      </c>
      <c r="G23" s="28">
        <v>4624</v>
      </c>
      <c r="H23" s="28">
        <v>0</v>
      </c>
      <c r="I23" s="29">
        <v>19847</v>
      </c>
      <c r="J23" s="27">
        <v>15226</v>
      </c>
      <c r="K23" s="28">
        <v>4979</v>
      </c>
      <c r="L23" s="28">
        <v>0</v>
      </c>
      <c r="M23" s="29">
        <v>20205</v>
      </c>
      <c r="N23" s="27">
        <v>15226</v>
      </c>
      <c r="O23" s="28">
        <v>6028</v>
      </c>
      <c r="P23" s="28">
        <v>0</v>
      </c>
      <c r="Q23" s="29">
        <v>21254</v>
      </c>
      <c r="R23" s="27">
        <v>14516</v>
      </c>
      <c r="S23" s="28">
        <v>5863</v>
      </c>
      <c r="T23" s="28">
        <v>0</v>
      </c>
      <c r="U23" s="29">
        <v>20379</v>
      </c>
      <c r="V23" s="27">
        <v>15167</v>
      </c>
      <c r="W23" s="28">
        <v>4810</v>
      </c>
      <c r="X23" s="28">
        <v>0</v>
      </c>
      <c r="Y23" s="29">
        <v>19977</v>
      </c>
      <c r="Z23" s="27">
        <v>20783</v>
      </c>
      <c r="AA23" s="28">
        <v>2380</v>
      </c>
      <c r="AB23" s="28">
        <v>0</v>
      </c>
      <c r="AC23" s="29">
        <f t="shared" si="0"/>
        <v>23163</v>
      </c>
      <c r="AD23" s="30">
        <v>22367</v>
      </c>
      <c r="AE23" s="28">
        <v>2866</v>
      </c>
      <c r="AF23" s="28">
        <v>0</v>
      </c>
      <c r="AG23" s="31">
        <f t="shared" si="1"/>
        <v>25233</v>
      </c>
      <c r="AH23" s="30">
        <v>21975</v>
      </c>
      <c r="AI23" s="28">
        <v>1683</v>
      </c>
      <c r="AJ23" s="28">
        <v>0</v>
      </c>
      <c r="AK23" s="31">
        <f t="shared" si="14"/>
        <v>23658</v>
      </c>
      <c r="AL23" s="27">
        <v>21245</v>
      </c>
      <c r="AM23" s="28">
        <v>758</v>
      </c>
      <c r="AN23" s="29">
        <v>0</v>
      </c>
      <c r="AO23" s="31">
        <f t="shared" si="2"/>
        <v>22003</v>
      </c>
      <c r="AP23" s="30">
        <v>15973</v>
      </c>
      <c r="AQ23" s="28">
        <v>2839</v>
      </c>
      <c r="AR23" s="28">
        <v>0</v>
      </c>
      <c r="AS23" s="31">
        <f t="shared" si="3"/>
        <v>18812</v>
      </c>
      <c r="AT23" s="30">
        <v>10526</v>
      </c>
      <c r="AU23" s="28">
        <v>5255</v>
      </c>
      <c r="AV23" s="28">
        <v>0</v>
      </c>
      <c r="AW23" s="31">
        <f t="shared" si="15"/>
        <v>15781</v>
      </c>
      <c r="AX23" s="32">
        <v>10746</v>
      </c>
      <c r="AY23" s="33">
        <v>728</v>
      </c>
      <c r="AZ23" s="34">
        <v>0</v>
      </c>
      <c r="BA23" s="35">
        <f t="shared" si="4"/>
        <v>11474</v>
      </c>
      <c r="BB23" s="30">
        <v>9519</v>
      </c>
      <c r="BC23" s="36">
        <v>5127</v>
      </c>
      <c r="BD23" s="28">
        <v>0</v>
      </c>
      <c r="BE23" s="31">
        <f t="shared" si="5"/>
        <v>14646</v>
      </c>
      <c r="BF23" s="30">
        <v>13162</v>
      </c>
      <c r="BG23" s="36">
        <v>3824</v>
      </c>
      <c r="BH23" s="28">
        <v>0</v>
      </c>
      <c r="BI23" s="31">
        <f t="shared" si="6"/>
        <v>16986</v>
      </c>
      <c r="BJ23" s="30">
        <v>18294</v>
      </c>
      <c r="BK23" s="28">
        <v>3512</v>
      </c>
      <c r="BL23" s="31">
        <f t="shared" si="7"/>
        <v>21806</v>
      </c>
      <c r="BM23" s="30">
        <v>15859</v>
      </c>
      <c r="BN23" s="28">
        <v>5177</v>
      </c>
      <c r="BO23" s="31">
        <f t="shared" si="8"/>
        <v>21036</v>
      </c>
      <c r="BP23" s="30">
        <v>13369</v>
      </c>
      <c r="BQ23" s="28">
        <v>5837</v>
      </c>
      <c r="BR23" s="31">
        <f t="shared" si="16"/>
        <v>19206</v>
      </c>
      <c r="BS23" s="30">
        <v>11110</v>
      </c>
      <c r="BT23" s="28">
        <v>4222</v>
      </c>
      <c r="BU23" s="31">
        <f t="shared" si="9"/>
        <v>15332</v>
      </c>
      <c r="BV23" s="30">
        <v>12188</v>
      </c>
      <c r="BW23" s="28">
        <v>2210</v>
      </c>
      <c r="BX23" s="31">
        <f t="shared" si="10"/>
        <v>14398</v>
      </c>
      <c r="BY23" s="30">
        <v>13021</v>
      </c>
      <c r="BZ23" s="28">
        <v>2150</v>
      </c>
      <c r="CA23" s="31">
        <f t="shared" si="11"/>
        <v>15171</v>
      </c>
      <c r="CB23" s="30">
        <v>10871</v>
      </c>
      <c r="CC23" s="28">
        <v>99</v>
      </c>
      <c r="CD23" s="31">
        <f t="shared" si="12"/>
        <v>10970</v>
      </c>
      <c r="CE23" s="30">
        <v>9777</v>
      </c>
      <c r="CF23" s="28">
        <v>1076</v>
      </c>
      <c r="CG23" s="31">
        <f t="shared" si="13"/>
        <v>10853</v>
      </c>
    </row>
    <row r="24" spans="1:85" x14ac:dyDescent="0.25">
      <c r="A24" s="62" t="s">
        <v>17</v>
      </c>
      <c r="B24" s="27">
        <v>1213</v>
      </c>
      <c r="C24" s="28">
        <v>0</v>
      </c>
      <c r="D24" s="28">
        <v>11</v>
      </c>
      <c r="E24" s="29">
        <v>1224</v>
      </c>
      <c r="F24" s="27">
        <v>1385</v>
      </c>
      <c r="G24" s="28">
        <v>21</v>
      </c>
      <c r="H24" s="28">
        <v>0</v>
      </c>
      <c r="I24" s="29">
        <v>1406</v>
      </c>
      <c r="J24" s="27">
        <v>3171</v>
      </c>
      <c r="K24" s="28">
        <v>0</v>
      </c>
      <c r="L24" s="28">
        <v>4</v>
      </c>
      <c r="M24" s="29">
        <v>3175</v>
      </c>
      <c r="N24" s="27">
        <v>4427</v>
      </c>
      <c r="O24" s="28">
        <v>130</v>
      </c>
      <c r="P24" s="28">
        <v>5</v>
      </c>
      <c r="Q24" s="29">
        <v>4562</v>
      </c>
      <c r="R24" s="27">
        <v>5247</v>
      </c>
      <c r="S24" s="28">
        <v>0</v>
      </c>
      <c r="T24" s="28">
        <v>4</v>
      </c>
      <c r="U24" s="29">
        <v>5251</v>
      </c>
      <c r="V24" s="27">
        <v>2356</v>
      </c>
      <c r="W24" s="28">
        <v>930</v>
      </c>
      <c r="X24" s="28">
        <v>0</v>
      </c>
      <c r="Y24" s="29">
        <v>3286</v>
      </c>
      <c r="Z24" s="27">
        <v>3197</v>
      </c>
      <c r="AA24" s="28">
        <v>0</v>
      </c>
      <c r="AB24" s="28">
        <v>0</v>
      </c>
      <c r="AC24" s="29">
        <f t="shared" si="0"/>
        <v>3197</v>
      </c>
      <c r="AD24" s="30">
        <v>4849</v>
      </c>
      <c r="AE24" s="28">
        <v>1100</v>
      </c>
      <c r="AF24" s="28">
        <v>0</v>
      </c>
      <c r="AG24" s="31">
        <f t="shared" si="1"/>
        <v>5949</v>
      </c>
      <c r="AH24" s="30">
        <v>4045</v>
      </c>
      <c r="AI24" s="28">
        <v>1120</v>
      </c>
      <c r="AJ24" s="28">
        <v>0</v>
      </c>
      <c r="AK24" s="31">
        <f t="shared" si="14"/>
        <v>5165</v>
      </c>
      <c r="AL24" s="27">
        <v>4634</v>
      </c>
      <c r="AM24" s="28">
        <v>750</v>
      </c>
      <c r="AN24" s="29">
        <v>0</v>
      </c>
      <c r="AO24" s="31">
        <f t="shared" si="2"/>
        <v>5384</v>
      </c>
      <c r="AP24" s="30">
        <v>3165</v>
      </c>
      <c r="AQ24" s="28">
        <v>2150</v>
      </c>
      <c r="AR24" s="28">
        <v>1744</v>
      </c>
      <c r="AS24" s="31">
        <f t="shared" si="3"/>
        <v>7059</v>
      </c>
      <c r="AT24" s="30">
        <v>1945</v>
      </c>
      <c r="AU24" s="28">
        <v>1264</v>
      </c>
      <c r="AV24" s="28">
        <v>0</v>
      </c>
      <c r="AW24" s="31">
        <f t="shared" si="15"/>
        <v>3209</v>
      </c>
      <c r="AX24" s="32">
        <v>2697</v>
      </c>
      <c r="AY24" s="33">
        <v>550</v>
      </c>
      <c r="AZ24" s="34">
        <v>0</v>
      </c>
      <c r="BA24" s="35">
        <f t="shared" si="4"/>
        <v>3247</v>
      </c>
      <c r="BB24" s="30">
        <v>0</v>
      </c>
      <c r="BC24" s="36">
        <v>1566</v>
      </c>
      <c r="BD24" s="28">
        <v>0</v>
      </c>
      <c r="BE24" s="31">
        <f t="shared" si="5"/>
        <v>1566</v>
      </c>
      <c r="BF24" s="30">
        <v>30</v>
      </c>
      <c r="BG24" s="36">
        <v>2271</v>
      </c>
      <c r="BH24" s="28">
        <v>0</v>
      </c>
      <c r="BI24" s="31">
        <f t="shared" si="6"/>
        <v>2301</v>
      </c>
      <c r="BJ24" s="30">
        <v>1300</v>
      </c>
      <c r="BK24" s="28">
        <v>1975</v>
      </c>
      <c r="BL24" s="31">
        <f t="shared" si="7"/>
        <v>3275</v>
      </c>
      <c r="BM24" s="30">
        <v>780</v>
      </c>
      <c r="BN24" s="28">
        <v>1714</v>
      </c>
      <c r="BO24" s="31">
        <f t="shared" si="8"/>
        <v>2494</v>
      </c>
      <c r="BP24" s="30">
        <v>900</v>
      </c>
      <c r="BQ24" s="28">
        <v>672</v>
      </c>
      <c r="BR24" s="31">
        <f t="shared" si="16"/>
        <v>1572</v>
      </c>
      <c r="BS24" s="30">
        <v>350</v>
      </c>
      <c r="BT24" s="28">
        <v>1372</v>
      </c>
      <c r="BU24" s="31">
        <f t="shared" si="9"/>
        <v>1722</v>
      </c>
      <c r="BV24" s="30">
        <v>180</v>
      </c>
      <c r="BW24" s="28">
        <v>261</v>
      </c>
      <c r="BX24" s="31">
        <f t="shared" si="10"/>
        <v>441</v>
      </c>
      <c r="BY24" s="30">
        <v>1766</v>
      </c>
      <c r="BZ24" s="28">
        <v>420</v>
      </c>
      <c r="CA24" s="31">
        <f t="shared" si="11"/>
        <v>2186</v>
      </c>
      <c r="CB24" s="30">
        <v>1245</v>
      </c>
      <c r="CC24" s="28">
        <v>987</v>
      </c>
      <c r="CD24" s="31">
        <f t="shared" si="12"/>
        <v>2232</v>
      </c>
      <c r="CE24" s="30">
        <v>1755</v>
      </c>
      <c r="CF24" s="28">
        <v>1200</v>
      </c>
      <c r="CG24" s="31">
        <f t="shared" si="13"/>
        <v>2955</v>
      </c>
    </row>
    <row r="25" spans="1:85" x14ac:dyDescent="0.25">
      <c r="A25" s="63" t="s">
        <v>18</v>
      </c>
      <c r="B25" s="37">
        <v>0</v>
      </c>
      <c r="C25" s="38">
        <v>0</v>
      </c>
      <c r="D25" s="38">
        <v>0</v>
      </c>
      <c r="E25" s="39">
        <v>0</v>
      </c>
      <c r="F25" s="37">
        <v>0</v>
      </c>
      <c r="G25" s="38">
        <v>0</v>
      </c>
      <c r="H25" s="38">
        <v>0</v>
      </c>
      <c r="I25" s="39">
        <v>0</v>
      </c>
      <c r="J25" s="37">
        <v>0</v>
      </c>
      <c r="K25" s="38">
        <v>0</v>
      </c>
      <c r="L25" s="38">
        <v>0</v>
      </c>
      <c r="M25" s="39">
        <v>0</v>
      </c>
      <c r="N25" s="37">
        <v>0</v>
      </c>
      <c r="O25" s="38">
        <v>0</v>
      </c>
      <c r="P25" s="38">
        <v>0</v>
      </c>
      <c r="Q25" s="39">
        <v>0</v>
      </c>
      <c r="R25" s="37">
        <v>0</v>
      </c>
      <c r="S25" s="38">
        <v>0</v>
      </c>
      <c r="T25" s="38">
        <v>0</v>
      </c>
      <c r="U25" s="39">
        <v>0</v>
      </c>
      <c r="V25" s="37">
        <v>0</v>
      </c>
      <c r="W25" s="38">
        <v>165</v>
      </c>
      <c r="X25" s="38">
        <v>35</v>
      </c>
      <c r="Y25" s="39">
        <v>200</v>
      </c>
      <c r="Z25" s="37">
        <v>0</v>
      </c>
      <c r="AA25" s="38">
        <v>0</v>
      </c>
      <c r="AB25" s="38">
        <v>172</v>
      </c>
      <c r="AC25" s="39">
        <f t="shared" si="0"/>
        <v>172</v>
      </c>
      <c r="AD25" s="40">
        <v>0</v>
      </c>
      <c r="AE25" s="38">
        <v>0</v>
      </c>
      <c r="AF25" s="38">
        <v>117</v>
      </c>
      <c r="AG25" s="41">
        <f t="shared" si="1"/>
        <v>117</v>
      </c>
      <c r="AH25" s="40">
        <v>275</v>
      </c>
      <c r="AI25" s="38">
        <v>0</v>
      </c>
      <c r="AJ25" s="38">
        <v>275</v>
      </c>
      <c r="AK25" s="41">
        <f t="shared" si="14"/>
        <v>550</v>
      </c>
      <c r="AL25" s="37">
        <v>627</v>
      </c>
      <c r="AM25" s="38">
        <v>10</v>
      </c>
      <c r="AN25" s="39">
        <v>196</v>
      </c>
      <c r="AO25" s="41">
        <f t="shared" si="2"/>
        <v>833</v>
      </c>
      <c r="AP25" s="40">
        <v>260</v>
      </c>
      <c r="AQ25" s="38">
        <v>1</v>
      </c>
      <c r="AR25" s="38">
        <v>127</v>
      </c>
      <c r="AS25" s="41">
        <f t="shared" si="3"/>
        <v>388</v>
      </c>
      <c r="AT25" s="40">
        <v>0</v>
      </c>
      <c r="AU25" s="38">
        <v>245</v>
      </c>
      <c r="AV25" s="38">
        <v>0</v>
      </c>
      <c r="AW25" s="41">
        <f t="shared" si="15"/>
        <v>245</v>
      </c>
      <c r="AX25" s="42">
        <v>800</v>
      </c>
      <c r="AY25" s="43">
        <v>87</v>
      </c>
      <c r="AZ25" s="44">
        <v>0</v>
      </c>
      <c r="BA25" s="45">
        <f t="shared" si="4"/>
        <v>887</v>
      </c>
      <c r="BB25" s="40">
        <v>0</v>
      </c>
      <c r="BC25" s="46">
        <v>57</v>
      </c>
      <c r="BD25" s="38">
        <v>125</v>
      </c>
      <c r="BE25" s="41">
        <f t="shared" si="5"/>
        <v>182</v>
      </c>
      <c r="BF25" s="40">
        <v>300</v>
      </c>
      <c r="BG25" s="46">
        <v>42</v>
      </c>
      <c r="BH25" s="38">
        <v>26</v>
      </c>
      <c r="BI25" s="41">
        <f t="shared" si="6"/>
        <v>368</v>
      </c>
      <c r="BJ25" s="40">
        <v>0</v>
      </c>
      <c r="BK25" s="38">
        <v>0</v>
      </c>
      <c r="BL25" s="41">
        <f t="shared" si="7"/>
        <v>0</v>
      </c>
      <c r="BM25" s="40">
        <v>0</v>
      </c>
      <c r="BN25" s="38">
        <v>0</v>
      </c>
      <c r="BO25" s="41">
        <f t="shared" si="8"/>
        <v>0</v>
      </c>
      <c r="BP25" s="40">
        <v>179</v>
      </c>
      <c r="BQ25" s="38">
        <v>0</v>
      </c>
      <c r="BR25" s="41">
        <f t="shared" si="16"/>
        <v>179</v>
      </c>
      <c r="BS25" s="40">
        <v>100</v>
      </c>
      <c r="BT25" s="38">
        <v>0</v>
      </c>
      <c r="BU25" s="41">
        <f t="shared" si="9"/>
        <v>100</v>
      </c>
      <c r="BV25" s="40">
        <v>30</v>
      </c>
      <c r="BW25" s="38">
        <v>0</v>
      </c>
      <c r="BX25" s="41">
        <f t="shared" si="10"/>
        <v>30</v>
      </c>
      <c r="BY25" s="40">
        <v>30</v>
      </c>
      <c r="BZ25" s="38">
        <v>0</v>
      </c>
      <c r="CA25" s="41">
        <f t="shared" si="11"/>
        <v>30</v>
      </c>
      <c r="CB25" s="40">
        <v>151</v>
      </c>
      <c r="CC25" s="38">
        <v>0</v>
      </c>
      <c r="CD25" s="41">
        <f t="shared" si="12"/>
        <v>151</v>
      </c>
      <c r="CE25" s="40">
        <v>0</v>
      </c>
      <c r="CF25" s="38">
        <v>0</v>
      </c>
      <c r="CG25" s="41">
        <f t="shared" si="13"/>
        <v>0</v>
      </c>
    </row>
    <row r="26" spans="1:85" x14ac:dyDescent="0.25">
      <c r="A26" s="78" t="s">
        <v>30</v>
      </c>
      <c r="B26" s="79">
        <f t="shared" ref="B26:BM26" si="17">SUM(B17:B25)</f>
        <v>33979</v>
      </c>
      <c r="C26" s="80">
        <f t="shared" si="17"/>
        <v>8214</v>
      </c>
      <c r="D26" s="80">
        <f t="shared" si="17"/>
        <v>11</v>
      </c>
      <c r="E26" s="81">
        <f t="shared" si="17"/>
        <v>42204</v>
      </c>
      <c r="F26" s="79">
        <f t="shared" si="17"/>
        <v>34680</v>
      </c>
      <c r="G26" s="80">
        <f t="shared" si="17"/>
        <v>9546</v>
      </c>
      <c r="H26" s="80">
        <f t="shared" si="17"/>
        <v>0</v>
      </c>
      <c r="I26" s="81">
        <f t="shared" si="17"/>
        <v>44226</v>
      </c>
      <c r="J26" s="79">
        <f t="shared" si="17"/>
        <v>32510</v>
      </c>
      <c r="K26" s="80">
        <f t="shared" si="17"/>
        <v>10256</v>
      </c>
      <c r="L26" s="80">
        <f t="shared" si="17"/>
        <v>4</v>
      </c>
      <c r="M26" s="81">
        <f t="shared" si="17"/>
        <v>42770</v>
      </c>
      <c r="N26" s="79">
        <f t="shared" si="17"/>
        <v>41657</v>
      </c>
      <c r="O26" s="80">
        <f t="shared" si="17"/>
        <v>9967</v>
      </c>
      <c r="P26" s="80">
        <f t="shared" si="17"/>
        <v>5</v>
      </c>
      <c r="Q26" s="81">
        <f t="shared" si="17"/>
        <v>51629</v>
      </c>
      <c r="R26" s="79">
        <f t="shared" si="17"/>
        <v>52085</v>
      </c>
      <c r="S26" s="80">
        <f t="shared" si="17"/>
        <v>9210</v>
      </c>
      <c r="T26" s="80">
        <f t="shared" si="17"/>
        <v>4</v>
      </c>
      <c r="U26" s="81">
        <f t="shared" si="17"/>
        <v>61299</v>
      </c>
      <c r="V26" s="79">
        <f t="shared" si="17"/>
        <v>51056</v>
      </c>
      <c r="W26" s="80">
        <f t="shared" si="17"/>
        <v>7633</v>
      </c>
      <c r="X26" s="80">
        <f t="shared" si="17"/>
        <v>35</v>
      </c>
      <c r="Y26" s="81">
        <f t="shared" si="17"/>
        <v>58724</v>
      </c>
      <c r="Z26" s="79">
        <f t="shared" si="17"/>
        <v>68503</v>
      </c>
      <c r="AA26" s="80">
        <f t="shared" si="17"/>
        <v>3568</v>
      </c>
      <c r="AB26" s="80">
        <f t="shared" si="17"/>
        <v>172</v>
      </c>
      <c r="AC26" s="81">
        <f t="shared" si="17"/>
        <v>72243</v>
      </c>
      <c r="AD26" s="82">
        <f t="shared" si="17"/>
        <v>64218</v>
      </c>
      <c r="AE26" s="80">
        <f t="shared" si="17"/>
        <v>4434</v>
      </c>
      <c r="AF26" s="80">
        <f t="shared" si="17"/>
        <v>117</v>
      </c>
      <c r="AG26" s="83">
        <f t="shared" si="17"/>
        <v>68769</v>
      </c>
      <c r="AH26" s="82">
        <f t="shared" si="17"/>
        <v>70508</v>
      </c>
      <c r="AI26" s="80">
        <f t="shared" si="17"/>
        <v>3573</v>
      </c>
      <c r="AJ26" s="80">
        <f t="shared" si="17"/>
        <v>275</v>
      </c>
      <c r="AK26" s="83">
        <f t="shared" si="17"/>
        <v>74356</v>
      </c>
      <c r="AL26" s="82">
        <f t="shared" si="17"/>
        <v>71348</v>
      </c>
      <c r="AM26" s="80">
        <f t="shared" si="17"/>
        <v>2905</v>
      </c>
      <c r="AN26" s="80">
        <f t="shared" si="17"/>
        <v>200</v>
      </c>
      <c r="AO26" s="83">
        <f t="shared" si="17"/>
        <v>74453</v>
      </c>
      <c r="AP26" s="82">
        <f t="shared" si="17"/>
        <v>48704</v>
      </c>
      <c r="AQ26" s="80">
        <f t="shared" si="17"/>
        <v>12134</v>
      </c>
      <c r="AR26" s="80">
        <f t="shared" si="17"/>
        <v>1871</v>
      </c>
      <c r="AS26" s="83">
        <f t="shared" si="17"/>
        <v>62709</v>
      </c>
      <c r="AT26" s="82">
        <f t="shared" si="17"/>
        <v>51431</v>
      </c>
      <c r="AU26" s="80">
        <f t="shared" si="17"/>
        <v>15618</v>
      </c>
      <c r="AV26" s="80">
        <f t="shared" si="17"/>
        <v>0</v>
      </c>
      <c r="AW26" s="83">
        <f t="shared" si="17"/>
        <v>67049</v>
      </c>
      <c r="AX26" s="84">
        <f t="shared" si="17"/>
        <v>45627</v>
      </c>
      <c r="AY26" s="85">
        <f t="shared" si="17"/>
        <v>7410</v>
      </c>
      <c r="AZ26" s="86">
        <f t="shared" si="17"/>
        <v>0</v>
      </c>
      <c r="BA26" s="87">
        <f t="shared" si="17"/>
        <v>53037</v>
      </c>
      <c r="BB26" s="82">
        <f t="shared" si="17"/>
        <v>42085</v>
      </c>
      <c r="BC26" s="88">
        <f t="shared" si="17"/>
        <v>9555</v>
      </c>
      <c r="BD26" s="80">
        <f t="shared" si="17"/>
        <v>125</v>
      </c>
      <c r="BE26" s="83">
        <f t="shared" si="17"/>
        <v>51765</v>
      </c>
      <c r="BF26" s="82">
        <f t="shared" si="17"/>
        <v>42979</v>
      </c>
      <c r="BG26" s="88">
        <f t="shared" si="17"/>
        <v>8793</v>
      </c>
      <c r="BH26" s="80">
        <f t="shared" si="17"/>
        <v>26</v>
      </c>
      <c r="BI26" s="83">
        <f t="shared" si="17"/>
        <v>51798</v>
      </c>
      <c r="BJ26" s="82">
        <f t="shared" si="17"/>
        <v>55820</v>
      </c>
      <c r="BK26" s="80">
        <f t="shared" si="17"/>
        <v>10104</v>
      </c>
      <c r="BL26" s="83">
        <f t="shared" si="17"/>
        <v>65924</v>
      </c>
      <c r="BM26" s="82">
        <f t="shared" si="17"/>
        <v>53103</v>
      </c>
      <c r="BN26" s="80">
        <f t="shared" ref="BN26:CG26" si="18">SUM(BN17:BN25)</f>
        <v>15493</v>
      </c>
      <c r="BO26" s="83">
        <f t="shared" si="18"/>
        <v>68596</v>
      </c>
      <c r="BP26" s="82">
        <f t="shared" si="18"/>
        <v>45327</v>
      </c>
      <c r="BQ26" s="80">
        <f t="shared" si="18"/>
        <v>14298</v>
      </c>
      <c r="BR26" s="83">
        <f t="shared" si="18"/>
        <v>59625</v>
      </c>
      <c r="BS26" s="82">
        <f t="shared" si="18"/>
        <v>43032</v>
      </c>
      <c r="BT26" s="80">
        <f t="shared" si="18"/>
        <v>10075</v>
      </c>
      <c r="BU26" s="83">
        <f t="shared" si="18"/>
        <v>53107</v>
      </c>
      <c r="BV26" s="82">
        <f t="shared" si="18"/>
        <v>39056</v>
      </c>
      <c r="BW26" s="80">
        <f t="shared" si="18"/>
        <v>4131</v>
      </c>
      <c r="BX26" s="83">
        <f t="shared" si="18"/>
        <v>43187</v>
      </c>
      <c r="BY26" s="82">
        <f t="shared" si="18"/>
        <v>38033</v>
      </c>
      <c r="BZ26" s="80">
        <f t="shared" si="18"/>
        <v>5072</v>
      </c>
      <c r="CA26" s="83">
        <f t="shared" si="18"/>
        <v>43105</v>
      </c>
      <c r="CB26" s="82">
        <f t="shared" si="18"/>
        <v>35195</v>
      </c>
      <c r="CC26" s="80">
        <f t="shared" si="18"/>
        <v>2321</v>
      </c>
      <c r="CD26" s="83">
        <f t="shared" si="18"/>
        <v>37516</v>
      </c>
      <c r="CE26" s="82">
        <f t="shared" si="18"/>
        <v>30480</v>
      </c>
      <c r="CF26" s="80">
        <f t="shared" si="18"/>
        <v>3771</v>
      </c>
      <c r="CG26" s="83">
        <f t="shared" si="18"/>
        <v>34251</v>
      </c>
    </row>
    <row r="27" spans="1:85" x14ac:dyDescent="0.25">
      <c r="A27" s="4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48"/>
    </row>
    <row r="30" spans="1:85" ht="15.75" x14ac:dyDescent="0.25">
      <c r="A30" s="60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1"/>
      <c r="AQ30" s="11"/>
      <c r="AR30" s="11"/>
      <c r="AS30" s="11"/>
      <c r="AT30" s="11"/>
      <c r="AU30" s="11"/>
      <c r="AV30" s="11"/>
      <c r="AW30" s="11"/>
    </row>
    <row r="31" spans="1:85" s="15" customFormat="1" x14ac:dyDescent="0.25">
      <c r="A31" s="15" t="s"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4"/>
      <c r="AQ31" s="14"/>
      <c r="AR31" s="14"/>
      <c r="AS31" s="14"/>
      <c r="AT31" s="14"/>
      <c r="AU31" s="14"/>
      <c r="AV31" s="14"/>
      <c r="AW31" s="14"/>
    </row>
    <row r="32" spans="1:85" x14ac:dyDescent="0.25">
      <c r="A32" s="4"/>
      <c r="B32" s="188">
        <v>2017</v>
      </c>
      <c r="C32" s="189"/>
      <c r="D32" s="189"/>
      <c r="E32" s="190"/>
      <c r="F32" s="188">
        <v>2016</v>
      </c>
      <c r="G32" s="189"/>
      <c r="H32" s="189"/>
      <c r="I32" s="190"/>
      <c r="J32" s="188">
        <v>2015</v>
      </c>
      <c r="K32" s="189"/>
      <c r="L32" s="189"/>
      <c r="M32" s="190"/>
      <c r="N32" s="188">
        <v>2014</v>
      </c>
      <c r="O32" s="189"/>
      <c r="P32" s="189"/>
      <c r="Q32" s="190"/>
      <c r="R32" s="188">
        <v>2013</v>
      </c>
      <c r="S32" s="189"/>
      <c r="T32" s="189"/>
      <c r="U32" s="190"/>
      <c r="V32" s="188">
        <v>2012</v>
      </c>
      <c r="W32" s="189"/>
      <c r="X32" s="189"/>
      <c r="Y32" s="190"/>
      <c r="Z32" s="188">
        <v>2011</v>
      </c>
      <c r="AA32" s="189"/>
      <c r="AB32" s="189"/>
      <c r="AC32" s="190"/>
      <c r="AD32" s="188">
        <v>2010</v>
      </c>
      <c r="AE32" s="189"/>
      <c r="AF32" s="189"/>
      <c r="AG32" s="190"/>
      <c r="AH32" s="188">
        <v>2009</v>
      </c>
      <c r="AI32" s="189"/>
      <c r="AJ32" s="189"/>
      <c r="AK32" s="190"/>
      <c r="AL32" s="188">
        <v>2008</v>
      </c>
      <c r="AM32" s="189"/>
      <c r="AN32" s="189"/>
      <c r="AO32" s="190"/>
      <c r="AP32" s="191">
        <v>2007</v>
      </c>
      <c r="AQ32" s="194"/>
      <c r="AR32" s="194"/>
      <c r="AS32" s="195"/>
      <c r="AT32" s="191">
        <v>2006</v>
      </c>
      <c r="AU32" s="194"/>
      <c r="AV32" s="194"/>
      <c r="AW32" s="195"/>
      <c r="AX32" s="188">
        <v>2005</v>
      </c>
      <c r="AY32" s="189"/>
      <c r="AZ32" s="189"/>
      <c r="BA32" s="190"/>
      <c r="BB32" s="188">
        <v>2004</v>
      </c>
      <c r="BC32" s="189"/>
      <c r="BD32" s="189"/>
      <c r="BE32" s="190"/>
      <c r="BF32" s="188">
        <v>2003</v>
      </c>
      <c r="BG32" s="189"/>
      <c r="BH32" s="189"/>
      <c r="BI32" s="190"/>
      <c r="BJ32" s="188">
        <v>2002</v>
      </c>
      <c r="BK32" s="189"/>
      <c r="BL32" s="190"/>
      <c r="BM32" s="188">
        <v>2001</v>
      </c>
      <c r="BN32" s="189"/>
      <c r="BO32" s="190"/>
      <c r="BP32" s="188">
        <v>2000</v>
      </c>
      <c r="BQ32" s="189"/>
      <c r="BR32" s="190"/>
      <c r="BS32" s="188">
        <v>1999</v>
      </c>
      <c r="BT32" s="189"/>
      <c r="BU32" s="190"/>
      <c r="BV32" s="188">
        <v>1998</v>
      </c>
      <c r="BW32" s="189"/>
      <c r="BX32" s="190"/>
      <c r="BY32" s="188">
        <v>1997</v>
      </c>
      <c r="BZ32" s="189"/>
      <c r="CA32" s="190"/>
      <c r="CB32" s="188">
        <v>1996</v>
      </c>
      <c r="CC32" s="189"/>
      <c r="CD32" s="190"/>
      <c r="CE32" s="188">
        <v>1995</v>
      </c>
      <c r="CF32" s="189"/>
      <c r="CG32" s="190"/>
    </row>
    <row r="33" spans="1:85" x14ac:dyDescent="0.25">
      <c r="A33" s="64" t="s">
        <v>2</v>
      </c>
      <c r="B33" s="65" t="s">
        <v>3</v>
      </c>
      <c r="C33" s="66" t="s">
        <v>19</v>
      </c>
      <c r="D33" s="66" t="s">
        <v>20</v>
      </c>
      <c r="E33" s="67" t="s">
        <v>5</v>
      </c>
      <c r="F33" s="65" t="s">
        <v>3</v>
      </c>
      <c r="G33" s="66" t="s">
        <v>19</v>
      </c>
      <c r="H33" s="66" t="s">
        <v>20</v>
      </c>
      <c r="I33" s="67" t="s">
        <v>5</v>
      </c>
      <c r="J33" s="65" t="s">
        <v>3</v>
      </c>
      <c r="K33" s="66" t="s">
        <v>19</v>
      </c>
      <c r="L33" s="66" t="s">
        <v>20</v>
      </c>
      <c r="M33" s="67" t="s">
        <v>5</v>
      </c>
      <c r="N33" s="65" t="s">
        <v>3</v>
      </c>
      <c r="O33" s="66" t="s">
        <v>19</v>
      </c>
      <c r="P33" s="66" t="s">
        <v>20</v>
      </c>
      <c r="Q33" s="67" t="s">
        <v>5</v>
      </c>
      <c r="R33" s="65" t="s">
        <v>3</v>
      </c>
      <c r="S33" s="66" t="s">
        <v>19</v>
      </c>
      <c r="T33" s="66" t="s">
        <v>20</v>
      </c>
      <c r="U33" s="67" t="s">
        <v>5</v>
      </c>
      <c r="V33" s="65" t="s">
        <v>3</v>
      </c>
      <c r="W33" s="66" t="s">
        <v>19</v>
      </c>
      <c r="X33" s="66" t="s">
        <v>20</v>
      </c>
      <c r="Y33" s="67" t="s">
        <v>5</v>
      </c>
      <c r="Z33" s="65" t="s">
        <v>3</v>
      </c>
      <c r="AA33" s="66" t="s">
        <v>19</v>
      </c>
      <c r="AB33" s="66" t="s">
        <v>20</v>
      </c>
      <c r="AC33" s="67" t="s">
        <v>5</v>
      </c>
      <c r="AD33" s="65" t="s">
        <v>3</v>
      </c>
      <c r="AE33" s="66" t="s">
        <v>19</v>
      </c>
      <c r="AF33" s="66" t="s">
        <v>20</v>
      </c>
      <c r="AG33" s="67" t="s">
        <v>5</v>
      </c>
      <c r="AH33" s="65" t="s">
        <v>3</v>
      </c>
      <c r="AI33" s="66" t="s">
        <v>19</v>
      </c>
      <c r="AJ33" s="66" t="s">
        <v>20</v>
      </c>
      <c r="AK33" s="67" t="s">
        <v>5</v>
      </c>
      <c r="AL33" s="65" t="s">
        <v>3</v>
      </c>
      <c r="AM33" s="66" t="s">
        <v>19</v>
      </c>
      <c r="AN33" s="66" t="s">
        <v>20</v>
      </c>
      <c r="AO33" s="67" t="s">
        <v>5</v>
      </c>
      <c r="AP33" s="65" t="s">
        <v>3</v>
      </c>
      <c r="AQ33" s="66" t="s">
        <v>19</v>
      </c>
      <c r="AR33" s="66" t="s">
        <v>20</v>
      </c>
      <c r="AS33" s="67" t="s">
        <v>5</v>
      </c>
      <c r="AT33" s="68" t="s">
        <v>3</v>
      </c>
      <c r="AU33" s="69" t="s">
        <v>19</v>
      </c>
      <c r="AV33" s="69" t="s">
        <v>20</v>
      </c>
      <c r="AW33" s="70" t="s">
        <v>5</v>
      </c>
      <c r="AX33" s="68" t="s">
        <v>3</v>
      </c>
      <c r="AY33" s="69" t="s">
        <v>19</v>
      </c>
      <c r="AZ33" s="69" t="s">
        <v>20</v>
      </c>
      <c r="BA33" s="70" t="s">
        <v>5</v>
      </c>
      <c r="BB33" s="68" t="s">
        <v>3</v>
      </c>
      <c r="BC33" s="69" t="s">
        <v>19</v>
      </c>
      <c r="BD33" s="69" t="s">
        <v>20</v>
      </c>
      <c r="BE33" s="70" t="s">
        <v>5</v>
      </c>
      <c r="BF33" s="68" t="s">
        <v>3</v>
      </c>
      <c r="BG33" s="69" t="s">
        <v>19</v>
      </c>
      <c r="BH33" s="69" t="s">
        <v>20</v>
      </c>
      <c r="BI33" s="70" t="s">
        <v>5</v>
      </c>
      <c r="BJ33" s="68" t="s">
        <v>3</v>
      </c>
      <c r="BK33" s="69" t="s">
        <v>4</v>
      </c>
      <c r="BL33" s="70" t="s">
        <v>5</v>
      </c>
      <c r="BM33" s="68" t="s">
        <v>3</v>
      </c>
      <c r="BN33" s="69" t="s">
        <v>4</v>
      </c>
      <c r="BO33" s="70" t="s">
        <v>5</v>
      </c>
      <c r="BP33" s="68" t="s">
        <v>3</v>
      </c>
      <c r="BQ33" s="69" t="s">
        <v>4</v>
      </c>
      <c r="BR33" s="70" t="s">
        <v>5</v>
      </c>
      <c r="BS33" s="68" t="s">
        <v>3</v>
      </c>
      <c r="BT33" s="69" t="s">
        <v>4</v>
      </c>
      <c r="BU33" s="70" t="s">
        <v>5</v>
      </c>
      <c r="BV33" s="68" t="s">
        <v>3</v>
      </c>
      <c r="BW33" s="69" t="s">
        <v>4</v>
      </c>
      <c r="BX33" s="70" t="s">
        <v>5</v>
      </c>
      <c r="BY33" s="68" t="s">
        <v>3</v>
      </c>
      <c r="BZ33" s="69" t="s">
        <v>4</v>
      </c>
      <c r="CA33" s="70" t="s">
        <v>5</v>
      </c>
      <c r="CB33" s="68" t="s">
        <v>3</v>
      </c>
      <c r="CC33" s="69" t="s">
        <v>4</v>
      </c>
      <c r="CD33" s="70" t="s">
        <v>5</v>
      </c>
      <c r="CE33" s="68" t="s">
        <v>3</v>
      </c>
      <c r="CF33" s="69" t="s">
        <v>4</v>
      </c>
      <c r="CG33" s="70" t="s">
        <v>5</v>
      </c>
    </row>
    <row r="34" spans="1:85" s="15" customFormat="1" x14ac:dyDescent="0.25">
      <c r="A34" s="71" t="s">
        <v>6</v>
      </c>
      <c r="B34" s="72" t="s">
        <v>7</v>
      </c>
      <c r="C34" s="73" t="s">
        <v>8</v>
      </c>
      <c r="D34" s="73" t="s">
        <v>21</v>
      </c>
      <c r="E34" s="74" t="s">
        <v>9</v>
      </c>
      <c r="F34" s="72" t="s">
        <v>7</v>
      </c>
      <c r="G34" s="73" t="s">
        <v>8</v>
      </c>
      <c r="H34" s="73" t="s">
        <v>21</v>
      </c>
      <c r="I34" s="74" t="s">
        <v>9</v>
      </c>
      <c r="J34" s="72" t="s">
        <v>7</v>
      </c>
      <c r="K34" s="73" t="s">
        <v>8</v>
      </c>
      <c r="L34" s="73" t="s">
        <v>21</v>
      </c>
      <c r="M34" s="74" t="s">
        <v>9</v>
      </c>
      <c r="N34" s="72" t="s">
        <v>7</v>
      </c>
      <c r="O34" s="73" t="s">
        <v>8</v>
      </c>
      <c r="P34" s="73" t="s">
        <v>21</v>
      </c>
      <c r="Q34" s="74" t="s">
        <v>9</v>
      </c>
      <c r="R34" s="72" t="s">
        <v>7</v>
      </c>
      <c r="S34" s="73" t="s">
        <v>8</v>
      </c>
      <c r="T34" s="73" t="s">
        <v>21</v>
      </c>
      <c r="U34" s="74" t="s">
        <v>9</v>
      </c>
      <c r="V34" s="72" t="s">
        <v>7</v>
      </c>
      <c r="W34" s="73" t="s">
        <v>8</v>
      </c>
      <c r="X34" s="73" t="s">
        <v>21</v>
      </c>
      <c r="Y34" s="74" t="s">
        <v>9</v>
      </c>
      <c r="Z34" s="72" t="s">
        <v>7</v>
      </c>
      <c r="AA34" s="73" t="s">
        <v>8</v>
      </c>
      <c r="AB34" s="73" t="s">
        <v>21</v>
      </c>
      <c r="AC34" s="74" t="s">
        <v>9</v>
      </c>
      <c r="AD34" s="72" t="s">
        <v>7</v>
      </c>
      <c r="AE34" s="73" t="s">
        <v>8</v>
      </c>
      <c r="AF34" s="73" t="s">
        <v>21</v>
      </c>
      <c r="AG34" s="74" t="s">
        <v>9</v>
      </c>
      <c r="AH34" s="72" t="s">
        <v>7</v>
      </c>
      <c r="AI34" s="73" t="s">
        <v>8</v>
      </c>
      <c r="AJ34" s="73" t="s">
        <v>21</v>
      </c>
      <c r="AK34" s="74" t="s">
        <v>9</v>
      </c>
      <c r="AL34" s="72" t="s">
        <v>7</v>
      </c>
      <c r="AM34" s="73" t="s">
        <v>8</v>
      </c>
      <c r="AN34" s="73" t="s">
        <v>21</v>
      </c>
      <c r="AO34" s="74" t="s">
        <v>9</v>
      </c>
      <c r="AP34" s="72" t="s">
        <v>7</v>
      </c>
      <c r="AQ34" s="73" t="s">
        <v>8</v>
      </c>
      <c r="AR34" s="73" t="s">
        <v>21</v>
      </c>
      <c r="AS34" s="74" t="s">
        <v>9</v>
      </c>
      <c r="AT34" s="75" t="s">
        <v>7</v>
      </c>
      <c r="AU34" s="76" t="s">
        <v>8</v>
      </c>
      <c r="AV34" s="76" t="s">
        <v>21</v>
      </c>
      <c r="AW34" s="77" t="s">
        <v>9</v>
      </c>
      <c r="AX34" s="75" t="s">
        <v>7</v>
      </c>
      <c r="AY34" s="76" t="s">
        <v>8</v>
      </c>
      <c r="AZ34" s="76" t="s">
        <v>21</v>
      </c>
      <c r="BA34" s="77" t="s">
        <v>9</v>
      </c>
      <c r="BB34" s="75" t="s">
        <v>7</v>
      </c>
      <c r="BC34" s="76" t="s">
        <v>8</v>
      </c>
      <c r="BD34" s="76" t="s">
        <v>21</v>
      </c>
      <c r="BE34" s="77" t="s">
        <v>9</v>
      </c>
      <c r="BF34" s="75" t="s">
        <v>7</v>
      </c>
      <c r="BG34" s="76" t="s">
        <v>8</v>
      </c>
      <c r="BH34" s="76" t="s">
        <v>21</v>
      </c>
      <c r="BI34" s="77" t="s">
        <v>9</v>
      </c>
      <c r="BJ34" s="75" t="s">
        <v>7</v>
      </c>
      <c r="BK34" s="76" t="s">
        <v>22</v>
      </c>
      <c r="BL34" s="77" t="s">
        <v>9</v>
      </c>
      <c r="BM34" s="75" t="s">
        <v>7</v>
      </c>
      <c r="BN34" s="76" t="s">
        <v>22</v>
      </c>
      <c r="BO34" s="77" t="s">
        <v>9</v>
      </c>
      <c r="BP34" s="75" t="s">
        <v>7</v>
      </c>
      <c r="BQ34" s="76" t="s">
        <v>22</v>
      </c>
      <c r="BR34" s="77" t="s">
        <v>9</v>
      </c>
      <c r="BS34" s="75" t="s">
        <v>7</v>
      </c>
      <c r="BT34" s="76" t="s">
        <v>22</v>
      </c>
      <c r="BU34" s="77" t="s">
        <v>9</v>
      </c>
      <c r="BV34" s="75" t="s">
        <v>7</v>
      </c>
      <c r="BW34" s="76" t="s">
        <v>22</v>
      </c>
      <c r="BX34" s="77" t="s">
        <v>9</v>
      </c>
      <c r="BY34" s="75" t="s">
        <v>7</v>
      </c>
      <c r="BZ34" s="76" t="s">
        <v>22</v>
      </c>
      <c r="CA34" s="77" t="s">
        <v>9</v>
      </c>
      <c r="CB34" s="75" t="s">
        <v>7</v>
      </c>
      <c r="CC34" s="76" t="s">
        <v>22</v>
      </c>
      <c r="CD34" s="77" t="s">
        <v>9</v>
      </c>
      <c r="CE34" s="75" t="s">
        <v>7</v>
      </c>
      <c r="CF34" s="76" t="s">
        <v>22</v>
      </c>
      <c r="CG34" s="77" t="s">
        <v>9</v>
      </c>
    </row>
    <row r="35" spans="1:85" x14ac:dyDescent="0.25">
      <c r="A35" s="61" t="s">
        <v>10</v>
      </c>
      <c r="B35" s="17">
        <v>0</v>
      </c>
      <c r="C35" s="18">
        <v>0</v>
      </c>
      <c r="D35" s="18">
        <v>0</v>
      </c>
      <c r="E35" s="19">
        <v>0</v>
      </c>
      <c r="F35" s="17">
        <v>3240</v>
      </c>
      <c r="G35" s="18">
        <v>0</v>
      </c>
      <c r="H35" s="18">
        <v>0</v>
      </c>
      <c r="I35" s="19">
        <v>3240</v>
      </c>
      <c r="J35" s="17">
        <v>9391</v>
      </c>
      <c r="K35" s="18">
        <v>0</v>
      </c>
      <c r="L35" s="18">
        <v>0</v>
      </c>
      <c r="M35" s="19">
        <v>9391</v>
      </c>
      <c r="N35" s="17">
        <v>4051</v>
      </c>
      <c r="O35" s="18">
        <v>0</v>
      </c>
      <c r="P35" s="18">
        <v>0</v>
      </c>
      <c r="Q35" s="19">
        <v>4051</v>
      </c>
      <c r="R35" s="17">
        <v>15943</v>
      </c>
      <c r="S35" s="18">
        <v>0</v>
      </c>
      <c r="T35" s="18">
        <v>0</v>
      </c>
      <c r="U35" s="19">
        <v>15943</v>
      </c>
      <c r="V35" s="17">
        <v>16700</v>
      </c>
      <c r="W35" s="18">
        <v>0</v>
      </c>
      <c r="X35" s="18">
        <v>0</v>
      </c>
      <c r="Y35" s="19">
        <v>16700</v>
      </c>
      <c r="Z35" s="17">
        <v>18925</v>
      </c>
      <c r="AA35" s="18">
        <v>0</v>
      </c>
      <c r="AB35" s="18">
        <v>0</v>
      </c>
      <c r="AC35" s="19">
        <f t="shared" ref="AC35:AC43" si="19">SUM(Z35:AB35)</f>
        <v>18925</v>
      </c>
      <c r="AD35" s="20">
        <v>16568</v>
      </c>
      <c r="AE35" s="18">
        <v>0</v>
      </c>
      <c r="AF35" s="18">
        <v>0</v>
      </c>
      <c r="AG35" s="21">
        <f t="shared" ref="AG35:AG43" si="20">SUM(AD35:AF35)</f>
        <v>16568</v>
      </c>
      <c r="AH35" s="20">
        <v>15147</v>
      </c>
      <c r="AI35" s="18">
        <v>0</v>
      </c>
      <c r="AJ35" s="18">
        <v>0</v>
      </c>
      <c r="AK35" s="21">
        <f t="shared" ref="AK35:AK43" si="21">SUM(AH35:AJ35)</f>
        <v>15147</v>
      </c>
      <c r="AL35" s="20">
        <v>11269</v>
      </c>
      <c r="AM35" s="18">
        <v>0</v>
      </c>
      <c r="AN35" s="18">
        <v>8</v>
      </c>
      <c r="AO35" s="21">
        <f t="shared" ref="AO35:AO43" si="22">SUM(AL35:AN35)</f>
        <v>11277</v>
      </c>
      <c r="AP35" s="20">
        <v>9243</v>
      </c>
      <c r="AQ35" s="18">
        <v>0</v>
      </c>
      <c r="AR35" s="18">
        <v>0</v>
      </c>
      <c r="AS35" s="21">
        <f t="shared" ref="AS35:AS43" si="23">SUM(AP35:AR35)</f>
        <v>9243</v>
      </c>
      <c r="AT35" s="20">
        <v>3712</v>
      </c>
      <c r="AU35" s="18">
        <v>300</v>
      </c>
      <c r="AV35" s="18">
        <v>0</v>
      </c>
      <c r="AW35" s="21">
        <f t="shared" ref="AW35:AW43" si="24">SUM(AT35:AV35)</f>
        <v>4012</v>
      </c>
      <c r="AX35" s="22">
        <v>4327</v>
      </c>
      <c r="AY35" s="24">
        <v>0</v>
      </c>
      <c r="AZ35" s="50">
        <v>0</v>
      </c>
      <c r="BA35" s="21">
        <f t="shared" ref="BA35:BA43" si="25">SUM(AX35:AY35)</f>
        <v>4327</v>
      </c>
      <c r="BB35" s="22">
        <v>3343</v>
      </c>
      <c r="BC35" s="23">
        <v>0</v>
      </c>
      <c r="BD35" s="24">
        <v>0</v>
      </c>
      <c r="BE35" s="21">
        <f t="shared" ref="BE35:BE43" si="26">SUM(BB35:BD35)</f>
        <v>3343</v>
      </c>
      <c r="BF35" s="22">
        <v>2071</v>
      </c>
      <c r="BG35" s="23">
        <v>0</v>
      </c>
      <c r="BH35" s="24">
        <v>0</v>
      </c>
      <c r="BI35" s="21">
        <f t="shared" ref="BI35:BI43" si="27">SUM(BF35:BH35)</f>
        <v>2071</v>
      </c>
      <c r="BJ35" s="22">
        <v>1825</v>
      </c>
      <c r="BK35" s="24">
        <v>477</v>
      </c>
      <c r="BL35" s="21">
        <f t="shared" ref="BL35:BL43" si="28">SUM(BJ35:BK35)</f>
        <v>2302</v>
      </c>
      <c r="BM35" s="22">
        <v>3000</v>
      </c>
      <c r="BN35" s="24">
        <v>175</v>
      </c>
      <c r="BO35" s="21">
        <f t="shared" ref="BO35:BO43" si="29">SUM(BM35:BN35)</f>
        <v>3175</v>
      </c>
      <c r="BP35" s="22">
        <v>4369</v>
      </c>
      <c r="BQ35" s="24">
        <v>0</v>
      </c>
      <c r="BR35" s="21">
        <f t="shared" ref="BR35:BR43" si="30">SUM(BP35:BQ35)</f>
        <v>4369</v>
      </c>
      <c r="BS35" s="22">
        <v>2326</v>
      </c>
      <c r="BT35" s="24">
        <v>0</v>
      </c>
      <c r="BU35" s="21">
        <f t="shared" ref="BU35:BU43" si="31">SUM(BS35:BT35)</f>
        <v>2326</v>
      </c>
      <c r="BV35" s="22">
        <v>6577</v>
      </c>
      <c r="BW35" s="24">
        <v>0</v>
      </c>
      <c r="BX35" s="21">
        <f t="shared" ref="BX35:BX43" si="32">SUM(BV35:BW35)</f>
        <v>6577</v>
      </c>
      <c r="BY35" s="22">
        <v>1565</v>
      </c>
      <c r="BZ35" s="24">
        <v>0</v>
      </c>
      <c r="CA35" s="21">
        <f t="shared" ref="CA35:CA43" si="33">SUM(BY35:BZ35)</f>
        <v>1565</v>
      </c>
      <c r="CB35" s="22">
        <v>532</v>
      </c>
      <c r="CC35" s="24">
        <v>0</v>
      </c>
      <c r="CD35" s="21">
        <f t="shared" ref="CD35:CD43" si="34">SUM(CB35:CC35)</f>
        <v>532</v>
      </c>
      <c r="CE35" s="22">
        <v>1730</v>
      </c>
      <c r="CF35" s="24">
        <v>0</v>
      </c>
      <c r="CG35" s="21">
        <f t="shared" ref="CG35:CG43" si="35">SUM(CE35:CF35)</f>
        <v>1730</v>
      </c>
    </row>
    <row r="36" spans="1:85" x14ac:dyDescent="0.25">
      <c r="A36" s="62" t="s">
        <v>11</v>
      </c>
      <c r="B36" s="27">
        <v>19081</v>
      </c>
      <c r="C36" s="28">
        <v>0</v>
      </c>
      <c r="D36" s="28">
        <v>0</v>
      </c>
      <c r="E36" s="29">
        <v>19081</v>
      </c>
      <c r="F36" s="27">
        <v>7099</v>
      </c>
      <c r="G36" s="28">
        <v>0</v>
      </c>
      <c r="H36" s="28">
        <v>0</v>
      </c>
      <c r="I36" s="29">
        <v>7099</v>
      </c>
      <c r="J36" s="27">
        <v>0</v>
      </c>
      <c r="K36" s="28">
        <v>0</v>
      </c>
      <c r="L36" s="28">
        <v>0</v>
      </c>
      <c r="M36" s="29">
        <v>0</v>
      </c>
      <c r="N36" s="27">
        <v>11635</v>
      </c>
      <c r="O36" s="28">
        <v>0</v>
      </c>
      <c r="P36" s="28">
        <v>0</v>
      </c>
      <c r="Q36" s="29">
        <v>11635</v>
      </c>
      <c r="R36" s="27">
        <v>14387</v>
      </c>
      <c r="S36" s="28">
        <v>0</v>
      </c>
      <c r="T36" s="28">
        <v>0</v>
      </c>
      <c r="U36" s="29">
        <v>14387</v>
      </c>
      <c r="V36" s="27">
        <v>14354</v>
      </c>
      <c r="W36" s="28">
        <v>0</v>
      </c>
      <c r="X36" s="28">
        <v>0</v>
      </c>
      <c r="Y36" s="29">
        <v>14354</v>
      </c>
      <c r="Z36" s="27">
        <v>17933</v>
      </c>
      <c r="AA36" s="28">
        <v>0</v>
      </c>
      <c r="AB36" s="28">
        <v>0</v>
      </c>
      <c r="AC36" s="29">
        <f t="shared" si="19"/>
        <v>17933</v>
      </c>
      <c r="AD36" s="30">
        <v>14945</v>
      </c>
      <c r="AE36" s="28">
        <v>0</v>
      </c>
      <c r="AF36" s="28">
        <v>0</v>
      </c>
      <c r="AG36" s="31">
        <f t="shared" si="20"/>
        <v>14945</v>
      </c>
      <c r="AH36" s="30">
        <v>13096</v>
      </c>
      <c r="AI36" s="28">
        <v>0</v>
      </c>
      <c r="AJ36" s="28">
        <v>0</v>
      </c>
      <c r="AK36" s="31">
        <f t="shared" si="21"/>
        <v>13096</v>
      </c>
      <c r="AL36" s="30">
        <v>22582</v>
      </c>
      <c r="AM36" s="28">
        <v>0</v>
      </c>
      <c r="AN36" s="28">
        <v>0</v>
      </c>
      <c r="AO36" s="31">
        <f t="shared" si="22"/>
        <v>22582</v>
      </c>
      <c r="AP36" s="30">
        <v>11253</v>
      </c>
      <c r="AQ36" s="28">
        <v>0</v>
      </c>
      <c r="AR36" s="28">
        <v>0</v>
      </c>
      <c r="AS36" s="31">
        <f t="shared" si="23"/>
        <v>11253</v>
      </c>
      <c r="AT36" s="30">
        <v>12613</v>
      </c>
      <c r="AU36" s="28">
        <v>0</v>
      </c>
      <c r="AV36" s="28">
        <v>0</v>
      </c>
      <c r="AW36" s="31">
        <f t="shared" si="24"/>
        <v>12613</v>
      </c>
      <c r="AX36" s="32">
        <v>13122</v>
      </c>
      <c r="AY36" s="34">
        <v>0</v>
      </c>
      <c r="AZ36" s="51">
        <v>0</v>
      </c>
      <c r="BA36" s="31">
        <f t="shared" si="25"/>
        <v>13122</v>
      </c>
      <c r="BB36" s="32">
        <v>27917</v>
      </c>
      <c r="BC36" s="33">
        <v>0</v>
      </c>
      <c r="BD36" s="34">
        <v>0</v>
      </c>
      <c r="BE36" s="31">
        <f t="shared" si="26"/>
        <v>27917</v>
      </c>
      <c r="BF36" s="32">
        <v>14300</v>
      </c>
      <c r="BG36" s="33">
        <v>0</v>
      </c>
      <c r="BH36" s="34">
        <v>0</v>
      </c>
      <c r="BI36" s="31">
        <f t="shared" si="27"/>
        <v>14300</v>
      </c>
      <c r="BJ36" s="32">
        <v>26415</v>
      </c>
      <c r="BK36" s="34">
        <v>0</v>
      </c>
      <c r="BL36" s="31">
        <f t="shared" si="28"/>
        <v>26415</v>
      </c>
      <c r="BM36" s="32">
        <v>34508</v>
      </c>
      <c r="BN36" s="34">
        <v>420</v>
      </c>
      <c r="BO36" s="31">
        <f t="shared" si="29"/>
        <v>34928</v>
      </c>
      <c r="BP36" s="32">
        <v>11153</v>
      </c>
      <c r="BQ36" s="34">
        <v>0</v>
      </c>
      <c r="BR36" s="31">
        <f t="shared" si="30"/>
        <v>11153</v>
      </c>
      <c r="BS36" s="32">
        <v>31872</v>
      </c>
      <c r="BT36" s="34">
        <v>0</v>
      </c>
      <c r="BU36" s="31">
        <f t="shared" si="31"/>
        <v>31872</v>
      </c>
      <c r="BV36" s="32">
        <v>36097</v>
      </c>
      <c r="BW36" s="34">
        <v>0</v>
      </c>
      <c r="BX36" s="31">
        <f t="shared" si="32"/>
        <v>36097</v>
      </c>
      <c r="BY36" s="32">
        <v>33733</v>
      </c>
      <c r="BZ36" s="34">
        <v>0</v>
      </c>
      <c r="CA36" s="31">
        <f t="shared" si="33"/>
        <v>33733</v>
      </c>
      <c r="CB36" s="32">
        <v>14700</v>
      </c>
      <c r="CC36" s="34">
        <v>0</v>
      </c>
      <c r="CD36" s="31">
        <f t="shared" si="34"/>
        <v>14700</v>
      </c>
      <c r="CE36" s="32">
        <v>11313</v>
      </c>
      <c r="CF36" s="34">
        <v>0</v>
      </c>
      <c r="CG36" s="31">
        <f t="shared" si="35"/>
        <v>11313</v>
      </c>
    </row>
    <row r="37" spans="1:85" x14ac:dyDescent="0.25">
      <c r="A37" s="62" t="s">
        <v>12</v>
      </c>
      <c r="B37" s="27">
        <v>0</v>
      </c>
      <c r="C37" s="28">
        <v>0</v>
      </c>
      <c r="D37" s="28">
        <v>0</v>
      </c>
      <c r="E37" s="29">
        <v>0</v>
      </c>
      <c r="F37" s="27">
        <v>8616</v>
      </c>
      <c r="G37" s="28">
        <v>0</v>
      </c>
      <c r="H37" s="28">
        <v>0</v>
      </c>
      <c r="I37" s="29">
        <v>8616</v>
      </c>
      <c r="J37" s="27">
        <v>5654</v>
      </c>
      <c r="K37" s="28">
        <v>0</v>
      </c>
      <c r="L37" s="28">
        <v>0</v>
      </c>
      <c r="M37" s="29">
        <v>5654</v>
      </c>
      <c r="N37" s="27">
        <v>13944</v>
      </c>
      <c r="O37" s="28">
        <v>0</v>
      </c>
      <c r="P37" s="28">
        <v>0</v>
      </c>
      <c r="Q37" s="29">
        <v>13944</v>
      </c>
      <c r="R37" s="27">
        <v>20474</v>
      </c>
      <c r="S37" s="28">
        <v>0</v>
      </c>
      <c r="T37" s="28">
        <v>0</v>
      </c>
      <c r="U37" s="29">
        <v>20474</v>
      </c>
      <c r="V37" s="27">
        <v>10887</v>
      </c>
      <c r="W37" s="28">
        <v>0</v>
      </c>
      <c r="X37" s="28">
        <v>0</v>
      </c>
      <c r="Y37" s="29">
        <v>10887</v>
      </c>
      <c r="Z37" s="27">
        <v>13446</v>
      </c>
      <c r="AA37" s="28">
        <v>0</v>
      </c>
      <c r="AB37" s="28">
        <v>0</v>
      </c>
      <c r="AC37" s="29">
        <f t="shared" si="19"/>
        <v>13446</v>
      </c>
      <c r="AD37" s="30">
        <v>12756</v>
      </c>
      <c r="AE37" s="28">
        <v>0</v>
      </c>
      <c r="AF37" s="28">
        <v>0</v>
      </c>
      <c r="AG37" s="31">
        <f t="shared" si="20"/>
        <v>12756</v>
      </c>
      <c r="AH37" s="30">
        <v>15027</v>
      </c>
      <c r="AI37" s="28">
        <v>0</v>
      </c>
      <c r="AJ37" s="28">
        <v>0</v>
      </c>
      <c r="AK37" s="31">
        <f t="shared" si="21"/>
        <v>15027</v>
      </c>
      <c r="AL37" s="30">
        <v>11569</v>
      </c>
      <c r="AM37" s="28">
        <v>0</v>
      </c>
      <c r="AN37" s="28">
        <v>0</v>
      </c>
      <c r="AO37" s="31">
        <f t="shared" si="22"/>
        <v>11569</v>
      </c>
      <c r="AP37" s="30">
        <v>11896</v>
      </c>
      <c r="AQ37" s="28">
        <v>1200</v>
      </c>
      <c r="AR37" s="28">
        <v>0</v>
      </c>
      <c r="AS37" s="31">
        <f t="shared" si="23"/>
        <v>13096</v>
      </c>
      <c r="AT37" s="30">
        <v>27840</v>
      </c>
      <c r="AU37" s="28">
        <v>150</v>
      </c>
      <c r="AV37" s="28">
        <v>0</v>
      </c>
      <c r="AW37" s="31">
        <f t="shared" si="24"/>
        <v>27990</v>
      </c>
      <c r="AX37" s="32">
        <v>6924</v>
      </c>
      <c r="AY37" s="34">
        <v>0</v>
      </c>
      <c r="AZ37" s="51">
        <v>0</v>
      </c>
      <c r="BA37" s="31">
        <f t="shared" si="25"/>
        <v>6924</v>
      </c>
      <c r="BB37" s="32">
        <v>6382</v>
      </c>
      <c r="BC37" s="33">
        <v>0</v>
      </c>
      <c r="BD37" s="34">
        <v>0</v>
      </c>
      <c r="BE37" s="31">
        <f t="shared" si="26"/>
        <v>6382</v>
      </c>
      <c r="BF37" s="32">
        <v>7028</v>
      </c>
      <c r="BG37" s="33">
        <v>0</v>
      </c>
      <c r="BH37" s="34">
        <v>0</v>
      </c>
      <c r="BI37" s="31">
        <f t="shared" si="27"/>
        <v>7028</v>
      </c>
      <c r="BJ37" s="32">
        <v>8052</v>
      </c>
      <c r="BK37" s="34">
        <v>0</v>
      </c>
      <c r="BL37" s="31">
        <f t="shared" si="28"/>
        <v>8052</v>
      </c>
      <c r="BM37" s="32">
        <v>4549</v>
      </c>
      <c r="BN37" s="34">
        <v>720</v>
      </c>
      <c r="BO37" s="31">
        <f t="shared" si="29"/>
        <v>5269</v>
      </c>
      <c r="BP37" s="32">
        <v>18847</v>
      </c>
      <c r="BQ37" s="34">
        <v>625</v>
      </c>
      <c r="BR37" s="31">
        <f t="shared" si="30"/>
        <v>19472</v>
      </c>
      <c r="BS37" s="32">
        <v>8183</v>
      </c>
      <c r="BT37" s="34">
        <v>4352</v>
      </c>
      <c r="BU37" s="31">
        <f t="shared" si="31"/>
        <v>12535</v>
      </c>
      <c r="BV37" s="32">
        <v>9109</v>
      </c>
      <c r="BW37" s="34">
        <v>0</v>
      </c>
      <c r="BX37" s="31">
        <f t="shared" si="32"/>
        <v>9109</v>
      </c>
      <c r="BY37" s="32">
        <v>6043</v>
      </c>
      <c r="BZ37" s="34">
        <v>0</v>
      </c>
      <c r="CA37" s="31">
        <f t="shared" si="33"/>
        <v>6043</v>
      </c>
      <c r="CB37" s="32">
        <v>9892</v>
      </c>
      <c r="CC37" s="34">
        <v>0</v>
      </c>
      <c r="CD37" s="31">
        <f t="shared" si="34"/>
        <v>9892</v>
      </c>
      <c r="CE37" s="32">
        <v>8757</v>
      </c>
      <c r="CF37" s="34">
        <v>0</v>
      </c>
      <c r="CG37" s="31">
        <f t="shared" si="35"/>
        <v>8757</v>
      </c>
    </row>
    <row r="38" spans="1:85" x14ac:dyDescent="0.25">
      <c r="A38" s="62" t="s">
        <v>13</v>
      </c>
      <c r="B38" s="27">
        <v>3780</v>
      </c>
      <c r="C38" s="28">
        <v>4407</v>
      </c>
      <c r="D38" s="28">
        <v>0</v>
      </c>
      <c r="E38" s="29">
        <v>8187</v>
      </c>
      <c r="F38" s="27">
        <v>4546</v>
      </c>
      <c r="G38" s="28">
        <v>0</v>
      </c>
      <c r="H38" s="28">
        <v>0</v>
      </c>
      <c r="I38" s="29">
        <v>4546</v>
      </c>
      <c r="J38" s="27">
        <v>15725</v>
      </c>
      <c r="K38" s="28">
        <v>0</v>
      </c>
      <c r="L38" s="28">
        <v>0</v>
      </c>
      <c r="M38" s="29">
        <v>15725</v>
      </c>
      <c r="N38" s="27">
        <v>15615</v>
      </c>
      <c r="O38" s="28">
        <v>1800</v>
      </c>
      <c r="P38" s="28">
        <v>0</v>
      </c>
      <c r="Q38" s="29">
        <v>17415</v>
      </c>
      <c r="R38" s="27">
        <v>5986</v>
      </c>
      <c r="S38" s="28">
        <v>1182</v>
      </c>
      <c r="T38" s="28">
        <v>0</v>
      </c>
      <c r="U38" s="29">
        <v>7168</v>
      </c>
      <c r="V38" s="27">
        <v>7185</v>
      </c>
      <c r="W38" s="28">
        <v>345</v>
      </c>
      <c r="X38" s="28">
        <v>0</v>
      </c>
      <c r="Y38" s="29">
        <v>7530</v>
      </c>
      <c r="Z38" s="27">
        <v>8348</v>
      </c>
      <c r="AA38" s="28">
        <v>856</v>
      </c>
      <c r="AB38" s="28">
        <v>0</v>
      </c>
      <c r="AC38" s="29">
        <f t="shared" si="19"/>
        <v>9204</v>
      </c>
      <c r="AD38" s="30">
        <v>16378</v>
      </c>
      <c r="AE38" s="28">
        <v>22</v>
      </c>
      <c r="AF38" s="28">
        <v>0</v>
      </c>
      <c r="AG38" s="31">
        <f t="shared" si="20"/>
        <v>16400</v>
      </c>
      <c r="AH38" s="30">
        <v>7495</v>
      </c>
      <c r="AI38" s="28">
        <v>744</v>
      </c>
      <c r="AJ38" s="28">
        <v>0</v>
      </c>
      <c r="AK38" s="31">
        <f t="shared" si="21"/>
        <v>8239</v>
      </c>
      <c r="AL38" s="30">
        <v>9395</v>
      </c>
      <c r="AM38" s="28">
        <v>492</v>
      </c>
      <c r="AN38" s="28">
        <v>0</v>
      </c>
      <c r="AO38" s="31">
        <f t="shared" si="22"/>
        <v>9887</v>
      </c>
      <c r="AP38" s="30">
        <v>5330</v>
      </c>
      <c r="AQ38" s="28">
        <v>1876</v>
      </c>
      <c r="AR38" s="28">
        <v>0</v>
      </c>
      <c r="AS38" s="31">
        <f t="shared" si="23"/>
        <v>7206</v>
      </c>
      <c r="AT38" s="30">
        <v>5459</v>
      </c>
      <c r="AU38" s="28">
        <v>4423</v>
      </c>
      <c r="AV38" s="28">
        <v>0</v>
      </c>
      <c r="AW38" s="31">
        <f t="shared" si="24"/>
        <v>9882</v>
      </c>
      <c r="AX38" s="32">
        <v>6709</v>
      </c>
      <c r="AY38" s="34">
        <v>5503</v>
      </c>
      <c r="AZ38" s="51">
        <v>0</v>
      </c>
      <c r="BA38" s="31">
        <f t="shared" si="25"/>
        <v>12212</v>
      </c>
      <c r="BB38" s="32">
        <v>2072</v>
      </c>
      <c r="BC38" s="33">
        <v>940</v>
      </c>
      <c r="BD38" s="34">
        <v>0</v>
      </c>
      <c r="BE38" s="31">
        <f t="shared" si="26"/>
        <v>3012</v>
      </c>
      <c r="BF38" s="32">
        <v>2481</v>
      </c>
      <c r="BG38" s="33">
        <v>302</v>
      </c>
      <c r="BH38" s="34">
        <v>0</v>
      </c>
      <c r="BI38" s="31">
        <f t="shared" si="27"/>
        <v>2783</v>
      </c>
      <c r="BJ38" s="32">
        <v>6260</v>
      </c>
      <c r="BK38" s="34">
        <v>915</v>
      </c>
      <c r="BL38" s="31">
        <f t="shared" si="28"/>
        <v>7175</v>
      </c>
      <c r="BM38" s="32">
        <v>3908</v>
      </c>
      <c r="BN38" s="34">
        <v>5132</v>
      </c>
      <c r="BO38" s="31">
        <f t="shared" si="29"/>
        <v>9040</v>
      </c>
      <c r="BP38" s="32">
        <v>873</v>
      </c>
      <c r="BQ38" s="34">
        <v>5265</v>
      </c>
      <c r="BR38" s="31">
        <f t="shared" si="30"/>
        <v>6138</v>
      </c>
      <c r="BS38" s="32">
        <v>5236</v>
      </c>
      <c r="BT38" s="34">
        <v>2247</v>
      </c>
      <c r="BU38" s="31">
        <f t="shared" si="31"/>
        <v>7483</v>
      </c>
      <c r="BV38" s="32">
        <v>4555</v>
      </c>
      <c r="BW38" s="34">
        <v>773</v>
      </c>
      <c r="BX38" s="31">
        <f t="shared" si="32"/>
        <v>5328</v>
      </c>
      <c r="BY38" s="32">
        <v>9250</v>
      </c>
      <c r="BZ38" s="34">
        <v>918</v>
      </c>
      <c r="CA38" s="31">
        <f t="shared" si="33"/>
        <v>10168</v>
      </c>
      <c r="CB38" s="32">
        <v>4121</v>
      </c>
      <c r="CC38" s="34">
        <v>2119</v>
      </c>
      <c r="CD38" s="31">
        <f t="shared" si="34"/>
        <v>6240</v>
      </c>
      <c r="CE38" s="32">
        <v>4037</v>
      </c>
      <c r="CF38" s="34">
        <v>3321</v>
      </c>
      <c r="CG38" s="31">
        <f t="shared" si="35"/>
        <v>7358</v>
      </c>
    </row>
    <row r="39" spans="1:85" x14ac:dyDescent="0.25">
      <c r="A39" s="62" t="s">
        <v>14</v>
      </c>
      <c r="B39" s="27">
        <v>7867</v>
      </c>
      <c r="C39" s="28">
        <v>0</v>
      </c>
      <c r="D39" s="28">
        <v>0</v>
      </c>
      <c r="E39" s="29">
        <v>7867</v>
      </c>
      <c r="F39" s="27">
        <v>15527</v>
      </c>
      <c r="G39" s="28">
        <v>0</v>
      </c>
      <c r="H39" s="28">
        <v>0</v>
      </c>
      <c r="I39" s="29">
        <v>15527</v>
      </c>
      <c r="J39" s="27">
        <v>4492</v>
      </c>
      <c r="K39" s="28">
        <v>0</v>
      </c>
      <c r="L39" s="28">
        <v>0</v>
      </c>
      <c r="M39" s="29">
        <v>4492</v>
      </c>
      <c r="N39" s="27">
        <v>10296</v>
      </c>
      <c r="O39" s="28">
        <v>0</v>
      </c>
      <c r="P39" s="28">
        <v>0</v>
      </c>
      <c r="Q39" s="29">
        <v>10296</v>
      </c>
      <c r="R39" s="27">
        <v>21524</v>
      </c>
      <c r="S39" s="28">
        <v>0</v>
      </c>
      <c r="T39" s="28">
        <v>0</v>
      </c>
      <c r="U39" s="29">
        <v>21524</v>
      </c>
      <c r="V39" s="27">
        <v>20525</v>
      </c>
      <c r="W39" s="28">
        <v>0</v>
      </c>
      <c r="X39" s="28">
        <v>0</v>
      </c>
      <c r="Y39" s="29">
        <v>20525</v>
      </c>
      <c r="Z39" s="27">
        <v>36236</v>
      </c>
      <c r="AA39" s="28">
        <v>0</v>
      </c>
      <c r="AB39" s="28">
        <v>0</v>
      </c>
      <c r="AC39" s="29">
        <f t="shared" si="19"/>
        <v>36236</v>
      </c>
      <c r="AD39" s="30">
        <v>18692</v>
      </c>
      <c r="AE39" s="28">
        <v>0</v>
      </c>
      <c r="AF39" s="28">
        <v>0</v>
      </c>
      <c r="AG39" s="31">
        <f t="shared" si="20"/>
        <v>18692</v>
      </c>
      <c r="AH39" s="30">
        <v>18334</v>
      </c>
      <c r="AI39" s="28">
        <v>0</v>
      </c>
      <c r="AJ39" s="28">
        <v>0</v>
      </c>
      <c r="AK39" s="31">
        <f t="shared" si="21"/>
        <v>18334</v>
      </c>
      <c r="AL39" s="30">
        <v>19077</v>
      </c>
      <c r="AM39" s="28">
        <v>1540</v>
      </c>
      <c r="AN39" s="28">
        <v>0</v>
      </c>
      <c r="AO39" s="31">
        <f t="shared" si="22"/>
        <v>20617</v>
      </c>
      <c r="AP39" s="30">
        <v>10447</v>
      </c>
      <c r="AQ39" s="28">
        <v>8940</v>
      </c>
      <c r="AR39" s="28">
        <v>0</v>
      </c>
      <c r="AS39" s="31">
        <f t="shared" si="23"/>
        <v>19387</v>
      </c>
      <c r="AT39" s="30">
        <v>14686</v>
      </c>
      <c r="AU39" s="28">
        <v>10808</v>
      </c>
      <c r="AV39" s="28">
        <v>0</v>
      </c>
      <c r="AW39" s="31">
        <f t="shared" si="24"/>
        <v>25494</v>
      </c>
      <c r="AX39" s="32">
        <v>9145</v>
      </c>
      <c r="AY39" s="34">
        <v>5120</v>
      </c>
      <c r="AZ39" s="51">
        <v>0</v>
      </c>
      <c r="BA39" s="31">
        <f t="shared" si="25"/>
        <v>14265</v>
      </c>
      <c r="BB39" s="32">
        <v>8483</v>
      </c>
      <c r="BC39" s="33">
        <v>4134</v>
      </c>
      <c r="BD39" s="34">
        <v>0</v>
      </c>
      <c r="BE39" s="31">
        <f t="shared" si="26"/>
        <v>12617</v>
      </c>
      <c r="BF39" s="32">
        <v>9344</v>
      </c>
      <c r="BG39" s="33">
        <v>2848</v>
      </c>
      <c r="BH39" s="34">
        <v>0</v>
      </c>
      <c r="BI39" s="31">
        <f t="shared" si="27"/>
        <v>12192</v>
      </c>
      <c r="BJ39" s="32">
        <v>15843</v>
      </c>
      <c r="BK39" s="34">
        <v>4069</v>
      </c>
      <c r="BL39" s="31">
        <f t="shared" si="28"/>
        <v>19912</v>
      </c>
      <c r="BM39" s="32">
        <v>16842</v>
      </c>
      <c r="BN39" s="34">
        <v>8213</v>
      </c>
      <c r="BO39" s="31">
        <f t="shared" si="29"/>
        <v>25055</v>
      </c>
      <c r="BP39" s="32">
        <v>10363</v>
      </c>
      <c r="BQ39" s="34">
        <v>8592</v>
      </c>
      <c r="BR39" s="31">
        <f t="shared" si="30"/>
        <v>18955</v>
      </c>
      <c r="BS39" s="32">
        <v>13722</v>
      </c>
      <c r="BT39" s="34">
        <v>2793</v>
      </c>
      <c r="BU39" s="31">
        <f t="shared" si="31"/>
        <v>16515</v>
      </c>
      <c r="BV39" s="32">
        <v>8841</v>
      </c>
      <c r="BW39" s="34">
        <v>1234</v>
      </c>
      <c r="BX39" s="31">
        <f t="shared" si="32"/>
        <v>10075</v>
      </c>
      <c r="BY39" s="32">
        <v>8619</v>
      </c>
      <c r="BZ39" s="34">
        <v>2831</v>
      </c>
      <c r="CA39" s="31">
        <f t="shared" si="33"/>
        <v>11450</v>
      </c>
      <c r="CB39" s="32">
        <v>7758</v>
      </c>
      <c r="CC39" s="34">
        <v>1109</v>
      </c>
      <c r="CD39" s="31">
        <f t="shared" si="34"/>
        <v>8867</v>
      </c>
      <c r="CE39" s="32">
        <v>11189</v>
      </c>
      <c r="CF39" s="34">
        <v>418</v>
      </c>
      <c r="CG39" s="31">
        <f t="shared" si="35"/>
        <v>11607</v>
      </c>
    </row>
    <row r="40" spans="1:85" x14ac:dyDescent="0.25">
      <c r="A40" s="62" t="s">
        <v>15</v>
      </c>
      <c r="B40" s="27">
        <v>9542</v>
      </c>
      <c r="C40" s="28">
        <v>3073</v>
      </c>
      <c r="D40" s="28">
        <v>0</v>
      </c>
      <c r="E40" s="29">
        <v>12615</v>
      </c>
      <c r="F40" s="27">
        <v>2980</v>
      </c>
      <c r="G40" s="28">
        <v>8392</v>
      </c>
      <c r="H40" s="28">
        <v>0</v>
      </c>
      <c r="I40" s="29">
        <v>11372</v>
      </c>
      <c r="J40" s="27">
        <v>6769</v>
      </c>
      <c r="K40" s="28">
        <v>11645</v>
      </c>
      <c r="L40" s="28">
        <v>0</v>
      </c>
      <c r="M40" s="29">
        <v>18414</v>
      </c>
      <c r="N40" s="27">
        <v>4859</v>
      </c>
      <c r="O40" s="28">
        <v>1726</v>
      </c>
      <c r="P40" s="28">
        <v>0</v>
      </c>
      <c r="Q40" s="29">
        <v>6585</v>
      </c>
      <c r="R40" s="27">
        <v>11664</v>
      </c>
      <c r="S40" s="28">
        <v>2358</v>
      </c>
      <c r="T40" s="28">
        <v>0</v>
      </c>
      <c r="U40" s="29">
        <v>14022</v>
      </c>
      <c r="V40" s="27">
        <v>9011</v>
      </c>
      <c r="W40" s="28">
        <v>2836</v>
      </c>
      <c r="X40" s="28">
        <v>0</v>
      </c>
      <c r="Y40" s="29">
        <v>11847</v>
      </c>
      <c r="Z40" s="27">
        <v>6517</v>
      </c>
      <c r="AA40" s="28">
        <v>502</v>
      </c>
      <c r="AB40" s="28">
        <v>0</v>
      </c>
      <c r="AC40" s="29">
        <f t="shared" si="19"/>
        <v>7019</v>
      </c>
      <c r="AD40" s="30">
        <v>7227</v>
      </c>
      <c r="AE40" s="28">
        <v>1300</v>
      </c>
      <c r="AF40" s="28">
        <v>0</v>
      </c>
      <c r="AG40" s="31">
        <f t="shared" si="20"/>
        <v>8527</v>
      </c>
      <c r="AH40" s="30">
        <v>11687</v>
      </c>
      <c r="AI40" s="28">
        <v>856</v>
      </c>
      <c r="AJ40" s="28">
        <v>0</v>
      </c>
      <c r="AK40" s="31">
        <f t="shared" si="21"/>
        <v>12543</v>
      </c>
      <c r="AL40" s="30">
        <v>10854</v>
      </c>
      <c r="AM40" s="28">
        <v>450</v>
      </c>
      <c r="AN40" s="28">
        <v>0</v>
      </c>
      <c r="AO40" s="31">
        <f t="shared" si="22"/>
        <v>11304</v>
      </c>
      <c r="AP40" s="30">
        <v>4297</v>
      </c>
      <c r="AQ40" s="28">
        <v>3381</v>
      </c>
      <c r="AR40" s="28">
        <v>0</v>
      </c>
      <c r="AS40" s="31">
        <f t="shared" si="23"/>
        <v>7678</v>
      </c>
      <c r="AT40" s="30">
        <v>6486</v>
      </c>
      <c r="AU40" s="28">
        <v>10156</v>
      </c>
      <c r="AV40" s="28">
        <v>0</v>
      </c>
      <c r="AW40" s="31">
        <f t="shared" si="24"/>
        <v>16642</v>
      </c>
      <c r="AX40" s="32">
        <v>10476</v>
      </c>
      <c r="AY40" s="34">
        <v>2368</v>
      </c>
      <c r="AZ40" s="51">
        <v>0</v>
      </c>
      <c r="BA40" s="31">
        <f t="shared" si="25"/>
        <v>12844</v>
      </c>
      <c r="BB40" s="32">
        <v>9725</v>
      </c>
      <c r="BC40" s="33">
        <v>1495</v>
      </c>
      <c r="BD40" s="34">
        <v>0</v>
      </c>
      <c r="BE40" s="31">
        <f t="shared" si="26"/>
        <v>11220</v>
      </c>
      <c r="BF40" s="32">
        <v>10424</v>
      </c>
      <c r="BG40" s="33">
        <v>460</v>
      </c>
      <c r="BH40" s="34">
        <v>0</v>
      </c>
      <c r="BI40" s="31">
        <f t="shared" si="27"/>
        <v>10884</v>
      </c>
      <c r="BJ40" s="32">
        <v>7164</v>
      </c>
      <c r="BK40" s="34">
        <v>2852</v>
      </c>
      <c r="BL40" s="31">
        <f t="shared" si="28"/>
        <v>10016</v>
      </c>
      <c r="BM40" s="32">
        <v>13132</v>
      </c>
      <c r="BN40" s="34">
        <v>1328</v>
      </c>
      <c r="BO40" s="31">
        <f t="shared" si="29"/>
        <v>14460</v>
      </c>
      <c r="BP40" s="32">
        <v>10194</v>
      </c>
      <c r="BQ40" s="34">
        <v>1315</v>
      </c>
      <c r="BR40" s="31">
        <f t="shared" si="30"/>
        <v>11509</v>
      </c>
      <c r="BS40" s="32">
        <v>10005</v>
      </c>
      <c r="BT40" s="34">
        <v>1268</v>
      </c>
      <c r="BU40" s="31">
        <f t="shared" si="31"/>
        <v>11273</v>
      </c>
      <c r="BV40" s="32">
        <v>15364</v>
      </c>
      <c r="BW40" s="34">
        <v>800</v>
      </c>
      <c r="BX40" s="31">
        <f t="shared" si="32"/>
        <v>16164</v>
      </c>
      <c r="BY40" s="32">
        <v>7515</v>
      </c>
      <c r="BZ40" s="34">
        <v>1245</v>
      </c>
      <c r="CA40" s="31">
        <f t="shared" si="33"/>
        <v>8760</v>
      </c>
      <c r="CB40" s="32">
        <v>8761</v>
      </c>
      <c r="CC40" s="34">
        <v>732</v>
      </c>
      <c r="CD40" s="31">
        <f t="shared" si="34"/>
        <v>9493</v>
      </c>
      <c r="CE40" s="32">
        <v>9548</v>
      </c>
      <c r="CF40" s="34">
        <v>126</v>
      </c>
      <c r="CG40" s="31">
        <f t="shared" si="35"/>
        <v>9674</v>
      </c>
    </row>
    <row r="41" spans="1:85" x14ac:dyDescent="0.25">
      <c r="A41" s="62" t="s">
        <v>16</v>
      </c>
      <c r="B41" s="27">
        <v>59870</v>
      </c>
      <c r="C41" s="28">
        <v>24743</v>
      </c>
      <c r="D41" s="28">
        <v>0</v>
      </c>
      <c r="E41" s="29">
        <v>84613</v>
      </c>
      <c r="F41" s="27">
        <v>63124</v>
      </c>
      <c r="G41" s="28">
        <v>21183</v>
      </c>
      <c r="H41" s="28">
        <v>0</v>
      </c>
      <c r="I41" s="29">
        <v>84307</v>
      </c>
      <c r="J41" s="27">
        <v>58579</v>
      </c>
      <c r="K41" s="28">
        <v>14207</v>
      </c>
      <c r="L41" s="28">
        <v>0</v>
      </c>
      <c r="M41" s="29">
        <v>72786</v>
      </c>
      <c r="N41" s="27">
        <v>55596</v>
      </c>
      <c r="O41" s="28">
        <v>16754</v>
      </c>
      <c r="P41" s="28">
        <v>0</v>
      </c>
      <c r="Q41" s="29">
        <v>72350</v>
      </c>
      <c r="R41" s="27">
        <v>51785</v>
      </c>
      <c r="S41" s="28">
        <v>14266</v>
      </c>
      <c r="T41" s="28">
        <v>0</v>
      </c>
      <c r="U41" s="29">
        <v>66051</v>
      </c>
      <c r="V41" s="27">
        <v>41855</v>
      </c>
      <c r="W41" s="28">
        <v>9734</v>
      </c>
      <c r="X41" s="28">
        <v>0</v>
      </c>
      <c r="Y41" s="29">
        <v>51589</v>
      </c>
      <c r="Z41" s="27">
        <v>64407</v>
      </c>
      <c r="AA41" s="28">
        <v>5254</v>
      </c>
      <c r="AB41" s="28">
        <v>0</v>
      </c>
      <c r="AC41" s="29">
        <f t="shared" si="19"/>
        <v>69661</v>
      </c>
      <c r="AD41" s="30">
        <v>59983</v>
      </c>
      <c r="AE41" s="28">
        <v>6472</v>
      </c>
      <c r="AF41" s="28">
        <v>0</v>
      </c>
      <c r="AG41" s="31">
        <f t="shared" si="20"/>
        <v>66455</v>
      </c>
      <c r="AH41" s="30">
        <v>57333</v>
      </c>
      <c r="AI41" s="28">
        <v>3799</v>
      </c>
      <c r="AJ41" s="28">
        <v>0</v>
      </c>
      <c r="AK41" s="31">
        <f t="shared" si="21"/>
        <v>61132</v>
      </c>
      <c r="AL41" s="30">
        <v>54151</v>
      </c>
      <c r="AM41" s="28">
        <v>1668</v>
      </c>
      <c r="AN41" s="28">
        <v>0</v>
      </c>
      <c r="AO41" s="31">
        <f t="shared" si="22"/>
        <v>55819</v>
      </c>
      <c r="AP41" s="30">
        <v>36504</v>
      </c>
      <c r="AQ41" s="28">
        <v>5297</v>
      </c>
      <c r="AR41" s="28">
        <v>0</v>
      </c>
      <c r="AS41" s="31">
        <f t="shared" si="23"/>
        <v>41801</v>
      </c>
      <c r="AT41" s="30">
        <v>24936</v>
      </c>
      <c r="AU41" s="28">
        <v>7194</v>
      </c>
      <c r="AV41" s="28">
        <v>0</v>
      </c>
      <c r="AW41" s="31">
        <f t="shared" si="24"/>
        <v>32130</v>
      </c>
      <c r="AX41" s="32">
        <v>24933</v>
      </c>
      <c r="AY41" s="34">
        <v>1156</v>
      </c>
      <c r="AZ41" s="51">
        <v>0</v>
      </c>
      <c r="BA41" s="31">
        <f t="shared" si="25"/>
        <v>26089</v>
      </c>
      <c r="BB41" s="32">
        <v>16447</v>
      </c>
      <c r="BC41" s="33">
        <v>6960</v>
      </c>
      <c r="BD41" s="34">
        <v>0</v>
      </c>
      <c r="BE41" s="31">
        <f t="shared" si="26"/>
        <v>23407</v>
      </c>
      <c r="BF41" s="32">
        <v>19984</v>
      </c>
      <c r="BG41" s="33">
        <v>8402</v>
      </c>
      <c r="BH41" s="34">
        <v>0</v>
      </c>
      <c r="BI41" s="31">
        <f t="shared" si="27"/>
        <v>28386</v>
      </c>
      <c r="BJ41" s="32">
        <v>35266</v>
      </c>
      <c r="BK41" s="34">
        <v>5394</v>
      </c>
      <c r="BL41" s="31">
        <f t="shared" si="28"/>
        <v>40660</v>
      </c>
      <c r="BM41" s="32">
        <v>34607</v>
      </c>
      <c r="BN41" s="34">
        <v>8174</v>
      </c>
      <c r="BO41" s="31">
        <f t="shared" si="29"/>
        <v>42781</v>
      </c>
      <c r="BP41" s="32">
        <v>33884</v>
      </c>
      <c r="BQ41" s="34">
        <v>11233</v>
      </c>
      <c r="BR41" s="31">
        <f t="shared" si="30"/>
        <v>45117</v>
      </c>
      <c r="BS41" s="32">
        <v>29232</v>
      </c>
      <c r="BT41" s="34">
        <v>8492</v>
      </c>
      <c r="BU41" s="31">
        <f t="shared" si="31"/>
        <v>37724</v>
      </c>
      <c r="BV41" s="32">
        <v>33344</v>
      </c>
      <c r="BW41" s="34">
        <v>3988</v>
      </c>
      <c r="BX41" s="31">
        <f t="shared" si="32"/>
        <v>37332</v>
      </c>
      <c r="BY41" s="32">
        <v>39822</v>
      </c>
      <c r="BZ41" s="34">
        <v>7062</v>
      </c>
      <c r="CA41" s="31">
        <f t="shared" si="33"/>
        <v>46884</v>
      </c>
      <c r="CB41" s="32">
        <v>33401</v>
      </c>
      <c r="CC41" s="34">
        <v>459</v>
      </c>
      <c r="CD41" s="31">
        <f t="shared" si="34"/>
        <v>33860</v>
      </c>
      <c r="CE41" s="32">
        <v>24969</v>
      </c>
      <c r="CF41" s="34">
        <v>3309</v>
      </c>
      <c r="CG41" s="31">
        <f t="shared" si="35"/>
        <v>28278</v>
      </c>
    </row>
    <row r="42" spans="1:85" x14ac:dyDescent="0.25">
      <c r="A42" s="62" t="s">
        <v>17</v>
      </c>
      <c r="B42" s="27">
        <v>4243</v>
      </c>
      <c r="C42" s="28">
        <v>0</v>
      </c>
      <c r="D42" s="28">
        <v>20</v>
      </c>
      <c r="E42" s="29">
        <v>4263</v>
      </c>
      <c r="F42" s="27">
        <v>4243</v>
      </c>
      <c r="G42" s="28">
        <v>75</v>
      </c>
      <c r="H42" s="28">
        <v>0</v>
      </c>
      <c r="I42" s="29">
        <v>4318</v>
      </c>
      <c r="J42" s="27">
        <v>10472</v>
      </c>
      <c r="K42" s="28">
        <v>0</v>
      </c>
      <c r="L42" s="28">
        <v>16</v>
      </c>
      <c r="M42" s="29">
        <v>10488</v>
      </c>
      <c r="N42" s="27">
        <v>13212</v>
      </c>
      <c r="O42" s="28">
        <v>510</v>
      </c>
      <c r="P42" s="28">
        <v>16</v>
      </c>
      <c r="Q42" s="29">
        <v>13738</v>
      </c>
      <c r="R42" s="27">
        <v>18197</v>
      </c>
      <c r="S42" s="28">
        <v>0</v>
      </c>
      <c r="T42" s="28">
        <v>16</v>
      </c>
      <c r="U42" s="29">
        <v>18213</v>
      </c>
      <c r="V42" s="27">
        <v>7592</v>
      </c>
      <c r="W42" s="28">
        <v>5900</v>
      </c>
      <c r="X42" s="28">
        <v>0</v>
      </c>
      <c r="Y42" s="29">
        <v>13492</v>
      </c>
      <c r="Z42" s="27">
        <v>8183</v>
      </c>
      <c r="AA42" s="28">
        <v>0</v>
      </c>
      <c r="AB42" s="28">
        <v>0</v>
      </c>
      <c r="AC42" s="29">
        <f t="shared" si="19"/>
        <v>8183</v>
      </c>
      <c r="AD42" s="30">
        <v>10271</v>
      </c>
      <c r="AE42" s="28">
        <v>5300</v>
      </c>
      <c r="AF42" s="28">
        <v>0</v>
      </c>
      <c r="AG42" s="31">
        <f t="shared" si="20"/>
        <v>15571</v>
      </c>
      <c r="AH42" s="30">
        <v>11872</v>
      </c>
      <c r="AI42" s="28">
        <v>5219</v>
      </c>
      <c r="AJ42" s="28">
        <v>0</v>
      </c>
      <c r="AK42" s="31">
        <f t="shared" si="21"/>
        <v>17091</v>
      </c>
      <c r="AL42" s="30">
        <v>11382</v>
      </c>
      <c r="AM42" s="28">
        <v>1770</v>
      </c>
      <c r="AN42" s="28">
        <v>0</v>
      </c>
      <c r="AO42" s="31">
        <f t="shared" si="22"/>
        <v>13152</v>
      </c>
      <c r="AP42" s="30">
        <v>9323</v>
      </c>
      <c r="AQ42" s="28">
        <v>7970</v>
      </c>
      <c r="AR42" s="28">
        <v>21253</v>
      </c>
      <c r="AS42" s="31">
        <f t="shared" si="23"/>
        <v>38546</v>
      </c>
      <c r="AT42" s="30">
        <v>6096</v>
      </c>
      <c r="AU42" s="28">
        <v>6320</v>
      </c>
      <c r="AV42" s="28">
        <v>0</v>
      </c>
      <c r="AW42" s="31">
        <f t="shared" si="24"/>
        <v>12416</v>
      </c>
      <c r="AX42" s="32">
        <v>4520</v>
      </c>
      <c r="AY42" s="34">
        <v>1200</v>
      </c>
      <c r="AZ42" s="51">
        <v>0</v>
      </c>
      <c r="BA42" s="31">
        <f t="shared" si="25"/>
        <v>5720</v>
      </c>
      <c r="BB42" s="32">
        <v>0</v>
      </c>
      <c r="BC42" s="33">
        <v>6129</v>
      </c>
      <c r="BD42" s="34">
        <v>0</v>
      </c>
      <c r="BE42" s="31">
        <f t="shared" si="26"/>
        <v>6129</v>
      </c>
      <c r="BF42" s="32">
        <v>121</v>
      </c>
      <c r="BG42" s="33">
        <v>4942</v>
      </c>
      <c r="BH42" s="34">
        <v>0</v>
      </c>
      <c r="BI42" s="31">
        <f t="shared" si="27"/>
        <v>5063</v>
      </c>
      <c r="BJ42" s="32">
        <v>2086</v>
      </c>
      <c r="BK42" s="34">
        <v>5465</v>
      </c>
      <c r="BL42" s="31">
        <f t="shared" si="28"/>
        <v>7551</v>
      </c>
      <c r="BM42" s="32">
        <v>1293</v>
      </c>
      <c r="BN42" s="34">
        <v>4694</v>
      </c>
      <c r="BO42" s="31">
        <f t="shared" si="29"/>
        <v>5987</v>
      </c>
      <c r="BP42" s="32">
        <v>1550</v>
      </c>
      <c r="BQ42" s="34">
        <v>1852</v>
      </c>
      <c r="BR42" s="31">
        <f t="shared" si="30"/>
        <v>3402</v>
      </c>
      <c r="BS42" s="32">
        <v>467</v>
      </c>
      <c r="BT42" s="34">
        <v>2933</v>
      </c>
      <c r="BU42" s="31">
        <f t="shared" si="31"/>
        <v>3400</v>
      </c>
      <c r="BV42" s="32">
        <v>290</v>
      </c>
      <c r="BW42" s="34">
        <v>86</v>
      </c>
      <c r="BX42" s="31">
        <f t="shared" si="32"/>
        <v>376</v>
      </c>
      <c r="BY42" s="32">
        <v>5806</v>
      </c>
      <c r="BZ42" s="34">
        <v>2802</v>
      </c>
      <c r="CA42" s="31">
        <f t="shared" si="33"/>
        <v>8608</v>
      </c>
      <c r="CB42" s="32">
        <v>3318</v>
      </c>
      <c r="CC42" s="34">
        <v>2608</v>
      </c>
      <c r="CD42" s="31">
        <f t="shared" si="34"/>
        <v>5926</v>
      </c>
      <c r="CE42" s="32">
        <v>4657</v>
      </c>
      <c r="CF42" s="34">
        <v>3200</v>
      </c>
      <c r="CG42" s="31">
        <f t="shared" si="35"/>
        <v>7857</v>
      </c>
    </row>
    <row r="43" spans="1:85" x14ac:dyDescent="0.25">
      <c r="A43" s="63" t="s">
        <v>18</v>
      </c>
      <c r="B43" s="37">
        <v>0</v>
      </c>
      <c r="C43" s="38">
        <v>0</v>
      </c>
      <c r="D43" s="38">
        <v>0</v>
      </c>
      <c r="E43" s="39">
        <v>0</v>
      </c>
      <c r="F43" s="37">
        <v>0</v>
      </c>
      <c r="G43" s="38">
        <v>0</v>
      </c>
      <c r="H43" s="38">
        <v>0</v>
      </c>
      <c r="I43" s="39">
        <v>0</v>
      </c>
      <c r="J43" s="37">
        <v>0</v>
      </c>
      <c r="K43" s="38">
        <v>0</v>
      </c>
      <c r="L43" s="38">
        <v>0</v>
      </c>
      <c r="M43" s="39">
        <v>0</v>
      </c>
      <c r="N43" s="37">
        <v>0</v>
      </c>
      <c r="O43" s="38">
        <v>0</v>
      </c>
      <c r="P43" s="38">
        <v>0</v>
      </c>
      <c r="Q43" s="39">
        <v>0</v>
      </c>
      <c r="R43" s="37">
        <v>0</v>
      </c>
      <c r="S43" s="38">
        <v>0</v>
      </c>
      <c r="T43" s="38">
        <v>0</v>
      </c>
      <c r="U43" s="39">
        <v>0</v>
      </c>
      <c r="V43" s="37">
        <v>0</v>
      </c>
      <c r="W43" s="38">
        <v>1500</v>
      </c>
      <c r="X43" s="38">
        <v>392</v>
      </c>
      <c r="Y43" s="39">
        <v>1892</v>
      </c>
      <c r="Z43" s="37">
        <v>0</v>
      </c>
      <c r="AA43" s="38">
        <v>0</v>
      </c>
      <c r="AB43" s="38">
        <v>475</v>
      </c>
      <c r="AC43" s="39">
        <f t="shared" si="19"/>
        <v>475</v>
      </c>
      <c r="AD43" s="40">
        <v>0</v>
      </c>
      <c r="AE43" s="38">
        <v>0</v>
      </c>
      <c r="AF43" s="38">
        <v>387</v>
      </c>
      <c r="AG43" s="41">
        <f t="shared" si="20"/>
        <v>387</v>
      </c>
      <c r="AH43" s="40">
        <v>550</v>
      </c>
      <c r="AI43" s="38">
        <v>0</v>
      </c>
      <c r="AJ43" s="38">
        <v>878</v>
      </c>
      <c r="AK43" s="41">
        <f t="shared" si="21"/>
        <v>1428</v>
      </c>
      <c r="AL43" s="40">
        <v>738</v>
      </c>
      <c r="AM43" s="38">
        <v>100</v>
      </c>
      <c r="AN43" s="38">
        <v>260</v>
      </c>
      <c r="AO43" s="41">
        <f t="shared" si="22"/>
        <v>1098</v>
      </c>
      <c r="AP43" s="40">
        <v>650</v>
      </c>
      <c r="AQ43" s="38">
        <v>2</v>
      </c>
      <c r="AR43" s="38">
        <v>767</v>
      </c>
      <c r="AS43" s="41">
        <f t="shared" si="23"/>
        <v>1419</v>
      </c>
      <c r="AT43" s="40">
        <v>0</v>
      </c>
      <c r="AU43" s="38">
        <v>506</v>
      </c>
      <c r="AV43" s="38">
        <v>0</v>
      </c>
      <c r="AW43" s="41">
        <f t="shared" si="24"/>
        <v>506</v>
      </c>
      <c r="AX43" s="42">
        <v>871</v>
      </c>
      <c r="AY43" s="44">
        <v>810</v>
      </c>
      <c r="AZ43" s="52">
        <v>0</v>
      </c>
      <c r="BA43" s="41">
        <f t="shared" si="25"/>
        <v>1681</v>
      </c>
      <c r="BB43" s="42">
        <v>0</v>
      </c>
      <c r="BC43" s="43">
        <v>291</v>
      </c>
      <c r="BD43" s="44">
        <v>925</v>
      </c>
      <c r="BE43" s="41">
        <f t="shared" si="26"/>
        <v>1216</v>
      </c>
      <c r="BF43" s="42">
        <v>600</v>
      </c>
      <c r="BG43" s="43">
        <v>136</v>
      </c>
      <c r="BH43" s="44">
        <v>102</v>
      </c>
      <c r="BI43" s="41">
        <f t="shared" si="27"/>
        <v>838</v>
      </c>
      <c r="BJ43" s="42">
        <v>0</v>
      </c>
      <c r="BK43" s="44">
        <v>0</v>
      </c>
      <c r="BL43" s="41">
        <f t="shared" si="28"/>
        <v>0</v>
      </c>
      <c r="BM43" s="42">
        <v>0</v>
      </c>
      <c r="BN43" s="44">
        <v>0</v>
      </c>
      <c r="BO43" s="41">
        <f t="shared" si="29"/>
        <v>0</v>
      </c>
      <c r="BP43" s="42">
        <v>402</v>
      </c>
      <c r="BQ43" s="44">
        <v>0</v>
      </c>
      <c r="BR43" s="41">
        <f t="shared" si="30"/>
        <v>402</v>
      </c>
      <c r="BS43" s="42">
        <v>350</v>
      </c>
      <c r="BT43" s="44">
        <v>0</v>
      </c>
      <c r="BU43" s="41">
        <f t="shared" si="31"/>
        <v>350</v>
      </c>
      <c r="BV43" s="42">
        <v>75</v>
      </c>
      <c r="BW43" s="44">
        <v>0</v>
      </c>
      <c r="BX43" s="41">
        <f t="shared" si="32"/>
        <v>75</v>
      </c>
      <c r="BY43" s="42">
        <v>90</v>
      </c>
      <c r="BZ43" s="44">
        <v>0</v>
      </c>
      <c r="CA43" s="41">
        <f t="shared" si="33"/>
        <v>90</v>
      </c>
      <c r="CB43" s="42">
        <v>181</v>
      </c>
      <c r="CC43" s="44">
        <v>0</v>
      </c>
      <c r="CD43" s="41">
        <f t="shared" si="34"/>
        <v>181</v>
      </c>
      <c r="CE43" s="42">
        <v>0</v>
      </c>
      <c r="CF43" s="44">
        <v>0</v>
      </c>
      <c r="CG43" s="41">
        <f t="shared" si="35"/>
        <v>0</v>
      </c>
    </row>
    <row r="44" spans="1:85" x14ac:dyDescent="0.25">
      <c r="A44" s="78" t="s">
        <v>30</v>
      </c>
      <c r="B44" s="79">
        <f t="shared" ref="B44:BM44" si="36">SUM(B35:B43)</f>
        <v>104383</v>
      </c>
      <c r="C44" s="80">
        <f t="shared" si="36"/>
        <v>32223</v>
      </c>
      <c r="D44" s="80">
        <f t="shared" si="36"/>
        <v>20</v>
      </c>
      <c r="E44" s="81">
        <f t="shared" si="36"/>
        <v>136626</v>
      </c>
      <c r="F44" s="79">
        <f t="shared" si="36"/>
        <v>109375</v>
      </c>
      <c r="G44" s="80">
        <f t="shared" si="36"/>
        <v>29650</v>
      </c>
      <c r="H44" s="80">
        <f t="shared" si="36"/>
        <v>0</v>
      </c>
      <c r="I44" s="81">
        <f t="shared" si="36"/>
        <v>139025</v>
      </c>
      <c r="J44" s="79">
        <f t="shared" si="36"/>
        <v>111082</v>
      </c>
      <c r="K44" s="80">
        <f t="shared" si="36"/>
        <v>25852</v>
      </c>
      <c r="L44" s="80">
        <f t="shared" si="36"/>
        <v>16</v>
      </c>
      <c r="M44" s="81">
        <f t="shared" si="36"/>
        <v>136950</v>
      </c>
      <c r="N44" s="79">
        <f t="shared" si="36"/>
        <v>129208</v>
      </c>
      <c r="O44" s="80">
        <f t="shared" si="36"/>
        <v>20790</v>
      </c>
      <c r="P44" s="80">
        <f t="shared" si="36"/>
        <v>16</v>
      </c>
      <c r="Q44" s="81">
        <f t="shared" si="36"/>
        <v>150014</v>
      </c>
      <c r="R44" s="79">
        <f t="shared" si="36"/>
        <v>159960</v>
      </c>
      <c r="S44" s="80">
        <f t="shared" si="36"/>
        <v>17806</v>
      </c>
      <c r="T44" s="80">
        <f t="shared" si="36"/>
        <v>16</v>
      </c>
      <c r="U44" s="81">
        <f t="shared" si="36"/>
        <v>177782</v>
      </c>
      <c r="V44" s="79">
        <f t="shared" si="36"/>
        <v>128109</v>
      </c>
      <c r="W44" s="80">
        <f t="shared" si="36"/>
        <v>20315</v>
      </c>
      <c r="X44" s="80">
        <f t="shared" si="36"/>
        <v>392</v>
      </c>
      <c r="Y44" s="81">
        <f t="shared" si="36"/>
        <v>148816</v>
      </c>
      <c r="Z44" s="79">
        <f t="shared" si="36"/>
        <v>173995</v>
      </c>
      <c r="AA44" s="80">
        <f t="shared" si="36"/>
        <v>6612</v>
      </c>
      <c r="AB44" s="80">
        <f t="shared" si="36"/>
        <v>475</v>
      </c>
      <c r="AC44" s="81">
        <f t="shared" si="36"/>
        <v>181082</v>
      </c>
      <c r="AD44" s="82">
        <f t="shared" si="36"/>
        <v>156820</v>
      </c>
      <c r="AE44" s="80">
        <f t="shared" si="36"/>
        <v>13094</v>
      </c>
      <c r="AF44" s="80">
        <f t="shared" si="36"/>
        <v>387</v>
      </c>
      <c r="AG44" s="83">
        <f t="shared" si="36"/>
        <v>170301</v>
      </c>
      <c r="AH44" s="82">
        <f t="shared" si="36"/>
        <v>150541</v>
      </c>
      <c r="AI44" s="80">
        <f t="shared" si="36"/>
        <v>10618</v>
      </c>
      <c r="AJ44" s="80">
        <f t="shared" si="36"/>
        <v>878</v>
      </c>
      <c r="AK44" s="83">
        <f t="shared" si="36"/>
        <v>162037</v>
      </c>
      <c r="AL44" s="82">
        <f t="shared" si="36"/>
        <v>151017</v>
      </c>
      <c r="AM44" s="80">
        <f t="shared" si="36"/>
        <v>6020</v>
      </c>
      <c r="AN44" s="80">
        <f t="shared" si="36"/>
        <v>268</v>
      </c>
      <c r="AO44" s="83">
        <f t="shared" si="36"/>
        <v>157305</v>
      </c>
      <c r="AP44" s="82">
        <f t="shared" si="36"/>
        <v>98943</v>
      </c>
      <c r="AQ44" s="80">
        <f t="shared" si="36"/>
        <v>28666</v>
      </c>
      <c r="AR44" s="80">
        <f t="shared" si="36"/>
        <v>22020</v>
      </c>
      <c r="AS44" s="83">
        <f t="shared" si="36"/>
        <v>149629</v>
      </c>
      <c r="AT44" s="82">
        <f t="shared" si="36"/>
        <v>101828</v>
      </c>
      <c r="AU44" s="80">
        <f t="shared" si="36"/>
        <v>39857</v>
      </c>
      <c r="AV44" s="80">
        <f t="shared" si="36"/>
        <v>0</v>
      </c>
      <c r="AW44" s="83">
        <f t="shared" si="36"/>
        <v>141685</v>
      </c>
      <c r="AX44" s="84">
        <f t="shared" si="36"/>
        <v>81027</v>
      </c>
      <c r="AY44" s="86">
        <f t="shared" si="36"/>
        <v>16157</v>
      </c>
      <c r="AZ44" s="89">
        <f t="shared" si="36"/>
        <v>0</v>
      </c>
      <c r="BA44" s="83">
        <f t="shared" si="36"/>
        <v>97184</v>
      </c>
      <c r="BB44" s="84">
        <f t="shared" si="36"/>
        <v>74369</v>
      </c>
      <c r="BC44" s="85">
        <f t="shared" si="36"/>
        <v>19949</v>
      </c>
      <c r="BD44" s="86">
        <f t="shared" si="36"/>
        <v>925</v>
      </c>
      <c r="BE44" s="83">
        <f t="shared" si="36"/>
        <v>95243</v>
      </c>
      <c r="BF44" s="84">
        <f t="shared" si="36"/>
        <v>66353</v>
      </c>
      <c r="BG44" s="85">
        <f t="shared" si="36"/>
        <v>17090</v>
      </c>
      <c r="BH44" s="86">
        <f t="shared" si="36"/>
        <v>102</v>
      </c>
      <c r="BI44" s="83">
        <f t="shared" si="36"/>
        <v>83545</v>
      </c>
      <c r="BJ44" s="84">
        <f t="shared" si="36"/>
        <v>102911</v>
      </c>
      <c r="BK44" s="86">
        <f t="shared" si="36"/>
        <v>19172</v>
      </c>
      <c r="BL44" s="83">
        <f t="shared" si="36"/>
        <v>122083</v>
      </c>
      <c r="BM44" s="84">
        <f t="shared" si="36"/>
        <v>111839</v>
      </c>
      <c r="BN44" s="86">
        <f t="shared" ref="BN44:CG44" si="37">SUM(BN35:BN43)</f>
        <v>28856</v>
      </c>
      <c r="BO44" s="83">
        <f t="shared" si="37"/>
        <v>140695</v>
      </c>
      <c r="BP44" s="84">
        <f t="shared" si="37"/>
        <v>91635</v>
      </c>
      <c r="BQ44" s="86">
        <f t="shared" si="37"/>
        <v>28882</v>
      </c>
      <c r="BR44" s="83">
        <f t="shared" si="37"/>
        <v>120517</v>
      </c>
      <c r="BS44" s="84">
        <f t="shared" si="37"/>
        <v>101393</v>
      </c>
      <c r="BT44" s="86">
        <f t="shared" si="37"/>
        <v>22085</v>
      </c>
      <c r="BU44" s="83">
        <f t="shared" si="37"/>
        <v>123478</v>
      </c>
      <c r="BV44" s="84">
        <f t="shared" si="37"/>
        <v>114252</v>
      </c>
      <c r="BW44" s="86">
        <f t="shared" si="37"/>
        <v>6881</v>
      </c>
      <c r="BX44" s="83">
        <f t="shared" si="37"/>
        <v>121133</v>
      </c>
      <c r="BY44" s="84">
        <f t="shared" si="37"/>
        <v>112443</v>
      </c>
      <c r="BZ44" s="86">
        <f t="shared" si="37"/>
        <v>14858</v>
      </c>
      <c r="CA44" s="83">
        <f t="shared" si="37"/>
        <v>127301</v>
      </c>
      <c r="CB44" s="84">
        <f t="shared" si="37"/>
        <v>82664</v>
      </c>
      <c r="CC44" s="86">
        <f t="shared" si="37"/>
        <v>7027</v>
      </c>
      <c r="CD44" s="83">
        <f t="shared" si="37"/>
        <v>89691</v>
      </c>
      <c r="CE44" s="84">
        <f t="shared" si="37"/>
        <v>76200</v>
      </c>
      <c r="CF44" s="86">
        <f t="shared" si="37"/>
        <v>10374</v>
      </c>
      <c r="CG44" s="83">
        <f t="shared" si="37"/>
        <v>86574</v>
      </c>
    </row>
    <row r="45" spans="1:85" x14ac:dyDescent="0.25">
      <c r="A45" s="4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3"/>
      <c r="AM45" s="5"/>
      <c r="AN45" s="5"/>
      <c r="AO45" s="5"/>
      <c r="AP45" s="7"/>
      <c r="AQ45" s="7"/>
      <c r="AR45" s="7"/>
      <c r="AS45" s="7"/>
      <c r="AT45" s="7"/>
      <c r="AU45" s="7"/>
      <c r="AV45" s="7"/>
      <c r="AW45" s="7"/>
      <c r="AX45" s="49"/>
      <c r="AY45" s="49"/>
      <c r="AZ45" s="49"/>
      <c r="BA45" s="49"/>
    </row>
  </sheetData>
  <mergeCells count="46">
    <mergeCell ref="CE32:CG32"/>
    <mergeCell ref="AT32:AW32"/>
    <mergeCell ref="AX32:BA32"/>
    <mergeCell ref="BB32:BE32"/>
    <mergeCell ref="BF32:BI32"/>
    <mergeCell ref="BJ32:BL32"/>
    <mergeCell ref="BM32:BO32"/>
    <mergeCell ref="BP32:BR32"/>
    <mergeCell ref="BS32:BU32"/>
    <mergeCell ref="BV32:BX32"/>
    <mergeCell ref="BY32:CA32"/>
    <mergeCell ref="CB32:CD32"/>
    <mergeCell ref="V32:Y32"/>
    <mergeCell ref="Z32:AC32"/>
    <mergeCell ref="AD32:AG32"/>
    <mergeCell ref="AH32:AK32"/>
    <mergeCell ref="AL32:AO32"/>
    <mergeCell ref="AP32:AS32"/>
    <mergeCell ref="BS14:BU14"/>
    <mergeCell ref="BV14:BX14"/>
    <mergeCell ref="BY14:CA14"/>
    <mergeCell ref="CB14:CD14"/>
    <mergeCell ref="AP14:AS14"/>
    <mergeCell ref="AT14:AW14"/>
    <mergeCell ref="CE14:CG14"/>
    <mergeCell ref="B32:E32"/>
    <mergeCell ref="F32:I32"/>
    <mergeCell ref="J32:M32"/>
    <mergeCell ref="N32:Q32"/>
    <mergeCell ref="R32:U32"/>
    <mergeCell ref="AX14:BA14"/>
    <mergeCell ref="BB14:BE14"/>
    <mergeCell ref="BF14:BI14"/>
    <mergeCell ref="BJ14:BL14"/>
    <mergeCell ref="BM14:BO14"/>
    <mergeCell ref="BP14:BR14"/>
    <mergeCell ref="Z14:AC14"/>
    <mergeCell ref="AD14:AG14"/>
    <mergeCell ref="AH14:AK14"/>
    <mergeCell ref="AL14:AO14"/>
    <mergeCell ref="V14:Y14"/>
    <mergeCell ref="B14:E14"/>
    <mergeCell ref="F14:I14"/>
    <mergeCell ref="J14:M14"/>
    <mergeCell ref="N14:Q14"/>
    <mergeCell ref="R14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Salg av yngel</vt:lpstr>
      <vt:lpstr>1995-2019 (Avsluttet)</vt:lpstr>
      <vt:lpstr>1995-2017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2007-03-29T07:43:49Z</dcterms:created>
  <dcterms:modified xsi:type="dcterms:W3CDTF">2024-10-10T05:12:25Z</dcterms:modified>
</cp:coreProperties>
</file>