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"/>
    </mc:Choice>
  </mc:AlternateContent>
  <xr:revisionPtr revIDLastSave="0" documentId="13_ncr:1_{8D26C2B4-98D8-4C5D-8A38-726E311A5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" sheetId="4" r:id="rId1"/>
    <sheet name="1998-2019 (Avsluttet)" sheetId="3" r:id="rId2"/>
    <sheet name="1998-2017 (Avsluttet)" sheetId="1" r:id="rId3"/>
    <sheet name="1994-2011 (Avslutte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D46" i="4"/>
  <c r="C46" i="4"/>
  <c r="B46" i="4"/>
  <c r="E26" i="4"/>
  <c r="D26" i="4"/>
  <c r="C26" i="4"/>
  <c r="B26" i="4"/>
  <c r="I46" i="4"/>
  <c r="H46" i="4"/>
  <c r="G46" i="4"/>
  <c r="F46" i="4"/>
  <c r="I26" i="4"/>
  <c r="H26" i="4"/>
  <c r="G26" i="4"/>
  <c r="F26" i="4"/>
  <c r="M46" i="4" l="1"/>
  <c r="L46" i="4"/>
  <c r="K46" i="4"/>
  <c r="J46" i="4"/>
  <c r="M26" i="4"/>
  <c r="L26" i="4"/>
  <c r="K26" i="4"/>
  <c r="J26" i="4"/>
  <c r="Q46" i="4" l="1"/>
  <c r="P46" i="4"/>
  <c r="O46" i="4"/>
  <c r="N46" i="4"/>
  <c r="Q26" i="4"/>
  <c r="P26" i="4"/>
  <c r="O26" i="4"/>
  <c r="N26" i="4"/>
  <c r="CO26" i="4"/>
  <c r="CI26" i="4"/>
  <c r="CC26" i="4"/>
  <c r="BW26" i="4"/>
  <c r="BR26" i="4"/>
  <c r="BG26" i="4"/>
  <c r="BB26" i="4"/>
  <c r="AL26" i="4"/>
  <c r="AH26" i="4"/>
  <c r="AD26" i="4"/>
  <c r="Z26" i="4"/>
  <c r="V26" i="4"/>
  <c r="R26" i="4"/>
  <c r="CS46" i="4"/>
  <c r="CR46" i="4"/>
  <c r="CP46" i="4"/>
  <c r="CO46" i="4"/>
  <c r="CN46" i="4"/>
  <c r="CM46" i="4"/>
  <c r="CL46" i="4"/>
  <c r="CJ46" i="4"/>
  <c r="CI46" i="4"/>
  <c r="CG46" i="4"/>
  <c r="CF46" i="4"/>
  <c r="CD46" i="4"/>
  <c r="CC46" i="4"/>
  <c r="CA46" i="4"/>
  <c r="BZ46" i="4"/>
  <c r="BX46" i="4"/>
  <c r="BW46" i="4"/>
  <c r="BV46" i="4"/>
  <c r="BT46" i="4"/>
  <c r="BS46" i="4"/>
  <c r="BR46" i="4"/>
  <c r="BP46" i="4"/>
  <c r="BO46" i="4"/>
  <c r="BN46" i="4"/>
  <c r="BL46" i="4"/>
  <c r="BK46" i="4"/>
  <c r="BJ46" i="4"/>
  <c r="BH46" i="4"/>
  <c r="BG46" i="4"/>
  <c r="BF46" i="4"/>
  <c r="BD46" i="4"/>
  <c r="BC46" i="4"/>
  <c r="BB46" i="4"/>
  <c r="AZ46" i="4"/>
  <c r="AY46" i="4"/>
  <c r="AX46" i="4"/>
  <c r="AV46" i="4"/>
  <c r="AU46" i="4"/>
  <c r="AT46" i="4"/>
  <c r="AR46" i="4"/>
  <c r="AQ46" i="4"/>
  <c r="AP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CT45" i="4"/>
  <c r="CQ45" i="4"/>
  <c r="CK45" i="4"/>
  <c r="CH45" i="4"/>
  <c r="CE45" i="4"/>
  <c r="CB45" i="4"/>
  <c r="BY45" i="4"/>
  <c r="BU45" i="4"/>
  <c r="BQ45" i="4"/>
  <c r="BM45" i="4"/>
  <c r="BI45" i="4"/>
  <c r="BE45" i="4"/>
  <c r="BA45" i="4"/>
  <c r="AW45" i="4"/>
  <c r="AS45" i="4"/>
  <c r="AO45" i="4"/>
  <c r="CT44" i="4"/>
  <c r="CQ44" i="4"/>
  <c r="CK44" i="4"/>
  <c r="CH44" i="4"/>
  <c r="CE44" i="4"/>
  <c r="CB44" i="4"/>
  <c r="BY44" i="4"/>
  <c r="BU44" i="4"/>
  <c r="BQ44" i="4"/>
  <c r="BM44" i="4"/>
  <c r="BI44" i="4"/>
  <c r="BE44" i="4"/>
  <c r="BA44" i="4"/>
  <c r="AW44" i="4"/>
  <c r="AS44" i="4"/>
  <c r="AO44" i="4"/>
  <c r="CT42" i="4"/>
  <c r="CQ42" i="4"/>
  <c r="CK42" i="4"/>
  <c r="CH42" i="4"/>
  <c r="CE42" i="4"/>
  <c r="CB42" i="4"/>
  <c r="BY42" i="4"/>
  <c r="BU42" i="4"/>
  <c r="BQ42" i="4"/>
  <c r="BM42" i="4"/>
  <c r="BI42" i="4"/>
  <c r="BE42" i="4"/>
  <c r="BA42" i="4"/>
  <c r="AW42" i="4"/>
  <c r="AS42" i="4"/>
  <c r="AO42" i="4"/>
  <c r="CT40" i="4"/>
  <c r="CQ40" i="4"/>
  <c r="CK40" i="4"/>
  <c r="CH40" i="4"/>
  <c r="CH46" i="4" s="1"/>
  <c r="CE40" i="4"/>
  <c r="CE46" i="4" s="1"/>
  <c r="CB40" i="4"/>
  <c r="BY40" i="4"/>
  <c r="BY46" i="4" s="1"/>
  <c r="BU40" i="4"/>
  <c r="BU46" i="4" s="1"/>
  <c r="BQ40" i="4"/>
  <c r="BM40" i="4"/>
  <c r="BI40" i="4"/>
  <c r="BE40" i="4"/>
  <c r="BE46" i="4" s="1"/>
  <c r="BA40" i="4"/>
  <c r="AW40" i="4"/>
  <c r="AW46" i="4" s="1"/>
  <c r="AS40" i="4"/>
  <c r="AS46" i="4" s="1"/>
  <c r="AO40" i="4"/>
  <c r="AO46" i="4" s="1"/>
  <c r="CT46" i="4"/>
  <c r="CQ46" i="4"/>
  <c r="CB46" i="4"/>
  <c r="BQ46" i="4"/>
  <c r="CS26" i="4"/>
  <c r="CR26" i="4"/>
  <c r="CP26" i="4"/>
  <c r="CM26" i="4"/>
  <c r="CL26" i="4"/>
  <c r="CJ26" i="4"/>
  <c r="CG26" i="4"/>
  <c r="CF26" i="4"/>
  <c r="CD26" i="4"/>
  <c r="CA26" i="4"/>
  <c r="BZ26" i="4"/>
  <c r="BX26" i="4"/>
  <c r="BV26" i="4"/>
  <c r="BT26" i="4"/>
  <c r="BS26" i="4"/>
  <c r="BP26" i="4"/>
  <c r="BO26" i="4"/>
  <c r="BN26" i="4"/>
  <c r="BL26" i="4"/>
  <c r="BK26" i="4"/>
  <c r="BJ26" i="4"/>
  <c r="BH26" i="4"/>
  <c r="BF26" i="4"/>
  <c r="BD26" i="4"/>
  <c r="BC26" i="4"/>
  <c r="AZ26" i="4"/>
  <c r="AY26" i="4"/>
  <c r="AX26" i="4"/>
  <c r="AV26" i="4"/>
  <c r="AU26" i="4"/>
  <c r="AT26" i="4"/>
  <c r="AR26" i="4"/>
  <c r="AP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CT25" i="4"/>
  <c r="CQ25" i="4"/>
  <c r="CN25" i="4"/>
  <c r="CK25" i="4"/>
  <c r="CH25" i="4"/>
  <c r="CE25" i="4"/>
  <c r="CB25" i="4"/>
  <c r="BY25" i="4"/>
  <c r="BU25" i="4"/>
  <c r="BQ25" i="4"/>
  <c r="BM25" i="4"/>
  <c r="BI25" i="4"/>
  <c r="BE25" i="4"/>
  <c r="BA25" i="4"/>
  <c r="AW25" i="4"/>
  <c r="AS25" i="4"/>
  <c r="AO25" i="4"/>
  <c r="CT24" i="4"/>
  <c r="CQ24" i="4"/>
  <c r="CN24" i="4"/>
  <c r="CK24" i="4"/>
  <c r="CH24" i="4"/>
  <c r="CE24" i="4"/>
  <c r="CB24" i="4"/>
  <c r="BY24" i="4"/>
  <c r="BU24" i="4"/>
  <c r="BQ24" i="4"/>
  <c r="BM24" i="4"/>
  <c r="BI24" i="4"/>
  <c r="BE24" i="4"/>
  <c r="BA24" i="4"/>
  <c r="AW24" i="4"/>
  <c r="AS24" i="4"/>
  <c r="AO24" i="4"/>
  <c r="CT22" i="4"/>
  <c r="CQ22" i="4"/>
  <c r="CN22" i="4"/>
  <c r="CK22" i="4"/>
  <c r="CH22" i="4"/>
  <c r="CE22" i="4"/>
  <c r="CB22" i="4"/>
  <c r="BY22" i="4"/>
  <c r="BU22" i="4"/>
  <c r="BQ22" i="4"/>
  <c r="BM22" i="4"/>
  <c r="BI22" i="4"/>
  <c r="BE22" i="4"/>
  <c r="BA22" i="4"/>
  <c r="AW22" i="4"/>
  <c r="AS22" i="4"/>
  <c r="AO22" i="4"/>
  <c r="CT20" i="4"/>
  <c r="CQ20" i="4"/>
  <c r="CN20" i="4"/>
  <c r="CK20" i="4"/>
  <c r="CH20" i="4"/>
  <c r="CE20" i="4"/>
  <c r="CB20" i="4"/>
  <c r="BY20" i="4"/>
  <c r="BU20" i="4"/>
  <c r="BQ20" i="4"/>
  <c r="BM20" i="4"/>
  <c r="BI20" i="4"/>
  <c r="BE20" i="4"/>
  <c r="BA20" i="4"/>
  <c r="AW20" i="4"/>
  <c r="AS20" i="4"/>
  <c r="AO20" i="4"/>
  <c r="BM46" i="4" l="1"/>
  <c r="BI46" i="4"/>
  <c r="CK46" i="4"/>
  <c r="CN26" i="4"/>
  <c r="CK26" i="4"/>
  <c r="AW26" i="4"/>
  <c r="AS26" i="4"/>
  <c r="BM26" i="4"/>
  <c r="BI26" i="4"/>
  <c r="BQ26" i="4"/>
  <c r="CE26" i="4"/>
  <c r="CQ26" i="4"/>
  <c r="CB26" i="4"/>
  <c r="BY26" i="4"/>
  <c r="AO26" i="4"/>
  <c r="BE26" i="4"/>
  <c r="BU26" i="4"/>
  <c r="CH26" i="4"/>
  <c r="CT26" i="4"/>
  <c r="AQ26" i="4"/>
  <c r="E46" i="3"/>
  <c r="D46" i="3"/>
  <c r="C46" i="3"/>
  <c r="B46" i="3"/>
  <c r="E26" i="3"/>
  <c r="D26" i="3"/>
  <c r="C26" i="3"/>
  <c r="B26" i="3"/>
  <c r="I46" i="3" l="1"/>
  <c r="H46" i="3"/>
  <c r="G46" i="3"/>
  <c r="F46" i="3"/>
  <c r="I26" i="3"/>
  <c r="H26" i="3"/>
  <c r="G26" i="3"/>
  <c r="F26" i="3"/>
  <c r="BY46" i="3"/>
  <c r="BW46" i="3"/>
  <c r="BT46" i="3"/>
  <c r="BS46" i="3"/>
  <c r="BK46" i="3"/>
  <c r="BJ46" i="3"/>
  <c r="BD46" i="3"/>
  <c r="BC46" i="3"/>
  <c r="AY46" i="3"/>
  <c r="AU46" i="3"/>
  <c r="AT46" i="3"/>
  <c r="AQ46" i="3"/>
  <c r="AN46" i="3"/>
  <c r="AM46" i="3"/>
  <c r="AI46" i="3"/>
  <c r="AE46" i="3"/>
  <c r="AD46" i="3"/>
  <c r="AA46" i="3"/>
  <c r="X46" i="3"/>
  <c r="W46" i="3"/>
  <c r="T46" i="3"/>
  <c r="S46" i="3"/>
  <c r="O46" i="3"/>
  <c r="L46" i="3"/>
  <c r="K46" i="3"/>
  <c r="BS26" i="3"/>
  <c r="BJ26" i="3"/>
  <c r="BF26" i="3"/>
  <c r="BD26" i="3"/>
  <c r="BB26" i="3"/>
  <c r="AU26" i="3"/>
  <c r="AT26" i="3"/>
  <c r="AP26" i="3"/>
  <c r="AL26" i="3"/>
  <c r="AE26" i="3"/>
  <c r="AD26" i="3"/>
  <c r="AA26" i="3"/>
  <c r="Z26" i="3"/>
  <c r="V26" i="3"/>
  <c r="R26" i="3"/>
  <c r="N26" i="3"/>
  <c r="CC46" i="3"/>
  <c r="CB46" i="3"/>
  <c r="BZ46" i="3"/>
  <c r="BX46" i="3"/>
  <c r="BV46" i="3"/>
  <c r="BQ46" i="3"/>
  <c r="BP46" i="3"/>
  <c r="BN46" i="3"/>
  <c r="BM46" i="3"/>
  <c r="BH46" i="3"/>
  <c r="BG46" i="3"/>
  <c r="BF46" i="3"/>
  <c r="BB46" i="3"/>
  <c r="AZ46" i="3"/>
  <c r="AX46" i="3"/>
  <c r="AV46" i="3"/>
  <c r="AR46" i="3"/>
  <c r="AP46" i="3"/>
  <c r="AL46" i="3"/>
  <c r="AJ46" i="3"/>
  <c r="AH46" i="3"/>
  <c r="AF46" i="3"/>
  <c r="AB46" i="3"/>
  <c r="Z46" i="3"/>
  <c r="V46" i="3"/>
  <c r="U46" i="3"/>
  <c r="R46" i="3"/>
  <c r="Q46" i="3"/>
  <c r="P46" i="3"/>
  <c r="N46" i="3"/>
  <c r="M46" i="3"/>
  <c r="J46" i="3"/>
  <c r="CD45" i="3"/>
  <c r="CA45" i="3"/>
  <c r="BU45" i="3"/>
  <c r="BR45" i="3"/>
  <c r="BO45" i="3"/>
  <c r="BL45" i="3"/>
  <c r="BI45" i="3"/>
  <c r="BE45" i="3"/>
  <c r="BA45" i="3"/>
  <c r="AW45" i="3"/>
  <c r="AS45" i="3"/>
  <c r="AO45" i="3"/>
  <c r="AK45" i="3"/>
  <c r="AG45" i="3"/>
  <c r="AC45" i="3"/>
  <c r="Y45" i="3"/>
  <c r="CD44" i="3"/>
  <c r="CA44" i="3"/>
  <c r="BU44" i="3"/>
  <c r="BR44" i="3"/>
  <c r="BO44" i="3"/>
  <c r="BL44" i="3"/>
  <c r="BI44" i="3"/>
  <c r="BE44" i="3"/>
  <c r="BA44" i="3"/>
  <c r="AW44" i="3"/>
  <c r="AS44" i="3"/>
  <c r="AO44" i="3"/>
  <c r="AK44" i="3"/>
  <c r="AG44" i="3"/>
  <c r="AC44" i="3"/>
  <c r="Y44" i="3"/>
  <c r="CD43" i="3"/>
  <c r="CA43" i="3"/>
  <c r="BU43" i="3"/>
  <c r="BR43" i="3"/>
  <c r="BO43" i="3"/>
  <c r="BL43" i="3"/>
  <c r="BI43" i="3"/>
  <c r="BE43" i="3"/>
  <c r="BA43" i="3"/>
  <c r="AW43" i="3"/>
  <c r="AS43" i="3"/>
  <c r="AO43" i="3"/>
  <c r="AK43" i="3"/>
  <c r="AG43" i="3"/>
  <c r="AC43" i="3"/>
  <c r="Y43" i="3"/>
  <c r="CD42" i="3"/>
  <c r="CA42" i="3"/>
  <c r="BU42" i="3"/>
  <c r="BR42" i="3"/>
  <c r="BO42" i="3"/>
  <c r="BL42" i="3"/>
  <c r="BI42" i="3"/>
  <c r="BE42" i="3"/>
  <c r="BA42" i="3"/>
  <c r="AW42" i="3"/>
  <c r="AS42" i="3"/>
  <c r="AO42" i="3"/>
  <c r="AK42" i="3"/>
  <c r="AG42" i="3"/>
  <c r="AC42" i="3"/>
  <c r="Y42" i="3"/>
  <c r="CD41" i="3"/>
  <c r="CA41" i="3"/>
  <c r="BU41" i="3"/>
  <c r="BR41" i="3"/>
  <c r="BO41" i="3"/>
  <c r="BL41" i="3"/>
  <c r="BI41" i="3"/>
  <c r="BE41" i="3"/>
  <c r="BA41" i="3"/>
  <c r="AW41" i="3"/>
  <c r="AS41" i="3"/>
  <c r="AO41" i="3"/>
  <c r="AK41" i="3"/>
  <c r="AG41" i="3"/>
  <c r="AC41" i="3"/>
  <c r="Y41" i="3"/>
  <c r="CD39" i="3"/>
  <c r="CA39" i="3"/>
  <c r="BU39" i="3"/>
  <c r="BR39" i="3"/>
  <c r="BO39" i="3"/>
  <c r="BL39" i="3"/>
  <c r="BI39" i="3"/>
  <c r="BE39" i="3"/>
  <c r="BA39" i="3"/>
  <c r="AW39" i="3"/>
  <c r="AS39" i="3"/>
  <c r="AO39" i="3"/>
  <c r="AK39" i="3"/>
  <c r="AG39" i="3"/>
  <c r="AC39" i="3"/>
  <c r="Y39" i="3"/>
  <c r="CD38" i="3"/>
  <c r="CA38" i="3"/>
  <c r="BU38" i="3"/>
  <c r="BR38" i="3"/>
  <c r="BO38" i="3"/>
  <c r="BL38" i="3"/>
  <c r="BI38" i="3"/>
  <c r="BE38" i="3"/>
  <c r="BA38" i="3"/>
  <c r="AW38" i="3"/>
  <c r="AS38" i="3"/>
  <c r="AO38" i="3"/>
  <c r="AK38" i="3"/>
  <c r="AG38" i="3"/>
  <c r="AC38" i="3"/>
  <c r="Y38" i="3"/>
  <c r="CD37" i="3"/>
  <c r="CA37" i="3"/>
  <c r="BU37" i="3"/>
  <c r="BR37" i="3"/>
  <c r="BO37" i="3"/>
  <c r="BL37" i="3"/>
  <c r="BI37" i="3"/>
  <c r="BE37" i="3"/>
  <c r="BA37" i="3"/>
  <c r="AW37" i="3"/>
  <c r="AS37" i="3"/>
  <c r="AO37" i="3"/>
  <c r="AK37" i="3"/>
  <c r="AG37" i="3"/>
  <c r="AC37" i="3"/>
  <c r="Y37" i="3"/>
  <c r="CC26" i="3"/>
  <c r="CB26" i="3"/>
  <c r="BZ26" i="3"/>
  <c r="BY26" i="3"/>
  <c r="BW26" i="3"/>
  <c r="BV26" i="3"/>
  <c r="BT26" i="3"/>
  <c r="BQ26" i="3"/>
  <c r="BP26" i="3"/>
  <c r="BN26" i="3"/>
  <c r="BM26" i="3"/>
  <c r="BK26" i="3"/>
  <c r="BH26" i="3"/>
  <c r="BG26" i="3"/>
  <c r="BC26" i="3"/>
  <c r="AZ26" i="3"/>
  <c r="AY26" i="3"/>
  <c r="AX26" i="3"/>
  <c r="AV26" i="3"/>
  <c r="AR26" i="3"/>
  <c r="AQ26" i="3"/>
  <c r="AN26" i="3"/>
  <c r="AM26" i="3"/>
  <c r="AJ26" i="3"/>
  <c r="AI26" i="3"/>
  <c r="AH26" i="3"/>
  <c r="AF26" i="3"/>
  <c r="AB26" i="3"/>
  <c r="X26" i="3"/>
  <c r="W26" i="3"/>
  <c r="U26" i="3"/>
  <c r="T26" i="3"/>
  <c r="S26" i="3"/>
  <c r="Q26" i="3"/>
  <c r="P26" i="3"/>
  <c r="O26" i="3"/>
  <c r="M26" i="3"/>
  <c r="L26" i="3"/>
  <c r="K26" i="3"/>
  <c r="J26" i="3"/>
  <c r="CD25" i="3"/>
  <c r="CA25" i="3"/>
  <c r="BX25" i="3"/>
  <c r="BU25" i="3"/>
  <c r="BR25" i="3"/>
  <c r="BO25" i="3"/>
  <c r="BL25" i="3"/>
  <c r="BI25" i="3"/>
  <c r="BE25" i="3"/>
  <c r="BA25" i="3"/>
  <c r="AW25" i="3"/>
  <c r="AS25" i="3"/>
  <c r="AO25" i="3"/>
  <c r="AK25" i="3"/>
  <c r="AG25" i="3"/>
  <c r="AC25" i="3"/>
  <c r="Y25" i="3"/>
  <c r="CD24" i="3"/>
  <c r="CA24" i="3"/>
  <c r="BX24" i="3"/>
  <c r="BU24" i="3"/>
  <c r="BR24" i="3"/>
  <c r="BO24" i="3"/>
  <c r="BL24" i="3"/>
  <c r="BI24" i="3"/>
  <c r="BE24" i="3"/>
  <c r="BA24" i="3"/>
  <c r="AW24" i="3"/>
  <c r="AS24" i="3"/>
  <c r="AO24" i="3"/>
  <c r="AK24" i="3"/>
  <c r="AG24" i="3"/>
  <c r="AC24" i="3"/>
  <c r="Y24" i="3"/>
  <c r="CD23" i="3"/>
  <c r="CA23" i="3"/>
  <c r="BX23" i="3"/>
  <c r="BU23" i="3"/>
  <c r="BR23" i="3"/>
  <c r="BO23" i="3"/>
  <c r="BL23" i="3"/>
  <c r="BI23" i="3"/>
  <c r="BE23" i="3"/>
  <c r="BA23" i="3"/>
  <c r="AW23" i="3"/>
  <c r="AS23" i="3"/>
  <c r="AO23" i="3"/>
  <c r="AK23" i="3"/>
  <c r="AG23" i="3"/>
  <c r="AC23" i="3"/>
  <c r="Y23" i="3"/>
  <c r="CD22" i="3"/>
  <c r="CA22" i="3"/>
  <c r="BX22" i="3"/>
  <c r="BU22" i="3"/>
  <c r="BR22" i="3"/>
  <c r="BO22" i="3"/>
  <c r="BL22" i="3"/>
  <c r="BI22" i="3"/>
  <c r="BE22" i="3"/>
  <c r="BA22" i="3"/>
  <c r="AW22" i="3"/>
  <c r="AS22" i="3"/>
  <c r="AO22" i="3"/>
  <c r="AK22" i="3"/>
  <c r="AG22" i="3"/>
  <c r="AC22" i="3"/>
  <c r="Y22" i="3"/>
  <c r="CD21" i="3"/>
  <c r="CA21" i="3"/>
  <c r="BX21" i="3"/>
  <c r="BU21" i="3"/>
  <c r="BR21" i="3"/>
  <c r="BO21" i="3"/>
  <c r="BL21" i="3"/>
  <c r="BI21" i="3"/>
  <c r="BE21" i="3"/>
  <c r="BA21" i="3"/>
  <c r="AW21" i="3"/>
  <c r="AS21" i="3"/>
  <c r="AO21" i="3"/>
  <c r="AK21" i="3"/>
  <c r="AG21" i="3"/>
  <c r="AC21" i="3"/>
  <c r="Y21" i="3"/>
  <c r="CD19" i="3"/>
  <c r="CA19" i="3"/>
  <c r="BX19" i="3"/>
  <c r="BU19" i="3"/>
  <c r="BR19" i="3"/>
  <c r="BO19" i="3"/>
  <c r="BL19" i="3"/>
  <c r="BI19" i="3"/>
  <c r="BE19" i="3"/>
  <c r="BA19" i="3"/>
  <c r="AW19" i="3"/>
  <c r="AS19" i="3"/>
  <c r="AO19" i="3"/>
  <c r="AK19" i="3"/>
  <c r="AG19" i="3"/>
  <c r="AC19" i="3"/>
  <c r="Y19" i="3"/>
  <c r="CD18" i="3"/>
  <c r="CA18" i="3"/>
  <c r="BX18" i="3"/>
  <c r="BU18" i="3"/>
  <c r="BR18" i="3"/>
  <c r="BO18" i="3"/>
  <c r="BL18" i="3"/>
  <c r="BI18" i="3"/>
  <c r="BE18" i="3"/>
  <c r="BA18" i="3"/>
  <c r="AW18" i="3"/>
  <c r="AS18" i="3"/>
  <c r="AO18" i="3"/>
  <c r="AK18" i="3"/>
  <c r="AG18" i="3"/>
  <c r="AC18" i="3"/>
  <c r="Y18" i="3"/>
  <c r="CD17" i="3"/>
  <c r="CA17" i="3"/>
  <c r="BX17" i="3"/>
  <c r="BU17" i="3"/>
  <c r="BR17" i="3"/>
  <c r="BO17" i="3"/>
  <c r="BL17" i="3"/>
  <c r="BI17" i="3"/>
  <c r="BE17" i="3"/>
  <c r="BA17" i="3"/>
  <c r="AW17" i="3"/>
  <c r="AS17" i="3"/>
  <c r="AO17" i="3"/>
  <c r="AK17" i="3"/>
  <c r="AG17" i="3"/>
  <c r="AC17" i="3"/>
  <c r="Y17" i="3"/>
  <c r="AW46" i="3" l="1"/>
  <c r="BA46" i="3"/>
  <c r="CD46" i="3"/>
  <c r="AG46" i="3"/>
  <c r="AC26" i="3"/>
  <c r="AS26" i="3"/>
  <c r="BI26" i="3"/>
  <c r="BU26" i="3"/>
  <c r="Y46" i="3"/>
  <c r="AO46" i="3"/>
  <c r="BE46" i="3"/>
  <c r="BR46" i="3"/>
  <c r="BL46" i="3"/>
  <c r="AC46" i="3"/>
  <c r="AS46" i="3"/>
  <c r="BI46" i="3"/>
  <c r="BU46" i="3"/>
  <c r="CA46" i="3"/>
  <c r="BO46" i="3"/>
  <c r="AG26" i="3"/>
  <c r="AW26" i="3"/>
  <c r="BL26" i="3"/>
  <c r="BX26" i="3"/>
  <c r="BO26" i="3"/>
  <c r="CA26" i="3"/>
  <c r="BA26" i="3"/>
  <c r="Y26" i="3"/>
  <c r="AO26" i="3"/>
  <c r="BE26" i="3"/>
  <c r="BR26" i="3"/>
  <c r="CD26" i="3"/>
  <c r="E49" i="1"/>
  <c r="D49" i="1"/>
  <c r="C49" i="1"/>
  <c r="B49" i="1"/>
  <c r="E27" i="1"/>
  <c r="D27" i="1"/>
  <c r="C27" i="1"/>
  <c r="B27" i="1"/>
  <c r="I49" i="1" l="1"/>
  <c r="H49" i="1"/>
  <c r="G49" i="1"/>
  <c r="F49" i="1"/>
  <c r="I27" i="1"/>
  <c r="H27" i="1"/>
  <c r="G27" i="1"/>
  <c r="F27" i="1"/>
  <c r="J49" i="1" l="1"/>
  <c r="K49" i="1"/>
  <c r="L49" i="1"/>
  <c r="L27" i="1" l="1"/>
  <c r="K27" i="1"/>
  <c r="J27" i="1"/>
  <c r="M49" i="1" l="1"/>
  <c r="M27" i="1"/>
  <c r="P49" i="1"/>
  <c r="O49" i="1"/>
  <c r="N49" i="1"/>
  <c r="P27" i="1"/>
  <c r="O27" i="1"/>
  <c r="N27" i="1"/>
  <c r="Q48" i="1"/>
  <c r="Q47" i="1"/>
  <c r="Q46" i="1"/>
  <c r="Q45" i="1"/>
  <c r="Q44" i="1"/>
  <c r="Q43" i="1"/>
  <c r="Q42" i="1"/>
  <c r="Q41" i="1"/>
  <c r="Q40" i="1"/>
  <c r="Q39" i="1"/>
  <c r="Q26" i="1"/>
  <c r="Q25" i="1"/>
  <c r="Q24" i="1"/>
  <c r="Q23" i="1"/>
  <c r="Q22" i="1"/>
  <c r="Q21" i="1"/>
  <c r="Q20" i="1"/>
  <c r="Q19" i="1"/>
  <c r="Q18" i="1"/>
  <c r="Q17" i="1"/>
  <c r="Q49" i="1" l="1"/>
  <c r="Q27" i="1"/>
  <c r="BD39" i="1"/>
  <c r="BD41" i="1"/>
  <c r="BD42" i="1"/>
  <c r="BD43" i="1"/>
  <c r="BD44" i="1"/>
  <c r="BD45" i="1"/>
  <c r="BD46" i="1"/>
  <c r="BD47" i="1"/>
  <c r="BD48" i="1"/>
  <c r="BD40" i="1"/>
  <c r="BJ39" i="1"/>
  <c r="BJ40" i="1"/>
  <c r="BJ42" i="1"/>
  <c r="BJ43" i="1"/>
  <c r="BJ44" i="1"/>
  <c r="BJ45" i="1"/>
  <c r="BJ46" i="1"/>
  <c r="BJ47" i="1"/>
  <c r="BJ48" i="1"/>
  <c r="BJ41" i="1"/>
  <c r="BG39" i="1"/>
  <c r="BG41" i="1"/>
  <c r="BG42" i="1"/>
  <c r="BG43" i="1"/>
  <c r="BG44" i="1"/>
  <c r="BG45" i="1"/>
  <c r="BG46" i="1"/>
  <c r="BG47" i="1"/>
  <c r="BG48" i="1"/>
  <c r="BG40" i="1"/>
  <c r="BS17" i="1"/>
  <c r="BS18" i="1"/>
  <c r="BS20" i="1"/>
  <c r="BS21" i="1"/>
  <c r="BS22" i="1"/>
  <c r="BS23" i="1"/>
  <c r="BS24" i="1"/>
  <c r="BS25" i="1"/>
  <c r="BS26" i="1"/>
  <c r="BS19" i="1"/>
  <c r="BV17" i="1"/>
  <c r="BV19" i="1"/>
  <c r="BV20" i="1"/>
  <c r="BV21" i="1"/>
  <c r="BV22" i="1"/>
  <c r="BV23" i="1"/>
  <c r="BV24" i="1"/>
  <c r="BV25" i="1"/>
  <c r="BV26" i="1"/>
  <c r="BV18" i="1"/>
  <c r="BS39" i="1"/>
  <c r="BS41" i="1"/>
  <c r="BS42" i="1"/>
  <c r="BS43" i="1"/>
  <c r="BS44" i="1"/>
  <c r="BS45" i="1"/>
  <c r="BS46" i="1"/>
  <c r="BS47" i="1"/>
  <c r="BS48" i="1"/>
  <c r="BS40" i="1"/>
  <c r="BV39" i="1"/>
  <c r="BV41" i="1"/>
  <c r="BV42" i="1"/>
  <c r="BV43" i="1"/>
  <c r="BV44" i="1"/>
  <c r="BV45" i="1"/>
  <c r="BV46" i="1"/>
  <c r="BV47" i="1"/>
  <c r="BV48" i="1"/>
  <c r="BV40" i="1"/>
  <c r="U26" i="1" l="1"/>
  <c r="U25" i="1"/>
  <c r="U24" i="1"/>
  <c r="U23" i="1"/>
  <c r="U22" i="1"/>
  <c r="U21" i="1"/>
  <c r="U20" i="1"/>
  <c r="U19" i="1"/>
  <c r="U18" i="1"/>
  <c r="U17" i="1"/>
  <c r="Y17" i="1"/>
  <c r="Y19" i="1"/>
  <c r="Y20" i="1"/>
  <c r="Y21" i="1"/>
  <c r="Y22" i="1"/>
  <c r="Y23" i="1"/>
  <c r="Y24" i="1"/>
  <c r="Y25" i="1"/>
  <c r="Y26" i="1"/>
  <c r="Y18" i="1"/>
  <c r="AC17" i="1"/>
  <c r="AC19" i="1"/>
  <c r="AC20" i="1"/>
  <c r="AC21" i="1"/>
  <c r="AC22" i="1"/>
  <c r="AC23" i="1"/>
  <c r="AC24" i="1"/>
  <c r="AC25" i="1"/>
  <c r="AC26" i="1"/>
  <c r="AC18" i="1"/>
  <c r="R49" i="1"/>
  <c r="S49" i="1"/>
  <c r="T49" i="1"/>
  <c r="U48" i="1"/>
  <c r="U47" i="1"/>
  <c r="U46" i="1"/>
  <c r="U45" i="1"/>
  <c r="U44" i="1"/>
  <c r="U43" i="1"/>
  <c r="U42" i="1"/>
  <c r="U41" i="1"/>
  <c r="U40" i="1"/>
  <c r="U39" i="1"/>
  <c r="Y39" i="1"/>
  <c r="Y41" i="1"/>
  <c r="Y42" i="1"/>
  <c r="Y43" i="1"/>
  <c r="Y44" i="1"/>
  <c r="Y45" i="1"/>
  <c r="Y46" i="1"/>
  <c r="Y47" i="1"/>
  <c r="Y48" i="1"/>
  <c r="Y40" i="1"/>
  <c r="AC39" i="1"/>
  <c r="AC41" i="1"/>
  <c r="AC42" i="1"/>
  <c r="AC43" i="1"/>
  <c r="AC44" i="1"/>
  <c r="AC45" i="1"/>
  <c r="AC46" i="1"/>
  <c r="AC47" i="1"/>
  <c r="AC48" i="1"/>
  <c r="AC40" i="1"/>
  <c r="R27" i="1"/>
  <c r="S27" i="1"/>
  <c r="T27" i="1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X47" i="2"/>
  <c r="W47" i="2"/>
  <c r="V47" i="2"/>
  <c r="T47" i="2"/>
  <c r="S47" i="2"/>
  <c r="R47" i="2"/>
  <c r="P47" i="2"/>
  <c r="O47" i="2"/>
  <c r="N47" i="2"/>
  <c r="L47" i="2"/>
  <c r="K47" i="2"/>
  <c r="J47" i="2"/>
  <c r="H47" i="2"/>
  <c r="G47" i="2"/>
  <c r="F47" i="2"/>
  <c r="D47" i="2"/>
  <c r="C47" i="2"/>
  <c r="B47" i="2"/>
  <c r="AC46" i="2"/>
  <c r="Y46" i="2"/>
  <c r="U46" i="2"/>
  <c r="Q46" i="2"/>
  <c r="M46" i="2"/>
  <c r="I46" i="2"/>
  <c r="E46" i="2"/>
  <c r="AC45" i="2"/>
  <c r="Y45" i="2"/>
  <c r="U45" i="2"/>
  <c r="Q45" i="2"/>
  <c r="M45" i="2"/>
  <c r="I45" i="2"/>
  <c r="E45" i="2"/>
  <c r="AC44" i="2"/>
  <c r="Y44" i="2"/>
  <c r="U44" i="2"/>
  <c r="Q44" i="2"/>
  <c r="M44" i="2"/>
  <c r="I44" i="2"/>
  <c r="E44" i="2"/>
  <c r="AC43" i="2"/>
  <c r="Y43" i="2"/>
  <c r="U43" i="2"/>
  <c r="Q43" i="2"/>
  <c r="M43" i="2"/>
  <c r="I43" i="2"/>
  <c r="E43" i="2"/>
  <c r="AC42" i="2"/>
  <c r="Y42" i="2"/>
  <c r="U42" i="2"/>
  <c r="Q42" i="2"/>
  <c r="M42" i="2"/>
  <c r="I42" i="2"/>
  <c r="E42" i="2"/>
  <c r="AC41" i="2"/>
  <c r="Y41" i="2"/>
  <c r="U41" i="2"/>
  <c r="Q41" i="2"/>
  <c r="M41" i="2"/>
  <c r="I41" i="2"/>
  <c r="E41" i="2"/>
  <c r="AC40" i="2"/>
  <c r="Y40" i="2"/>
  <c r="U40" i="2"/>
  <c r="Q40" i="2"/>
  <c r="M40" i="2"/>
  <c r="I40" i="2"/>
  <c r="E40" i="2"/>
  <c r="AC39" i="2"/>
  <c r="Y39" i="2"/>
  <c r="U39" i="2"/>
  <c r="Q39" i="2"/>
  <c r="M39" i="2"/>
  <c r="I39" i="2"/>
  <c r="E39" i="2"/>
  <c r="AC38" i="2"/>
  <c r="Y38" i="2"/>
  <c r="U38" i="2"/>
  <c r="Q38" i="2"/>
  <c r="M38" i="2"/>
  <c r="I38" i="2"/>
  <c r="E38" i="2"/>
  <c r="AC37" i="2"/>
  <c r="Y37" i="2"/>
  <c r="U37" i="2"/>
  <c r="Q37" i="2"/>
  <c r="M37" i="2"/>
  <c r="I37" i="2"/>
  <c r="E37" i="2"/>
  <c r="AP27" i="2"/>
  <c r="AM27" i="2"/>
  <c r="AD27" i="2"/>
  <c r="AB27" i="2"/>
  <c r="AA27" i="2"/>
  <c r="Z27" i="2"/>
  <c r="X27" i="2"/>
  <c r="W27" i="2"/>
  <c r="V27" i="2"/>
  <c r="T27" i="2"/>
  <c r="S27" i="2"/>
  <c r="R27" i="2"/>
  <c r="P27" i="2"/>
  <c r="O27" i="2"/>
  <c r="N27" i="2"/>
  <c r="L27" i="2"/>
  <c r="K27" i="2"/>
  <c r="J27" i="2"/>
  <c r="H27" i="2"/>
  <c r="G27" i="2"/>
  <c r="F27" i="2"/>
  <c r="D27" i="2"/>
  <c r="C27" i="2"/>
  <c r="B27" i="2"/>
  <c r="AC26" i="2"/>
  <c r="Y26" i="2"/>
  <c r="U26" i="2"/>
  <c r="Q26" i="2"/>
  <c r="M26" i="2"/>
  <c r="I26" i="2"/>
  <c r="E26" i="2"/>
  <c r="AC25" i="2"/>
  <c r="Y25" i="2"/>
  <c r="U25" i="2"/>
  <c r="Q25" i="2"/>
  <c r="M25" i="2"/>
  <c r="I25" i="2"/>
  <c r="E25" i="2"/>
  <c r="AC24" i="2"/>
  <c r="Y24" i="2"/>
  <c r="U24" i="2"/>
  <c r="Q24" i="2"/>
  <c r="M24" i="2"/>
  <c r="I24" i="2"/>
  <c r="E24" i="2"/>
  <c r="AC23" i="2"/>
  <c r="Y23" i="2"/>
  <c r="U23" i="2"/>
  <c r="Q23" i="2"/>
  <c r="M23" i="2"/>
  <c r="I23" i="2"/>
  <c r="E23" i="2"/>
  <c r="AC22" i="2"/>
  <c r="Y22" i="2"/>
  <c r="U22" i="2"/>
  <c r="Q22" i="2"/>
  <c r="M22" i="2"/>
  <c r="I22" i="2"/>
  <c r="E22" i="2"/>
  <c r="AC21" i="2"/>
  <c r="Y21" i="2"/>
  <c r="U21" i="2"/>
  <c r="Q21" i="2"/>
  <c r="M21" i="2"/>
  <c r="I21" i="2"/>
  <c r="E21" i="2"/>
  <c r="AC20" i="2"/>
  <c r="Y20" i="2"/>
  <c r="U20" i="2"/>
  <c r="Q20" i="2"/>
  <c r="M20" i="2"/>
  <c r="I20" i="2"/>
  <c r="E20" i="2"/>
  <c r="AC19" i="2"/>
  <c r="Y19" i="2"/>
  <c r="U19" i="2"/>
  <c r="Q19" i="2"/>
  <c r="M19" i="2"/>
  <c r="I19" i="2"/>
  <c r="E19" i="2"/>
  <c r="AC18" i="2"/>
  <c r="Y18" i="2"/>
  <c r="U18" i="2"/>
  <c r="Q18" i="2"/>
  <c r="M18" i="2"/>
  <c r="I18" i="2"/>
  <c r="E18" i="2"/>
  <c r="AC17" i="2"/>
  <c r="Y17" i="2"/>
  <c r="U17" i="2"/>
  <c r="Q17" i="2"/>
  <c r="M17" i="2"/>
  <c r="I17" i="2"/>
  <c r="E17" i="2"/>
  <c r="AC27" i="2" l="1"/>
  <c r="E47" i="2"/>
  <c r="U47" i="2"/>
  <c r="M27" i="2"/>
  <c r="U27" i="2"/>
  <c r="M47" i="2"/>
  <c r="AC47" i="2"/>
  <c r="E27" i="2"/>
  <c r="I27" i="2"/>
  <c r="Y27" i="2"/>
  <c r="Q47" i="2"/>
  <c r="Q27" i="2"/>
  <c r="I47" i="2"/>
  <c r="Y47" i="2"/>
  <c r="U27" i="1"/>
  <c r="U49" i="1"/>
  <c r="BV49" i="1"/>
  <c r="BU49" i="1"/>
  <c r="BT49" i="1"/>
  <c r="BV27" i="1"/>
  <c r="BU27" i="1"/>
  <c r="BT27" i="1"/>
  <c r="BS27" i="1"/>
  <c r="BR27" i="1"/>
  <c r="BQ27" i="1"/>
  <c r="BP17" i="1"/>
  <c r="BP19" i="1"/>
  <c r="BP20" i="1"/>
  <c r="BP21" i="1"/>
  <c r="BP22" i="1"/>
  <c r="BP23" i="1"/>
  <c r="BP24" i="1"/>
  <c r="BP25" i="1"/>
  <c r="BP26" i="1"/>
  <c r="BP18" i="1"/>
  <c r="BO27" i="1"/>
  <c r="BM46" i="1"/>
  <c r="BM47" i="1"/>
  <c r="BM48" i="1"/>
  <c r="BM39" i="1"/>
  <c r="BM40" i="1"/>
  <c r="BM41" i="1"/>
  <c r="BM42" i="1"/>
  <c r="BM43" i="1"/>
  <c r="BM44" i="1"/>
  <c r="BM45" i="1"/>
  <c r="BM17" i="1"/>
  <c r="BM19" i="1"/>
  <c r="BM20" i="1"/>
  <c r="BM21" i="1"/>
  <c r="BM22" i="1"/>
  <c r="BM23" i="1"/>
  <c r="BM24" i="1"/>
  <c r="BM25" i="1"/>
  <c r="BM26" i="1"/>
  <c r="BM18" i="1"/>
  <c r="BL27" i="1"/>
  <c r="BG19" i="1"/>
  <c r="BG20" i="1"/>
  <c r="BG21" i="1"/>
  <c r="BG22" i="1"/>
  <c r="BG23" i="1"/>
  <c r="BG24" i="1"/>
  <c r="BG25" i="1"/>
  <c r="BG26" i="1"/>
  <c r="BG17" i="1"/>
  <c r="BG18" i="1"/>
  <c r="BD19" i="1"/>
  <c r="BD20" i="1"/>
  <c r="BD21" i="1"/>
  <c r="BD22" i="1"/>
  <c r="BD23" i="1"/>
  <c r="BD24" i="1"/>
  <c r="BD25" i="1"/>
  <c r="BD26" i="1"/>
  <c r="BD17" i="1"/>
  <c r="BD18" i="1"/>
  <c r="BJ19" i="1"/>
  <c r="BJ20" i="1"/>
  <c r="BJ21" i="1"/>
  <c r="BJ22" i="1"/>
  <c r="BJ23" i="1"/>
  <c r="BJ24" i="1"/>
  <c r="BJ25" i="1"/>
  <c r="BJ26" i="1"/>
  <c r="BJ18" i="1"/>
  <c r="BJ17" i="1"/>
  <c r="BI27" i="1"/>
  <c r="BH27" i="1"/>
  <c r="BF27" i="1"/>
  <c r="BE27" i="1"/>
  <c r="BC27" i="1"/>
  <c r="Y49" i="1"/>
  <c r="X49" i="1"/>
  <c r="W49" i="1"/>
  <c r="V49" i="1"/>
  <c r="X27" i="1"/>
  <c r="W27" i="1"/>
  <c r="V27" i="1"/>
  <c r="AG39" i="1"/>
  <c r="AK39" i="1"/>
  <c r="AO39" i="1"/>
  <c r="AS39" i="1"/>
  <c r="AW39" i="1"/>
  <c r="BA39" i="1"/>
  <c r="AG40" i="1"/>
  <c r="AK40" i="1"/>
  <c r="AO40" i="1"/>
  <c r="AS40" i="1"/>
  <c r="AW40" i="1"/>
  <c r="BA40" i="1"/>
  <c r="AG41" i="1"/>
  <c r="AK41" i="1"/>
  <c r="AO41" i="1"/>
  <c r="AS41" i="1"/>
  <c r="AW41" i="1"/>
  <c r="BA41" i="1"/>
  <c r="AG42" i="1"/>
  <c r="AK42" i="1"/>
  <c r="AO42" i="1"/>
  <c r="AS42" i="1"/>
  <c r="AW42" i="1"/>
  <c r="BA42" i="1"/>
  <c r="AG43" i="1"/>
  <c r="AK43" i="1"/>
  <c r="AO43" i="1"/>
  <c r="AS43" i="1"/>
  <c r="AW43" i="1"/>
  <c r="BA43" i="1"/>
  <c r="AG44" i="1"/>
  <c r="AK44" i="1"/>
  <c r="AO44" i="1"/>
  <c r="AS44" i="1"/>
  <c r="AW44" i="1"/>
  <c r="BA44" i="1"/>
  <c r="AG45" i="1"/>
  <c r="AK45" i="1"/>
  <c r="AO45" i="1"/>
  <c r="AS45" i="1"/>
  <c r="AW45" i="1"/>
  <c r="BA45" i="1"/>
  <c r="AG46" i="1"/>
  <c r="AK46" i="1"/>
  <c r="AO46" i="1"/>
  <c r="AS46" i="1"/>
  <c r="AW46" i="1"/>
  <c r="BA46" i="1"/>
  <c r="AG47" i="1"/>
  <c r="AK47" i="1"/>
  <c r="AO47" i="1"/>
  <c r="AS47" i="1"/>
  <c r="AW47" i="1"/>
  <c r="BA47" i="1"/>
  <c r="AG48" i="1"/>
  <c r="AK48" i="1"/>
  <c r="AO48" i="1"/>
  <c r="AS48" i="1"/>
  <c r="AW48" i="1"/>
  <c r="BA48" i="1"/>
  <c r="Z49" i="1"/>
  <c r="AA49" i="1"/>
  <c r="AB49" i="1"/>
  <c r="AD49" i="1"/>
  <c r="AE49" i="1"/>
  <c r="AF49" i="1"/>
  <c r="AH49" i="1"/>
  <c r="AI49" i="1"/>
  <c r="AJ49" i="1"/>
  <c r="AL49" i="1"/>
  <c r="AM49" i="1"/>
  <c r="AN49" i="1"/>
  <c r="AP49" i="1"/>
  <c r="AQ49" i="1"/>
  <c r="AR49" i="1"/>
  <c r="AT49" i="1"/>
  <c r="AU49" i="1"/>
  <c r="AV49" i="1"/>
  <c r="AX49" i="1"/>
  <c r="AY49" i="1"/>
  <c r="AZ49" i="1"/>
  <c r="BB49" i="1"/>
  <c r="BC49" i="1"/>
  <c r="BD49" i="1"/>
  <c r="BE49" i="1"/>
  <c r="BF49" i="1"/>
  <c r="BG49" i="1"/>
  <c r="BH49" i="1"/>
  <c r="BI49" i="1"/>
  <c r="BJ49" i="1"/>
  <c r="BK49" i="1"/>
  <c r="BL49" i="1"/>
  <c r="BN49" i="1"/>
  <c r="BO49" i="1"/>
  <c r="BP49" i="1"/>
  <c r="BQ49" i="1"/>
  <c r="BR49" i="1"/>
  <c r="BS49" i="1"/>
  <c r="AB27" i="1"/>
  <c r="AA27" i="1"/>
  <c r="Z27" i="1"/>
  <c r="AF27" i="1"/>
  <c r="AE27" i="1"/>
  <c r="AD27" i="1"/>
  <c r="AG17" i="1"/>
  <c r="AG19" i="1"/>
  <c r="AG20" i="1"/>
  <c r="AG21" i="1"/>
  <c r="AG22" i="1"/>
  <c r="AG23" i="1"/>
  <c r="AG24" i="1"/>
  <c r="AG25" i="1"/>
  <c r="AG26" i="1"/>
  <c r="AG18" i="1"/>
  <c r="AK17" i="1"/>
  <c r="AK18" i="1"/>
  <c r="AK20" i="1"/>
  <c r="AK21" i="1"/>
  <c r="AK22" i="1"/>
  <c r="AK23" i="1"/>
  <c r="AK24" i="1"/>
  <c r="AK25" i="1"/>
  <c r="AK26" i="1"/>
  <c r="AK19" i="1"/>
  <c r="AJ27" i="1"/>
  <c r="AI27" i="1"/>
  <c r="AH27" i="1"/>
  <c r="AW17" i="1"/>
  <c r="AW19" i="1"/>
  <c r="AW20" i="1"/>
  <c r="AW21" i="1"/>
  <c r="AW22" i="1"/>
  <c r="AW23" i="1"/>
  <c r="AW24" i="1"/>
  <c r="AW25" i="1"/>
  <c r="AW26" i="1"/>
  <c r="AW18" i="1"/>
  <c r="AZ27" i="1"/>
  <c r="BA25" i="1"/>
  <c r="BA26" i="1"/>
  <c r="BA17" i="1"/>
  <c r="BA18" i="1"/>
  <c r="BA19" i="1"/>
  <c r="BA20" i="1"/>
  <c r="BA21" i="1"/>
  <c r="BA22" i="1"/>
  <c r="BA23" i="1"/>
  <c r="BA24" i="1"/>
  <c r="AV27" i="1"/>
  <c r="AO17" i="1"/>
  <c r="AO19" i="1"/>
  <c r="AO20" i="1"/>
  <c r="AO21" i="1"/>
  <c r="AO22" i="1"/>
  <c r="AO23" i="1"/>
  <c r="AO24" i="1"/>
  <c r="AO25" i="1"/>
  <c r="AO26" i="1"/>
  <c r="AO18" i="1"/>
  <c r="AN27" i="1"/>
  <c r="AM27" i="1"/>
  <c r="AL27" i="1"/>
  <c r="AS17" i="1"/>
  <c r="AS18" i="1"/>
  <c r="AS19" i="1"/>
  <c r="AS20" i="1"/>
  <c r="AS21" i="1"/>
  <c r="AS22" i="1"/>
  <c r="AS23" i="1"/>
  <c r="AS24" i="1"/>
  <c r="AS25" i="1"/>
  <c r="AS26" i="1"/>
  <c r="AR27" i="1"/>
  <c r="AQ27" i="1"/>
  <c r="AP27" i="1"/>
  <c r="BB27" i="1"/>
  <c r="BK27" i="1"/>
  <c r="BN27" i="1"/>
  <c r="AU27" i="1"/>
  <c r="AT27" i="1"/>
  <c r="AX27" i="1"/>
  <c r="AY27" i="1"/>
  <c r="AW49" i="1" l="1"/>
  <c r="AO49" i="1"/>
  <c r="AW27" i="1"/>
  <c r="AG49" i="1"/>
  <c r="BA49" i="1"/>
  <c r="AS49" i="1"/>
  <c r="AK49" i="1"/>
  <c r="BM49" i="1"/>
  <c r="BD27" i="1"/>
  <c r="AO27" i="1"/>
  <c r="BG27" i="1"/>
  <c r="BP27" i="1"/>
  <c r="BM27" i="1"/>
  <c r="BJ27" i="1"/>
  <c r="AK27" i="1"/>
  <c r="BA27" i="1"/>
  <c r="AS27" i="1"/>
  <c r="AG27" i="1"/>
  <c r="Y27" i="1" l="1"/>
</calcChain>
</file>

<file path=xl/sharedStrings.xml><?xml version="1.0" encoding="utf-8"?>
<sst xmlns="http://schemas.openxmlformats.org/spreadsheetml/2006/main" count="1619" uniqueCount="74">
  <si>
    <t>Kilde: Fiskeridirektoratet</t>
  </si>
  <si>
    <t>Source: Directorate of Fisheries</t>
  </si>
  <si>
    <t>Fylke</t>
  </si>
  <si>
    <t>Laks</t>
  </si>
  <si>
    <t>Totalt</t>
  </si>
  <si>
    <t>County</t>
  </si>
  <si>
    <t>Total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</si>
  <si>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</si>
  <si>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</si>
  <si>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</si>
  <si>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</si>
  <si>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</si>
  <si>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</si>
  <si>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</si>
  <si>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</si>
  <si>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Regnbueørret</t>
  </si>
  <si>
    <t>Atlantic salmon</t>
  </si>
  <si>
    <t>Rainbow trout</t>
  </si>
  <si>
    <t>Ørret</t>
  </si>
  <si>
    <t>Trout</t>
  </si>
  <si>
    <t>Laks, regnbueørret og ørret - matfiskproduksjon</t>
  </si>
  <si>
    <t>Atlantic salmon, Rainbow trout and Trout - Grow out production</t>
  </si>
  <si>
    <r>
      <t xml:space="preserve">Rainbow trout 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</si>
  <si>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</si>
  <si>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 xml:space="preserve">Regnbueørret </t>
    </r>
    <r>
      <rPr>
        <vertAlign val="superscript"/>
        <sz val="10"/>
        <rFont val="Verdana"/>
        <family val="2"/>
      </rPr>
      <t>1)</t>
    </r>
  </si>
  <si>
    <t>Value of slaugthered fish by county. Value in 1000 NOK</t>
  </si>
  <si>
    <t>Finnmark/Finnmárku</t>
  </si>
  <si>
    <t>Troms/Romsa</t>
  </si>
  <si>
    <r>
      <t>1)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</si>
  <si>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>2)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</si>
  <si>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 xml:space="preserve">Rainbow trout </t>
    </r>
    <r>
      <rPr>
        <i/>
        <vertAlign val="superscript"/>
        <sz val="8"/>
        <rFont val="Verdana"/>
        <family val="2"/>
      </rPr>
      <t>2)</t>
    </r>
  </si>
  <si>
    <r>
      <t xml:space="preserve">Regnbueørret </t>
    </r>
    <r>
      <rPr>
        <vertAlign val="superscript"/>
        <sz val="10"/>
        <rFont val="Verdana"/>
        <family val="2"/>
      </rPr>
      <t>2)</t>
    </r>
  </si>
  <si>
    <t>Oppdatert per 03.12.2012</t>
  </si>
  <si>
    <t>Sale of slaugthered fish by county. Weight in metric ton round weight</t>
  </si>
  <si>
    <t>Verdi av slaktet mengde etter fylke. Verdi i 1000 kroner</t>
  </si>
  <si>
    <t>Atlantic salmon, rainbow trout and trout - Grow out production</t>
  </si>
  <si>
    <r>
      <t>Solgt mengde av slaktet fisk. Mengde i tonn rundvekt (WFE)</t>
    </r>
    <r>
      <rPr>
        <vertAlign val="superscript"/>
        <sz val="12"/>
        <color rgb="FF0033A0"/>
        <rFont val="Verdana"/>
        <family val="2"/>
      </rPr>
      <t>1)</t>
    </r>
  </si>
  <si>
    <t>Verdi av slaktet mengde. Verdi i 1000 kroner</t>
  </si>
  <si>
    <r>
      <t>Sale of slaugthered fish. Weight in metric ton round weight</t>
    </r>
    <r>
      <rPr>
        <i/>
        <vertAlign val="superscript"/>
        <sz val="10"/>
        <color rgb="FF0033A0"/>
        <rFont val="Verdana"/>
        <family val="2"/>
      </rPr>
      <t>1)</t>
    </r>
  </si>
  <si>
    <t>Value of slaugthered fish. Value in 1000 NOK</t>
  </si>
  <si>
    <r>
      <t>1) For årene 1994-2004 inkluderer regnbueørret også noe annen ørret./Th</t>
    </r>
    <r>
      <rPr>
        <i/>
        <sz val="8"/>
        <rFont val="Verdana"/>
        <family val="2"/>
      </rPr>
      <t>e figures for Rainbow trout also include som other trout for the years 1994-2004.</t>
    </r>
  </si>
  <si>
    <t>Solgt mengde av slaktet fisk etter fylke. Mengde i tonn rundvekt.</t>
  </si>
  <si>
    <t>1) Ny omregningsfaktor. Omregningsfaktor hentet fra NS 9417:2012/New conversion factor. Conversion factor from NS 9417:2012</t>
  </si>
  <si>
    <t>Oppdatert pr. 25.10.2018</t>
  </si>
  <si>
    <r>
      <t>2)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</si>
  <si>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1)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</si>
  <si>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Sale of slaugthered fish. Weight in metric ton round weight</t>
    </r>
    <r>
      <rPr>
        <i/>
        <vertAlign val="superscript"/>
        <sz val="10"/>
        <rFont val="IBM Plex Sans Light"/>
        <family val="2"/>
      </rPr>
      <t>1)</t>
    </r>
  </si>
  <si>
    <r>
      <t>Solgt mengde av slaktet fisk. Mengde i tonn rundvekt (WFE)</t>
    </r>
    <r>
      <rPr>
        <vertAlign val="superscript"/>
        <sz val="12"/>
        <rFont val="IBM Plex Sans Medium"/>
        <family val="2"/>
      </rPr>
      <t>1)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</si>
  <si>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2)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</si>
  <si>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2)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</si>
  <si>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</si>
  <si>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</si>
  <si>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</si>
  <si>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t>Trøndelag/Trööndelage</t>
  </si>
  <si>
    <t>Oppdatert pr. 29.10.2020</t>
  </si>
  <si>
    <r>
      <t>Sale of slaugthered fish. Weight in metric ton round weight</t>
    </r>
    <r>
      <rPr>
        <i/>
        <vertAlign val="superscript"/>
        <sz val="10"/>
        <rFont val="Arial"/>
        <family val="2"/>
      </rPr>
      <t>1)</t>
    </r>
  </si>
  <si>
    <r>
      <t>2) For årene 1998-2004 inkluderer regnbueørret også noe annen ørret/Th</t>
    </r>
    <r>
      <rPr>
        <i/>
        <sz val="8"/>
        <rFont val="Arial"/>
        <family val="2"/>
      </rPr>
      <t>e figures for Rainbow trout also include som other trout for the years 1998-2004</t>
    </r>
  </si>
  <si>
    <r>
      <t>1) For årene 1998-2004 inkluderer regnbueørret også noe annen ørret/Th</t>
    </r>
    <r>
      <rPr>
        <i/>
        <sz val="8"/>
        <rFont val="Arial"/>
        <family val="2"/>
      </rPr>
      <t>e figures for Rainbow trout also include som other trout for the years 1998-2004</t>
    </r>
  </si>
  <si>
    <r>
      <t>Solgt mengde av slaktet fisk. Mengde i tonn rundvekt (WFE)</t>
    </r>
    <r>
      <rPr>
        <b/>
        <vertAlign val="superscript"/>
        <sz val="12"/>
        <rFont val="Arial"/>
        <family val="2"/>
      </rPr>
      <t>1)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</si>
  <si>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2)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</si>
  <si>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2)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</si>
  <si>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</si>
  <si>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</si>
  <si>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</si>
  <si>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t>Troms og Finnmark</t>
  </si>
  <si>
    <t>Trøndelag</t>
  </si>
  <si>
    <t>Vestland</t>
  </si>
  <si>
    <t>Tidsserie avsluttet - fylkesinndeling før 2020</t>
  </si>
  <si>
    <t>Tidsserie avsluttet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</si>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</sst>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0"/>
      <name val="Arial"/>
    </font>
    <font>
      <b/>
      <sz val="14"/>
      <color rgb="FF0070C0"/>
      <name val="Verdana"/>
      <family val="2"/>
    </font>
    <font>
      <sz val="10"/>
      <color rgb="FF0070C0"/>
      <name val="Verdana"/>
      <family val="2"/>
    </font>
    <font>
      <b/>
      <i/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sz val="10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vertAlign val="superscript"/>
      <sz val="12"/>
      <color rgb="FF0033A0"/>
      <name val="Verdana"/>
      <family val="2"/>
    </font>
    <font>
      <i/>
      <vertAlign val="superscript"/>
      <sz val="10"/>
      <color rgb="FF0033A0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b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i/>
      <vertAlign val="superscript"/>
      <sz val="10"/>
      <name val="IBM Plex Sans Light"/>
      <family val="2"/>
    </font>
    <font>
      <vertAlign val="superscript"/>
      <sz val="12"/>
      <name val="IBM Plex Sans Medium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vertAlign val="superscript"/>
      <sz val="1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ans Light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5" xfId="0" applyNumberFormat="1" applyFont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3" fontId="6" fillId="0" borderId="30" xfId="0" applyNumberFormat="1" applyFont="1" applyBorder="1"/>
    <xf numFmtId="3" fontId="6" fillId="0" borderId="32" xfId="0" applyNumberFormat="1" applyFont="1" applyBorder="1"/>
    <xf numFmtId="3" fontId="6" fillId="0" borderId="33" xfId="0" applyNumberFormat="1" applyFont="1" applyBorder="1"/>
    <xf numFmtId="3" fontId="6" fillId="0" borderId="34" xfId="0" applyNumberFormat="1" applyFont="1" applyBorder="1"/>
    <xf numFmtId="3" fontId="6" fillId="0" borderId="35" xfId="0" applyNumberFormat="1" applyFont="1" applyBorder="1"/>
    <xf numFmtId="3" fontId="6" fillId="0" borderId="36" xfId="0" applyNumberFormat="1" applyFont="1" applyBorder="1"/>
    <xf numFmtId="3" fontId="6" fillId="0" borderId="37" xfId="0" applyNumberFormat="1" applyFont="1" applyBorder="1"/>
    <xf numFmtId="0" fontId="16" fillId="0" borderId="0" xfId="0" applyFont="1"/>
    <xf numFmtId="3" fontId="6" fillId="0" borderId="0" xfId="0" applyNumberFormat="1" applyFont="1"/>
    <xf numFmtId="0" fontId="6" fillId="2" borderId="17" xfId="0" applyFont="1" applyFill="1" applyBorder="1"/>
    <xf numFmtId="0" fontId="6" fillId="2" borderId="24" xfId="0" applyFont="1" applyFill="1" applyBorder="1"/>
    <xf numFmtId="0" fontId="6" fillId="2" borderId="31" xfId="0" applyFont="1" applyFill="1" applyBorder="1"/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12" fillId="3" borderId="5" xfId="0" applyFont="1" applyFill="1" applyBorder="1"/>
    <xf numFmtId="0" fontId="12" fillId="3" borderId="6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6" fillId="3" borderId="12" xfId="0" applyFont="1" applyFill="1" applyBorder="1"/>
    <xf numFmtId="3" fontId="6" fillId="3" borderId="9" xfId="0" applyNumberFormat="1" applyFont="1" applyFill="1" applyBorder="1"/>
    <xf numFmtId="3" fontId="6" fillId="3" borderId="10" xfId="0" applyNumberFormat="1" applyFont="1" applyFill="1" applyBorder="1"/>
    <xf numFmtId="3" fontId="6" fillId="3" borderId="11" xfId="0" applyNumberFormat="1" applyFont="1" applyFill="1" applyBorder="1"/>
    <xf numFmtId="3" fontId="6" fillId="3" borderId="14" xfId="0" applyNumberFormat="1" applyFont="1" applyFill="1" applyBorder="1"/>
    <xf numFmtId="3" fontId="6" fillId="3" borderId="15" xfId="0" applyNumberFormat="1" applyFont="1" applyFill="1" applyBorder="1"/>
    <xf numFmtId="3" fontId="6" fillId="3" borderId="13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6" fillId="0" borderId="26" xfId="0" applyNumberFormat="1" applyFont="1" applyBorder="1"/>
    <xf numFmtId="1" fontId="6" fillId="0" borderId="33" xfId="0" applyNumberFormat="1" applyFont="1" applyBorder="1"/>
    <xf numFmtId="0" fontId="6" fillId="0" borderId="26" xfId="0" applyFont="1" applyBorder="1"/>
    <xf numFmtId="0" fontId="6" fillId="0" borderId="33" xfId="0" applyFont="1" applyBorder="1"/>
    <xf numFmtId="0" fontId="6" fillId="4" borderId="1" xfId="0" applyFont="1" applyFill="1" applyBorder="1"/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4" borderId="38" xfId="0" applyFont="1" applyFill="1" applyBorder="1" applyAlignment="1">
      <alignment horizontal="right"/>
    </xf>
    <xf numFmtId="0" fontId="12" fillId="4" borderId="5" xfId="0" applyFont="1" applyFill="1" applyBorder="1"/>
    <xf numFmtId="0" fontId="12" fillId="4" borderId="6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39" xfId="0" applyFont="1" applyFill="1" applyBorder="1" applyAlignment="1">
      <alignment horizontal="right"/>
    </xf>
    <xf numFmtId="0" fontId="6" fillId="4" borderId="12" xfId="0" applyFont="1" applyFill="1" applyBorder="1"/>
    <xf numFmtId="3" fontId="6" fillId="4" borderId="9" xfId="0" applyNumberFormat="1" applyFont="1" applyFill="1" applyBorder="1"/>
    <xf numFmtId="3" fontId="6" fillId="4" borderId="10" xfId="0" applyNumberFormat="1" applyFont="1" applyFill="1" applyBorder="1"/>
    <xf numFmtId="3" fontId="6" fillId="4" borderId="11" xfId="0" applyNumberFormat="1" applyFont="1" applyFill="1" applyBorder="1"/>
    <xf numFmtId="3" fontId="6" fillId="4" borderId="15" xfId="0" applyNumberFormat="1" applyFont="1" applyFill="1" applyBorder="1"/>
    <xf numFmtId="3" fontId="6" fillId="4" borderId="14" xfId="0" applyNumberFormat="1" applyFont="1" applyFill="1" applyBorder="1"/>
    <xf numFmtId="3" fontId="6" fillId="4" borderId="13" xfId="0" applyNumberFormat="1" applyFont="1" applyFill="1" applyBorder="1"/>
    <xf numFmtId="0" fontId="6" fillId="5" borderId="17" xfId="0" applyFont="1" applyFill="1" applyBorder="1"/>
    <xf numFmtId="0" fontId="6" fillId="5" borderId="24" xfId="0" applyFont="1" applyFill="1" applyBorder="1"/>
    <xf numFmtId="0" fontId="6" fillId="5" borderId="31" xfId="0" applyFont="1" applyFill="1" applyBorder="1"/>
    <xf numFmtId="3" fontId="6" fillId="4" borderId="40" xfId="0" applyNumberFormat="1" applyFont="1" applyFill="1" applyBorder="1"/>
    <xf numFmtId="3" fontId="6" fillId="4" borderId="16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29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25" fillId="0" borderId="18" xfId="0" applyNumberFormat="1" applyFont="1" applyBorder="1"/>
    <xf numFmtId="3" fontId="25" fillId="0" borderId="19" xfId="0" applyNumberFormat="1" applyFont="1" applyBorder="1"/>
    <xf numFmtId="3" fontId="25" fillId="0" borderId="27" xfId="0" applyNumberFormat="1" applyFont="1" applyBorder="1"/>
    <xf numFmtId="3" fontId="25" fillId="0" borderId="21" xfId="0" applyNumberFormat="1" applyFont="1" applyBorder="1"/>
    <xf numFmtId="3" fontId="25" fillId="0" borderId="22" xfId="0" applyNumberFormat="1" applyFont="1" applyBorder="1"/>
    <xf numFmtId="3" fontId="25" fillId="0" borderId="20" xfId="0" applyNumberFormat="1" applyFont="1" applyBorder="1"/>
    <xf numFmtId="3" fontId="25" fillId="0" borderId="23" xfId="0" applyNumberFormat="1" applyFont="1" applyBorder="1"/>
    <xf numFmtId="3" fontId="25" fillId="0" borderId="25" xfId="0" applyNumberFormat="1" applyFont="1" applyBorder="1"/>
    <xf numFmtId="3" fontId="25" fillId="0" borderId="26" xfId="0" applyNumberFormat="1" applyFont="1" applyBorder="1"/>
    <xf numFmtId="3" fontId="25" fillId="0" borderId="28" xfId="0" applyNumberFormat="1" applyFont="1" applyBorder="1"/>
    <xf numFmtId="3" fontId="25" fillId="0" borderId="29" xfId="0" applyNumberFormat="1" applyFont="1" applyBorder="1"/>
    <xf numFmtId="3" fontId="25" fillId="0" borderId="30" xfId="0" applyNumberFormat="1" applyFont="1" applyBorder="1"/>
    <xf numFmtId="3" fontId="25" fillId="0" borderId="32" xfId="0" applyNumberFormat="1" applyFont="1" applyBorder="1"/>
    <xf numFmtId="3" fontId="25" fillId="0" borderId="33" xfId="0" applyNumberFormat="1" applyFont="1" applyBorder="1"/>
    <xf numFmtId="3" fontId="25" fillId="0" borderId="35" xfId="0" applyNumberFormat="1" applyFont="1" applyBorder="1"/>
    <xf numFmtId="3" fontId="25" fillId="0" borderId="36" xfId="0" applyNumberFormat="1" applyFont="1" applyBorder="1"/>
    <xf numFmtId="3" fontId="25" fillId="0" borderId="34" xfId="0" applyNumberFormat="1" applyFont="1" applyBorder="1"/>
    <xf numFmtId="3" fontId="25" fillId="0" borderId="37" xfId="0" applyNumberFormat="1" applyFont="1" applyBorder="1"/>
    <xf numFmtId="1" fontId="25" fillId="0" borderId="33" xfId="0" applyNumberFormat="1" applyFont="1" applyBorder="1"/>
    <xf numFmtId="0" fontId="37" fillId="0" borderId="0" xfId="0" applyFont="1"/>
    <xf numFmtId="3" fontId="25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7" fillId="6" borderId="1" xfId="0" applyFont="1" applyFill="1" applyBorder="1"/>
    <xf numFmtId="0" fontId="47" fillId="6" borderId="2" xfId="0" applyFont="1" applyFill="1" applyBorder="1" applyAlignment="1">
      <alignment horizontal="right"/>
    </xf>
    <xf numFmtId="0" fontId="47" fillId="6" borderId="3" xfId="0" applyFont="1" applyFill="1" applyBorder="1" applyAlignment="1">
      <alignment horizontal="right"/>
    </xf>
    <xf numFmtId="0" fontId="47" fillId="6" borderId="4" xfId="0" applyFont="1" applyFill="1" applyBorder="1" applyAlignment="1">
      <alignment horizontal="right"/>
    </xf>
    <xf numFmtId="0" fontId="49" fillId="6" borderId="5" xfId="0" applyFont="1" applyFill="1" applyBorder="1"/>
    <xf numFmtId="0" fontId="49" fillId="6" borderId="6" xfId="0" applyFont="1" applyFill="1" applyBorder="1" applyAlignment="1">
      <alignment horizontal="right"/>
    </xf>
    <xf numFmtId="0" fontId="49" fillId="6" borderId="7" xfId="0" applyFont="1" applyFill="1" applyBorder="1" applyAlignment="1">
      <alignment horizontal="right"/>
    </xf>
    <xf numFmtId="0" fontId="49" fillId="6" borderId="8" xfId="0" applyFont="1" applyFill="1" applyBorder="1" applyAlignment="1">
      <alignment horizontal="right"/>
    </xf>
    <xf numFmtId="0" fontId="47" fillId="6" borderId="12" xfId="0" applyFont="1" applyFill="1" applyBorder="1"/>
    <xf numFmtId="3" fontId="47" fillId="6" borderId="9" xfId="0" applyNumberFormat="1" applyFont="1" applyFill="1" applyBorder="1"/>
    <xf numFmtId="3" fontId="47" fillId="6" borderId="10" xfId="0" applyNumberFormat="1" applyFont="1" applyFill="1" applyBorder="1"/>
    <xf numFmtId="3" fontId="47" fillId="6" borderId="11" xfId="0" applyNumberFormat="1" applyFont="1" applyFill="1" applyBorder="1"/>
    <xf numFmtId="3" fontId="47" fillId="6" borderId="14" xfId="0" applyNumberFormat="1" applyFont="1" applyFill="1" applyBorder="1"/>
    <xf numFmtId="3" fontId="47" fillId="6" borderId="15" xfId="0" applyNumberFormat="1" applyFont="1" applyFill="1" applyBorder="1"/>
    <xf numFmtId="3" fontId="47" fillId="6" borderId="13" xfId="0" applyNumberFormat="1" applyFont="1" applyFill="1" applyBorder="1"/>
    <xf numFmtId="0" fontId="47" fillId="6" borderId="38" xfId="0" applyFont="1" applyFill="1" applyBorder="1" applyAlignment="1">
      <alignment horizontal="right"/>
    </xf>
    <xf numFmtId="0" fontId="49" fillId="6" borderId="39" xfId="0" applyFont="1" applyFill="1" applyBorder="1" applyAlignment="1">
      <alignment horizontal="right"/>
    </xf>
    <xf numFmtId="3" fontId="47" fillId="6" borderId="40" xfId="0" applyNumberFormat="1" applyFont="1" applyFill="1" applyBorder="1"/>
    <xf numFmtId="3" fontId="47" fillId="6" borderId="16" xfId="0" applyNumberFormat="1" applyFont="1" applyFill="1" applyBorder="1"/>
    <xf numFmtId="0" fontId="51" fillId="0" borderId="1" xfId="0" applyFont="1" applyBorder="1"/>
    <xf numFmtId="0" fontId="51" fillId="0" borderId="41" xfId="0" applyFont="1" applyBorder="1"/>
    <xf numFmtId="0" fontId="51" fillId="0" borderId="5" xfId="0" applyFont="1" applyBorder="1"/>
    <xf numFmtId="0" fontId="53" fillId="0" borderId="0" xfId="0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3" fontId="61" fillId="0" borderId="0" xfId="0" applyNumberFormat="1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7" fillId="0" borderId="0" xfId="0" applyFont="1"/>
    <xf numFmtId="0" fontId="68" fillId="0" borderId="0" xfId="0" applyFont="1"/>
    <xf numFmtId="3" fontId="52" fillId="0" borderId="27" xfId="0" applyNumberFormat="1" applyFont="1" applyBorder="1"/>
    <xf numFmtId="3" fontId="52" fillId="0" borderId="25" xfId="0" applyNumberFormat="1" applyFont="1" applyBorder="1"/>
    <xf numFmtId="3" fontId="52" fillId="0" borderId="26" xfId="0" applyNumberFormat="1" applyFont="1" applyBorder="1"/>
    <xf numFmtId="3" fontId="52" fillId="0" borderId="28" xfId="0" applyNumberFormat="1" applyFont="1" applyBorder="1"/>
    <xf numFmtId="3" fontId="52" fillId="0" borderId="29" xfId="0" applyNumberFormat="1" applyFont="1" applyBorder="1"/>
    <xf numFmtId="3" fontId="52" fillId="0" borderId="30" xfId="0" applyNumberFormat="1" applyFont="1" applyBorder="1"/>
    <xf numFmtId="3" fontId="52" fillId="0" borderId="32" xfId="0" applyNumberFormat="1" applyFont="1" applyBorder="1"/>
    <xf numFmtId="3" fontId="52" fillId="0" borderId="33" xfId="0" applyNumberFormat="1" applyFont="1" applyBorder="1"/>
    <xf numFmtId="3" fontId="52" fillId="0" borderId="35" xfId="0" applyNumberFormat="1" applyFont="1" applyBorder="1"/>
    <xf numFmtId="3" fontId="52" fillId="0" borderId="36" xfId="0" applyNumberFormat="1" applyFont="1" applyBorder="1"/>
    <xf numFmtId="3" fontId="52" fillId="0" borderId="34" xfId="0" applyNumberFormat="1" applyFont="1" applyBorder="1"/>
    <xf numFmtId="3" fontId="52" fillId="0" borderId="37" xfId="0" applyNumberFormat="1" applyFont="1" applyBorder="1"/>
    <xf numFmtId="1" fontId="52" fillId="0" borderId="33" xfId="0" applyNumberFormat="1" applyFont="1" applyBorder="1"/>
    <xf numFmtId="0" fontId="69" fillId="0" borderId="0" xfId="0" applyFont="1"/>
    <xf numFmtId="3" fontId="52" fillId="0" borderId="0" xfId="0" applyNumberFormat="1" applyFont="1"/>
    <xf numFmtId="0" fontId="70" fillId="0" borderId="0" xfId="0" applyFont="1"/>
    <xf numFmtId="0" fontId="72" fillId="0" borderId="0" xfId="0" applyFont="1"/>
    <xf numFmtId="0" fontId="73" fillId="6" borderId="1" xfId="0" applyFont="1" applyFill="1" applyBorder="1"/>
    <xf numFmtId="0" fontId="73" fillId="6" borderId="2" xfId="0" applyFont="1" applyFill="1" applyBorder="1" applyAlignment="1">
      <alignment horizontal="right"/>
    </xf>
    <xf numFmtId="0" fontId="73" fillId="6" borderId="3" xfId="0" applyFont="1" applyFill="1" applyBorder="1" applyAlignment="1">
      <alignment horizontal="right"/>
    </xf>
    <xf numFmtId="0" fontId="73" fillId="6" borderId="4" xfId="0" applyFont="1" applyFill="1" applyBorder="1" applyAlignment="1">
      <alignment horizontal="right"/>
    </xf>
    <xf numFmtId="0" fontId="75" fillId="6" borderId="5" xfId="0" applyFont="1" applyFill="1" applyBorder="1"/>
    <xf numFmtId="0" fontId="75" fillId="6" borderId="6" xfId="0" applyFont="1" applyFill="1" applyBorder="1" applyAlignment="1">
      <alignment horizontal="right"/>
    </xf>
    <xf numFmtId="0" fontId="75" fillId="6" borderId="7" xfId="0" applyFont="1" applyFill="1" applyBorder="1" applyAlignment="1">
      <alignment horizontal="right"/>
    </xf>
    <xf numFmtId="0" fontId="75" fillId="6" borderId="8" xfId="0" applyFont="1" applyFill="1" applyBorder="1" applyAlignment="1">
      <alignment horizontal="right"/>
    </xf>
    <xf numFmtId="0" fontId="77" fillId="0" borderId="0" xfId="0" applyFont="1"/>
    <xf numFmtId="0" fontId="73" fillId="6" borderId="12" xfId="0" applyFont="1" applyFill="1" applyBorder="1"/>
    <xf numFmtId="3" fontId="73" fillId="6" borderId="9" xfId="0" applyNumberFormat="1" applyFont="1" applyFill="1" applyBorder="1"/>
    <xf numFmtId="3" fontId="73" fillId="6" borderId="10" xfId="0" applyNumberFormat="1" applyFont="1" applyFill="1" applyBorder="1"/>
    <xf numFmtId="3" fontId="73" fillId="6" borderId="11" xfId="0" applyNumberFormat="1" applyFont="1" applyFill="1" applyBorder="1"/>
    <xf numFmtId="3" fontId="73" fillId="6" borderId="14" xfId="0" applyNumberFormat="1" applyFont="1" applyFill="1" applyBorder="1"/>
    <xf numFmtId="3" fontId="73" fillId="6" borderId="15" xfId="0" applyNumberFormat="1" applyFont="1" applyFill="1" applyBorder="1"/>
    <xf numFmtId="3" fontId="73" fillId="6" borderId="13" xfId="0" applyNumberFormat="1" applyFont="1" applyFill="1" applyBorder="1"/>
    <xf numFmtId="0" fontId="73" fillId="6" borderId="38" xfId="0" applyFont="1" applyFill="1" applyBorder="1" applyAlignment="1">
      <alignment horizontal="right"/>
    </xf>
    <xf numFmtId="0" fontId="75" fillId="6" borderId="39" xfId="0" applyFont="1" applyFill="1" applyBorder="1" applyAlignment="1">
      <alignment horizontal="right"/>
    </xf>
    <xf numFmtId="3" fontId="73" fillId="6" borderId="40" xfId="0" applyNumberFormat="1" applyFont="1" applyFill="1" applyBorder="1"/>
    <xf numFmtId="3" fontId="73" fillId="6" borderId="16" xfId="0" applyNumberFormat="1" applyFont="1" applyFill="1" applyBorder="1"/>
    <xf numFmtId="0" fontId="52" fillId="0" borderId="17" xfId="0" applyFont="1" applyBorder="1"/>
    <xf numFmtId="0" fontId="52" fillId="0" borderId="24" xfId="0" applyFont="1" applyBorder="1"/>
    <xf numFmtId="0" fontId="52" fillId="0" borderId="31" xfId="0" applyFont="1" applyBorder="1"/>
    <xf numFmtId="0" fontId="78" fillId="0" borderId="0" xfId="0" applyFont="1"/>
    <xf numFmtId="4" fontId="52" fillId="0" borderId="0" xfId="0" applyNumberFormat="1" applyFont="1"/>
    <xf numFmtId="0" fontId="79" fillId="0" borderId="0" xfId="0" applyFont="1"/>
    <xf numFmtId="0" fontId="52" fillId="0" borderId="42" xfId="0" applyFont="1" applyBorder="1"/>
    <xf numFmtId="3" fontId="52" fillId="0" borderId="29" xfId="0" applyNumberFormat="1" applyFont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7" xfId="0" applyNumberFormat="1" applyFont="1" applyBorder="1" applyAlignment="1">
      <alignment horizontal="right"/>
    </xf>
    <xf numFmtId="2" fontId="52" fillId="0" borderId="0" xfId="0" applyNumberFormat="1" applyFont="1"/>
    <xf numFmtId="0" fontId="52" fillId="0" borderId="14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52"/>
  <sheetViews>
    <sheetView tabSelected="1" workbookViewId="0">
      <selection activeCell="A4" sqref="A4"/>
    </sheetView>
  </sheetViews>
  <sheetFormatPr baseColWidth="10" defaultRowHeight="12.75" x14ac:dyDescent="0.2"/>
  <cols>
    <col min="1" max="1" width="22.140625" style="149" customWidth="1"/>
    <col min="2" max="2" width="14" style="149" bestFit="1" customWidth="1"/>
    <col min="3" max="3" width="13.5703125" style="149" bestFit="1" customWidth="1"/>
    <col min="4" max="4" width="8.5703125" style="149" bestFit="1" customWidth="1"/>
    <col min="5" max="5" width="11.5703125" style="149" bestFit="1" customWidth="1"/>
    <col min="6" max="6" width="14" style="149" bestFit="1" customWidth="1"/>
    <col min="7" max="7" width="13.5703125" style="149" bestFit="1" customWidth="1"/>
    <col min="8" max="8" width="7.140625" style="149" bestFit="1" customWidth="1"/>
    <col min="9" max="9" width="11.5703125" style="149" bestFit="1" customWidth="1"/>
    <col min="10" max="10" width="14" style="149" bestFit="1" customWidth="1"/>
    <col min="11" max="11" width="13.5703125" style="149" bestFit="1" customWidth="1"/>
    <col min="12" max="12" width="7.140625" style="149" bestFit="1" customWidth="1"/>
    <col min="13" max="13" width="11.5703125" style="149" bestFit="1" customWidth="1"/>
    <col min="14" max="14" width="14" style="149" bestFit="1" customWidth="1"/>
    <col min="15" max="15" width="13.5703125" style="149" bestFit="1" customWidth="1"/>
    <col min="16" max="16" width="7.140625" style="149" bestFit="1" customWidth="1"/>
    <col min="17" max="17" width="11.5703125" style="149" bestFit="1" customWidth="1"/>
    <col min="18" max="18" width="14" style="149" bestFit="1" customWidth="1"/>
    <col min="19" max="19" width="13.5703125" style="149" bestFit="1" customWidth="1"/>
    <col min="20" max="20" width="7.140625" style="149" bestFit="1" customWidth="1"/>
    <col min="21" max="21" width="11.5703125" style="149" bestFit="1" customWidth="1"/>
    <col min="22" max="22" width="14" style="149" bestFit="1" customWidth="1"/>
    <col min="23" max="23" width="13.5703125" style="149" bestFit="1" customWidth="1"/>
    <col min="24" max="24" width="6.28515625" style="149" bestFit="1" customWidth="1"/>
    <col min="25" max="25" width="11.5703125" style="149" bestFit="1" customWidth="1"/>
    <col min="26" max="26" width="14" style="149" bestFit="1" customWidth="1"/>
    <col min="27" max="27" width="13.5703125" style="149" bestFit="1" customWidth="1"/>
    <col min="28" max="28" width="6.28515625" style="149" bestFit="1" customWidth="1"/>
    <col min="29" max="29" width="11.5703125" style="149" bestFit="1" customWidth="1"/>
    <col min="30" max="30" width="14" style="149" bestFit="1" customWidth="1"/>
    <col min="31" max="31" width="13.5703125" style="149" bestFit="1" customWidth="1"/>
    <col min="32" max="32" width="6.28515625" style="149" bestFit="1" customWidth="1"/>
    <col min="33" max="33" width="11.5703125" style="149" bestFit="1" customWidth="1"/>
    <col min="34" max="34" width="14" style="149" bestFit="1" customWidth="1"/>
    <col min="35" max="35" width="13.5703125" style="149" bestFit="1" customWidth="1"/>
    <col min="36" max="36" width="6.28515625" style="149" bestFit="1" customWidth="1"/>
    <col min="37" max="37" width="11.5703125" style="149" bestFit="1" customWidth="1"/>
    <col min="38" max="38" width="14" style="149" bestFit="1" customWidth="1"/>
    <col min="39" max="39" width="13.5703125" style="149" bestFit="1" customWidth="1"/>
    <col min="40" max="40" width="6.28515625" style="149" bestFit="1" customWidth="1"/>
    <col min="41" max="41" width="11.5703125" style="149" bestFit="1" customWidth="1"/>
    <col min="42" max="42" width="14" style="149" bestFit="1" customWidth="1"/>
    <col min="43" max="43" width="13.5703125" style="149" bestFit="1" customWidth="1"/>
    <col min="44" max="44" width="6.28515625" style="149" bestFit="1" customWidth="1"/>
    <col min="45" max="45" width="11.5703125" style="149" bestFit="1" customWidth="1"/>
    <col min="46" max="46" width="14" style="149" bestFit="1" customWidth="1"/>
    <col min="47" max="47" width="13.5703125" style="149" bestFit="1" customWidth="1"/>
    <col min="48" max="48" width="6.28515625" style="149" bestFit="1" customWidth="1"/>
    <col min="49" max="49" width="11.5703125" style="149" bestFit="1" customWidth="1"/>
    <col min="50" max="50" width="14" style="149" bestFit="1" customWidth="1"/>
    <col min="51" max="51" width="13.5703125" style="149" bestFit="1" customWidth="1"/>
    <col min="52" max="52" width="6.28515625" style="149" bestFit="1" customWidth="1"/>
    <col min="53" max="53" width="11.5703125" style="149" bestFit="1" customWidth="1"/>
    <col min="54" max="54" width="14" style="149" bestFit="1" customWidth="1"/>
    <col min="55" max="55" width="13.5703125" style="149" bestFit="1" customWidth="1"/>
    <col min="56" max="56" width="6.28515625" style="149" bestFit="1" customWidth="1"/>
    <col min="57" max="57" width="11.5703125" style="149" bestFit="1" customWidth="1"/>
    <col min="58" max="58" width="14" style="149" bestFit="1" customWidth="1"/>
    <col min="59" max="59" width="13.5703125" style="149" bestFit="1" customWidth="1"/>
    <col min="60" max="60" width="6.28515625" style="149" bestFit="1" customWidth="1"/>
    <col min="61" max="61" width="11.5703125" style="149" bestFit="1" customWidth="1"/>
    <col min="62" max="62" width="14" style="149" bestFit="1" customWidth="1"/>
    <col min="63" max="63" width="13.5703125" style="149" bestFit="1" customWidth="1"/>
    <col min="64" max="64" width="6.28515625" style="149" bestFit="1" customWidth="1"/>
    <col min="65" max="65" width="11.5703125" style="149" bestFit="1" customWidth="1"/>
    <col min="66" max="66" width="14" style="149" bestFit="1" customWidth="1"/>
    <col min="67" max="67" width="13.5703125" style="149" bestFit="1" customWidth="1"/>
    <col min="68" max="68" width="6.28515625" style="149" bestFit="1" customWidth="1"/>
    <col min="69" max="69" width="11.5703125" style="149" bestFit="1" customWidth="1"/>
    <col min="70" max="70" width="14" style="149" bestFit="1" customWidth="1"/>
    <col min="71" max="71" width="13.5703125" style="149" bestFit="1" customWidth="1"/>
    <col min="72" max="72" width="6.28515625" style="149" bestFit="1" customWidth="1"/>
    <col min="73" max="73" width="11.5703125" style="149" bestFit="1" customWidth="1"/>
    <col min="74" max="74" width="14" style="149" bestFit="1" customWidth="1"/>
    <col min="75" max="75" width="13.5703125" style="149" bestFit="1" customWidth="1"/>
    <col min="76" max="76" width="6.28515625" style="149" bestFit="1" customWidth="1"/>
    <col min="77" max="77" width="11.5703125" style="149" bestFit="1" customWidth="1"/>
    <col min="78" max="78" width="14" style="149" bestFit="1" customWidth="1"/>
    <col min="79" max="79" width="15.85546875" style="149" bestFit="1" customWidth="1"/>
    <col min="80" max="80" width="11.5703125" style="149" bestFit="1" customWidth="1"/>
    <col min="81" max="81" width="14" style="149" bestFit="1" customWidth="1"/>
    <col min="82" max="82" width="15.85546875" style="149" bestFit="1" customWidth="1"/>
    <col min="83" max="83" width="10.42578125" style="149" bestFit="1" customWidth="1"/>
    <col min="84" max="84" width="14" style="149" bestFit="1" customWidth="1"/>
    <col min="85" max="85" width="15.85546875" style="149" bestFit="1" customWidth="1"/>
    <col min="86" max="86" width="10.42578125" style="149" bestFit="1" customWidth="1"/>
    <col min="87" max="87" width="14" style="149" bestFit="1" customWidth="1"/>
    <col min="88" max="88" width="15.85546875" style="149" bestFit="1" customWidth="1"/>
    <col min="89" max="89" width="10.42578125" style="149" bestFit="1" customWidth="1"/>
    <col min="90" max="90" width="14" style="149" bestFit="1" customWidth="1"/>
    <col min="91" max="91" width="15.85546875" style="149" bestFit="1" customWidth="1"/>
    <col min="92" max="92" width="11.5703125" style="149" bestFit="1" customWidth="1"/>
    <col min="93" max="93" width="14" style="149" bestFit="1" customWidth="1"/>
    <col min="94" max="94" width="15.85546875" style="149" bestFit="1" customWidth="1"/>
    <col min="95" max="95" width="11.5703125" style="149" bestFit="1" customWidth="1"/>
    <col min="96" max="96" width="14" style="149" bestFit="1" customWidth="1"/>
    <col min="97" max="97" width="15.85546875" style="149" bestFit="1" customWidth="1"/>
    <col min="98" max="98" width="10.42578125" style="149" bestFit="1" customWidth="1"/>
    <col min="99" max="16384" width="11.42578125" style="149"/>
  </cols>
  <sheetData>
    <row r="1" spans="1:98" s="178" customFormat="1" ht="27.75" x14ac:dyDescent="0.4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</row>
    <row r="2" spans="1:98" s="153" customFormat="1" ht="18.75" x14ac:dyDescent="0.3">
      <c r="A2" s="150" t="s">
        <v>35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</row>
    <row r="3" spans="1:98" ht="15" x14ac:dyDescent="0.25">
      <c r="A3" s="207" t="s">
        <v>69</v>
      </c>
    </row>
    <row r="5" spans="1:98" s="155" customFormat="1" ht="14.25" x14ac:dyDescent="0.2">
      <c r="A5" s="149" t="s">
        <v>73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54"/>
      <c r="BK5" s="154"/>
      <c r="BL5" s="154"/>
    </row>
    <row r="6" spans="1:98" x14ac:dyDescent="0.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98" s="157" customFormat="1" ht="11.25" x14ac:dyDescent="0.2">
      <c r="A7" s="157" t="s">
        <v>0</v>
      </c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M7" s="158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</row>
    <row r="8" spans="1:98" s="157" customFormat="1" ht="11.25" x14ac:dyDescent="0.2">
      <c r="A8" s="160" t="s">
        <v>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</row>
    <row r="12" spans="1:98" s="178" customFormat="1" ht="18.75" x14ac:dyDescent="0.25">
      <c r="A12" s="152" t="s">
        <v>58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</row>
    <row r="13" spans="1:98" s="162" customFormat="1" ht="14.25" x14ac:dyDescent="0.2">
      <c r="A13" s="162" t="s">
        <v>55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</row>
    <row r="14" spans="1:98" x14ac:dyDescent="0.2">
      <c r="A14" s="156"/>
      <c r="B14" s="213">
        <v>2023</v>
      </c>
      <c r="C14" s="214"/>
      <c r="D14" s="214"/>
      <c r="E14" s="215"/>
      <c r="F14" s="213">
        <v>2022</v>
      </c>
      <c r="G14" s="214"/>
      <c r="H14" s="214"/>
      <c r="I14" s="215"/>
      <c r="J14" s="213">
        <v>2021</v>
      </c>
      <c r="K14" s="214"/>
      <c r="L14" s="214"/>
      <c r="M14" s="215"/>
      <c r="N14" s="213">
        <v>2020</v>
      </c>
      <c r="O14" s="214"/>
      <c r="P14" s="214"/>
      <c r="Q14" s="215"/>
      <c r="R14" s="213">
        <v>2019</v>
      </c>
      <c r="S14" s="214"/>
      <c r="T14" s="214"/>
      <c r="U14" s="215"/>
      <c r="V14" s="213">
        <v>2018</v>
      </c>
      <c r="W14" s="214"/>
      <c r="X14" s="214"/>
      <c r="Y14" s="215"/>
      <c r="Z14" s="213">
        <v>2017</v>
      </c>
      <c r="AA14" s="214"/>
      <c r="AB14" s="214"/>
      <c r="AC14" s="215"/>
      <c r="AD14" s="213">
        <v>2016</v>
      </c>
      <c r="AE14" s="214"/>
      <c r="AF14" s="214"/>
      <c r="AG14" s="215"/>
      <c r="AH14" s="213">
        <v>2015</v>
      </c>
      <c r="AI14" s="214"/>
      <c r="AJ14" s="214"/>
      <c r="AK14" s="215"/>
      <c r="AL14" s="213">
        <v>2014</v>
      </c>
      <c r="AM14" s="214"/>
      <c r="AN14" s="214"/>
      <c r="AO14" s="215"/>
      <c r="AP14" s="213">
        <v>2013</v>
      </c>
      <c r="AQ14" s="214"/>
      <c r="AR14" s="214"/>
      <c r="AS14" s="215"/>
      <c r="AT14" s="213">
        <v>2012</v>
      </c>
      <c r="AU14" s="214"/>
      <c r="AV14" s="214"/>
      <c r="AW14" s="215"/>
      <c r="AX14" s="213">
        <v>2011</v>
      </c>
      <c r="AY14" s="214"/>
      <c r="AZ14" s="214"/>
      <c r="BA14" s="215"/>
      <c r="BB14" s="213">
        <v>2010</v>
      </c>
      <c r="BC14" s="214"/>
      <c r="BD14" s="214"/>
      <c r="BE14" s="215"/>
      <c r="BF14" s="213">
        <v>2009</v>
      </c>
      <c r="BG14" s="214"/>
      <c r="BH14" s="214"/>
      <c r="BI14" s="215"/>
      <c r="BJ14" s="213">
        <v>2008</v>
      </c>
      <c r="BK14" s="214"/>
      <c r="BL14" s="214"/>
      <c r="BM14" s="215"/>
      <c r="BN14" s="213">
        <v>2007</v>
      </c>
      <c r="BO14" s="214"/>
      <c r="BP14" s="214"/>
      <c r="BQ14" s="215"/>
      <c r="BR14" s="213">
        <v>2006</v>
      </c>
      <c r="BS14" s="214"/>
      <c r="BT14" s="214"/>
      <c r="BU14" s="215"/>
      <c r="BV14" s="213">
        <v>2005</v>
      </c>
      <c r="BW14" s="214"/>
      <c r="BX14" s="214"/>
      <c r="BY14" s="215"/>
      <c r="BZ14" s="213">
        <v>2004</v>
      </c>
      <c r="CA14" s="214"/>
      <c r="CB14" s="215"/>
      <c r="CC14" s="213">
        <v>2003</v>
      </c>
      <c r="CD14" s="214"/>
      <c r="CE14" s="215"/>
      <c r="CF14" s="213">
        <v>2002</v>
      </c>
      <c r="CG14" s="214"/>
      <c r="CH14" s="215"/>
      <c r="CI14" s="213">
        <v>2001</v>
      </c>
      <c r="CJ14" s="214"/>
      <c r="CK14" s="215"/>
      <c r="CL14" s="213">
        <v>2000</v>
      </c>
      <c r="CM14" s="214"/>
      <c r="CN14" s="215"/>
      <c r="CO14" s="213">
        <v>1999</v>
      </c>
      <c r="CP14" s="214"/>
      <c r="CQ14" s="215"/>
      <c r="CR14" s="213">
        <v>1998</v>
      </c>
      <c r="CS14" s="214"/>
      <c r="CT14" s="215"/>
    </row>
    <row r="15" spans="1:98" s="178" customFormat="1" ht="14.25" x14ac:dyDescent="0.2">
      <c r="A15" s="182" t="s">
        <v>2</v>
      </c>
      <c r="B15" s="183" t="s">
        <v>3</v>
      </c>
      <c r="C15" s="184" t="s">
        <v>15</v>
      </c>
      <c r="D15" s="184" t="s">
        <v>18</v>
      </c>
      <c r="E15" s="185" t="s">
        <v>4</v>
      </c>
      <c r="F15" s="183" t="s">
        <v>3</v>
      </c>
      <c r="G15" s="184" t="s">
        <v>15</v>
      </c>
      <c r="H15" s="184" t="s">
        <v>18</v>
      </c>
      <c r="I15" s="185" t="s">
        <v>4</v>
      </c>
      <c r="J15" s="183" t="s">
        <v>3</v>
      </c>
      <c r="K15" s="184" t="s">
        <v>15</v>
      </c>
      <c r="L15" s="184" t="s">
        <v>18</v>
      </c>
      <c r="M15" s="185" t="s">
        <v>4</v>
      </c>
      <c r="N15" s="183" t="s">
        <v>3</v>
      </c>
      <c r="O15" s="184" t="s">
        <v>15</v>
      </c>
      <c r="P15" s="184" t="s">
        <v>18</v>
      </c>
      <c r="Q15" s="185" t="s">
        <v>4</v>
      </c>
      <c r="R15" s="183" t="s">
        <v>3</v>
      </c>
      <c r="S15" s="184" t="s">
        <v>15</v>
      </c>
      <c r="T15" s="184" t="s">
        <v>18</v>
      </c>
      <c r="U15" s="185" t="s">
        <v>4</v>
      </c>
      <c r="V15" s="183" t="s">
        <v>3</v>
      </c>
      <c r="W15" s="184" t="s">
        <v>15</v>
      </c>
      <c r="X15" s="184" t="s">
        <v>18</v>
      </c>
      <c r="Y15" s="185" t="s">
        <v>4</v>
      </c>
      <c r="Z15" s="183" t="s">
        <v>3</v>
      </c>
      <c r="AA15" s="184" t="s">
        <v>15</v>
      </c>
      <c r="AB15" s="184" t="s">
        <v>18</v>
      </c>
      <c r="AC15" s="185" t="s">
        <v>4</v>
      </c>
      <c r="AD15" s="183" t="s">
        <v>3</v>
      </c>
      <c r="AE15" s="184" t="s">
        <v>15</v>
      </c>
      <c r="AF15" s="184" t="s">
        <v>18</v>
      </c>
      <c r="AG15" s="185" t="s">
        <v>4</v>
      </c>
      <c r="AH15" s="183" t="s">
        <v>3</v>
      </c>
      <c r="AI15" s="184" t="s">
        <v>15</v>
      </c>
      <c r="AJ15" s="184" t="s">
        <v>18</v>
      </c>
      <c r="AK15" s="185" t="s">
        <v>4</v>
      </c>
      <c r="AL15" s="183" t="s">
        <v>3</v>
      </c>
      <c r="AM15" s="184" t="s">
        <v>15</v>
      </c>
      <c r="AN15" s="184" t="s">
        <v>18</v>
      </c>
      <c r="AO15" s="185" t="s">
        <v>4</v>
      </c>
      <c r="AP15" s="183" t="s">
        <v>3</v>
      </c>
      <c r="AQ15" s="184" t="s">
        <v>15</v>
      </c>
      <c r="AR15" s="184" t="s">
        <v>18</v>
      </c>
      <c r="AS15" s="185" t="s">
        <v>4</v>
      </c>
      <c r="AT15" s="183" t="s">
        <v>3</v>
      </c>
      <c r="AU15" s="184" t="s">
        <v>15</v>
      </c>
      <c r="AV15" s="184" t="s">
        <v>18</v>
      </c>
      <c r="AW15" s="185" t="s">
        <v>4</v>
      </c>
      <c r="AX15" s="183" t="s">
        <v>3</v>
      </c>
      <c r="AY15" s="184" t="s">
        <v>15</v>
      </c>
      <c r="AZ15" s="184" t="s">
        <v>18</v>
      </c>
      <c r="BA15" s="185" t="s">
        <v>4</v>
      </c>
      <c r="BB15" s="183" t="s">
        <v>3</v>
      </c>
      <c r="BC15" s="184" t="s">
        <v>15</v>
      </c>
      <c r="BD15" s="184" t="s">
        <v>18</v>
      </c>
      <c r="BE15" s="185" t="s">
        <v>4</v>
      </c>
      <c r="BF15" s="183" t="s">
        <v>3</v>
      </c>
      <c r="BG15" s="184" t="s">
        <v>15</v>
      </c>
      <c r="BH15" s="184" t="s">
        <v>18</v>
      </c>
      <c r="BI15" s="185" t="s">
        <v>4</v>
      </c>
      <c r="BJ15" s="183" t="s">
        <v>3</v>
      </c>
      <c r="BK15" s="184" t="s">
        <v>15</v>
      </c>
      <c r="BL15" s="184" t="s">
        <v>18</v>
      </c>
      <c r="BM15" s="185" t="s">
        <v>4</v>
      </c>
      <c r="BN15" s="183" t="s">
        <v>3</v>
      </c>
      <c r="BO15" s="184" t="s">
        <v>15</v>
      </c>
      <c r="BP15" s="184" t="s">
        <v>18</v>
      </c>
      <c r="BQ15" s="185" t="s">
        <v>4</v>
      </c>
      <c r="BR15" s="183" t="s">
        <v>3</v>
      </c>
      <c r="BS15" s="184" t="s">
        <v>15</v>
      </c>
      <c r="BT15" s="184" t="s">
        <v>18</v>
      </c>
      <c r="BU15" s="185" t="s">
        <v>4</v>
      </c>
      <c r="BV15" s="183" t="s">
        <v>3</v>
      </c>
      <c r="BW15" s="184" t="s">
        <v>15</v>
      </c>
      <c r="BX15" s="184" t="s">
        <v>18</v>
      </c>
      <c r="BY15" s="185" t="s">
        <v>4</v>
      </c>
      <c r="BZ15" s="183" t="s">
        <v>3</v>
      </c>
      <c r="CA15" s="184" t="s">
        <v>59</v>
      </c>
      <c r="CB15" s="185" t="s">
        <v>4</v>
      </c>
      <c r="CC15" s="183" t="s">
        <v>3</v>
      </c>
      <c r="CD15" s="184" t="s">
        <v>59</v>
      </c>
      <c r="CE15" s="185" t="s">
        <v>4</v>
      </c>
      <c r="CF15" s="183" t="s">
        <v>3</v>
      </c>
      <c r="CG15" s="184" t="s">
        <v>59</v>
      </c>
      <c r="CH15" s="185" t="s">
        <v>4</v>
      </c>
      <c r="CI15" s="183" t="s">
        <v>3</v>
      </c>
      <c r="CJ15" s="184" t="s">
        <v>59</v>
      </c>
      <c r="CK15" s="185" t="s">
        <v>4</v>
      </c>
      <c r="CL15" s="183" t="s">
        <v>3</v>
      </c>
      <c r="CM15" s="184" t="s">
        <v>59</v>
      </c>
      <c r="CN15" s="185" t="s">
        <v>4</v>
      </c>
      <c r="CO15" s="183" t="s">
        <v>3</v>
      </c>
      <c r="CP15" s="184" t="s">
        <v>59</v>
      </c>
      <c r="CQ15" s="185" t="s">
        <v>4</v>
      </c>
      <c r="CR15" s="183" t="s">
        <v>3</v>
      </c>
      <c r="CS15" s="184" t="s">
        <v>59</v>
      </c>
      <c r="CT15" s="185" t="s">
        <v>4</v>
      </c>
    </row>
    <row r="16" spans="1:98" s="190" customFormat="1" x14ac:dyDescent="0.2">
      <c r="A16" s="186" t="s">
        <v>5</v>
      </c>
      <c r="B16" s="187" t="s">
        <v>16</v>
      </c>
      <c r="C16" s="188" t="s">
        <v>17</v>
      </c>
      <c r="D16" s="188" t="s">
        <v>19</v>
      </c>
      <c r="E16" s="189" t="s">
        <v>6</v>
      </c>
      <c r="F16" s="187" t="s">
        <v>16</v>
      </c>
      <c r="G16" s="188" t="s">
        <v>17</v>
      </c>
      <c r="H16" s="188" t="s">
        <v>19</v>
      </c>
      <c r="I16" s="189" t="s">
        <v>6</v>
      </c>
      <c r="J16" s="187" t="s">
        <v>16</v>
      </c>
      <c r="K16" s="188" t="s">
        <v>17</v>
      </c>
      <c r="L16" s="188" t="s">
        <v>19</v>
      </c>
      <c r="M16" s="189" t="s">
        <v>6</v>
      </c>
      <c r="N16" s="187" t="s">
        <v>16</v>
      </c>
      <c r="O16" s="188" t="s">
        <v>17</v>
      </c>
      <c r="P16" s="188" t="s">
        <v>19</v>
      </c>
      <c r="Q16" s="189" t="s">
        <v>6</v>
      </c>
      <c r="R16" s="187" t="s">
        <v>16</v>
      </c>
      <c r="S16" s="188" t="s">
        <v>17</v>
      </c>
      <c r="T16" s="188" t="s">
        <v>19</v>
      </c>
      <c r="U16" s="189" t="s">
        <v>6</v>
      </c>
      <c r="V16" s="187" t="s">
        <v>16</v>
      </c>
      <c r="W16" s="188" t="s">
        <v>17</v>
      </c>
      <c r="X16" s="188" t="s">
        <v>19</v>
      </c>
      <c r="Y16" s="189" t="s">
        <v>6</v>
      </c>
      <c r="Z16" s="187" t="s">
        <v>16</v>
      </c>
      <c r="AA16" s="188" t="s">
        <v>17</v>
      </c>
      <c r="AB16" s="188" t="s">
        <v>19</v>
      </c>
      <c r="AC16" s="189" t="s">
        <v>6</v>
      </c>
      <c r="AD16" s="187" t="s">
        <v>16</v>
      </c>
      <c r="AE16" s="188" t="s">
        <v>17</v>
      </c>
      <c r="AF16" s="188" t="s">
        <v>19</v>
      </c>
      <c r="AG16" s="189" t="s">
        <v>6</v>
      </c>
      <c r="AH16" s="187" t="s">
        <v>16</v>
      </c>
      <c r="AI16" s="188" t="s">
        <v>17</v>
      </c>
      <c r="AJ16" s="188" t="s">
        <v>19</v>
      </c>
      <c r="AK16" s="189" t="s">
        <v>6</v>
      </c>
      <c r="AL16" s="187" t="s">
        <v>16</v>
      </c>
      <c r="AM16" s="188" t="s">
        <v>17</v>
      </c>
      <c r="AN16" s="188" t="s">
        <v>19</v>
      </c>
      <c r="AO16" s="189" t="s">
        <v>6</v>
      </c>
      <c r="AP16" s="187" t="s">
        <v>16</v>
      </c>
      <c r="AQ16" s="188" t="s">
        <v>17</v>
      </c>
      <c r="AR16" s="188" t="s">
        <v>19</v>
      </c>
      <c r="AS16" s="189" t="s">
        <v>6</v>
      </c>
      <c r="AT16" s="187" t="s">
        <v>16</v>
      </c>
      <c r="AU16" s="188" t="s">
        <v>17</v>
      </c>
      <c r="AV16" s="188" t="s">
        <v>19</v>
      </c>
      <c r="AW16" s="189" t="s">
        <v>6</v>
      </c>
      <c r="AX16" s="187" t="s">
        <v>16</v>
      </c>
      <c r="AY16" s="188" t="s">
        <v>17</v>
      </c>
      <c r="AZ16" s="188" t="s">
        <v>19</v>
      </c>
      <c r="BA16" s="189" t="s">
        <v>6</v>
      </c>
      <c r="BB16" s="187" t="s">
        <v>16</v>
      </c>
      <c r="BC16" s="188" t="s">
        <v>17</v>
      </c>
      <c r="BD16" s="188" t="s">
        <v>19</v>
      </c>
      <c r="BE16" s="189" t="s">
        <v>6</v>
      </c>
      <c r="BF16" s="187" t="s">
        <v>16</v>
      </c>
      <c r="BG16" s="188" t="s">
        <v>17</v>
      </c>
      <c r="BH16" s="188" t="s">
        <v>19</v>
      </c>
      <c r="BI16" s="189" t="s">
        <v>6</v>
      </c>
      <c r="BJ16" s="187" t="s">
        <v>16</v>
      </c>
      <c r="BK16" s="188" t="s">
        <v>17</v>
      </c>
      <c r="BL16" s="188" t="s">
        <v>19</v>
      </c>
      <c r="BM16" s="189" t="s">
        <v>6</v>
      </c>
      <c r="BN16" s="187" t="s">
        <v>16</v>
      </c>
      <c r="BO16" s="188" t="s">
        <v>17</v>
      </c>
      <c r="BP16" s="188" t="s">
        <v>19</v>
      </c>
      <c r="BQ16" s="189" t="s">
        <v>6</v>
      </c>
      <c r="BR16" s="187" t="s">
        <v>16</v>
      </c>
      <c r="BS16" s="188" t="s">
        <v>17</v>
      </c>
      <c r="BT16" s="188" t="s">
        <v>19</v>
      </c>
      <c r="BU16" s="189" t="s">
        <v>6</v>
      </c>
      <c r="BV16" s="187" t="s">
        <v>16</v>
      </c>
      <c r="BW16" s="188" t="s">
        <v>17</v>
      </c>
      <c r="BX16" s="188" t="s">
        <v>19</v>
      </c>
      <c r="BY16" s="189" t="s">
        <v>6</v>
      </c>
      <c r="BZ16" s="187" t="s">
        <v>16</v>
      </c>
      <c r="CA16" s="188" t="s">
        <v>60</v>
      </c>
      <c r="CB16" s="189" t="s">
        <v>6</v>
      </c>
      <c r="CC16" s="187" t="s">
        <v>16</v>
      </c>
      <c r="CD16" s="188" t="s">
        <v>60</v>
      </c>
      <c r="CE16" s="189" t="s">
        <v>6</v>
      </c>
      <c r="CF16" s="187" t="s">
        <v>16</v>
      </c>
      <c r="CG16" s="188" t="s">
        <v>60</v>
      </c>
      <c r="CH16" s="189" t="s">
        <v>6</v>
      </c>
      <c r="CI16" s="187" t="s">
        <v>16</v>
      </c>
      <c r="CJ16" s="188" t="s">
        <v>60</v>
      </c>
      <c r="CK16" s="189" t="s">
        <v>6</v>
      </c>
      <c r="CL16" s="187" t="s">
        <v>16</v>
      </c>
      <c r="CM16" s="188" t="s">
        <v>60</v>
      </c>
      <c r="CN16" s="189" t="s">
        <v>6</v>
      </c>
      <c r="CO16" s="187" t="s">
        <v>16</v>
      </c>
      <c r="CP16" s="188" t="s">
        <v>60</v>
      </c>
      <c r="CQ16" s="189" t="s">
        <v>6</v>
      </c>
      <c r="CR16" s="187" t="s">
        <v>16</v>
      </c>
      <c r="CS16" s="188" t="s">
        <v>60</v>
      </c>
      <c r="CT16" s="189" t="s">
        <v>6</v>
      </c>
    </row>
    <row r="17" spans="1:98" x14ac:dyDescent="0.2">
      <c r="A17" s="202" t="s">
        <v>64</v>
      </c>
      <c r="B17" s="209" t="s">
        <v>72</v>
      </c>
      <c r="C17" s="210" t="s">
        <v>72</v>
      </c>
      <c r="D17" s="210" t="s">
        <v>72</v>
      </c>
      <c r="E17" s="211" t="s">
        <v>72</v>
      </c>
      <c r="F17" s="166">
        <v>355324.14171300002</v>
      </c>
      <c r="G17" s="167">
        <v>0</v>
      </c>
      <c r="H17" s="167">
        <v>0</v>
      </c>
      <c r="I17" s="165">
        <v>355324.14</v>
      </c>
      <c r="J17" s="166">
        <v>361623.93550000002</v>
      </c>
      <c r="K17" s="167">
        <v>0</v>
      </c>
      <c r="L17" s="167">
        <v>0</v>
      </c>
      <c r="M17" s="165">
        <v>361623.94</v>
      </c>
      <c r="N17" s="166">
        <v>301871.87</v>
      </c>
      <c r="O17" s="167">
        <v>2004.51</v>
      </c>
      <c r="P17" s="167">
        <v>0</v>
      </c>
      <c r="Q17" s="165">
        <v>303876.38</v>
      </c>
      <c r="R17" s="209" t="s">
        <v>72</v>
      </c>
      <c r="S17" s="210" t="s">
        <v>72</v>
      </c>
      <c r="T17" s="210" t="s">
        <v>72</v>
      </c>
      <c r="U17" s="211" t="s">
        <v>72</v>
      </c>
      <c r="V17" s="209" t="s">
        <v>72</v>
      </c>
      <c r="W17" s="210" t="s">
        <v>72</v>
      </c>
      <c r="X17" s="210" t="s">
        <v>72</v>
      </c>
      <c r="Y17" s="211" t="s">
        <v>72</v>
      </c>
      <c r="Z17" s="209" t="s">
        <v>72</v>
      </c>
      <c r="AA17" s="210" t="s">
        <v>72</v>
      </c>
      <c r="AB17" s="210" t="s">
        <v>72</v>
      </c>
      <c r="AC17" s="211" t="s">
        <v>72</v>
      </c>
      <c r="AD17" s="209" t="s">
        <v>72</v>
      </c>
      <c r="AE17" s="210" t="s">
        <v>72</v>
      </c>
      <c r="AF17" s="210" t="s">
        <v>72</v>
      </c>
      <c r="AG17" s="211" t="s">
        <v>72</v>
      </c>
      <c r="AH17" s="209" t="s">
        <v>72</v>
      </c>
      <c r="AI17" s="210" t="s">
        <v>72</v>
      </c>
      <c r="AJ17" s="210" t="s">
        <v>72</v>
      </c>
      <c r="AK17" s="211" t="s">
        <v>72</v>
      </c>
      <c r="AL17" s="209" t="s">
        <v>72</v>
      </c>
      <c r="AM17" s="210" t="s">
        <v>72</v>
      </c>
      <c r="AN17" s="210" t="s">
        <v>72</v>
      </c>
      <c r="AO17" s="211" t="s">
        <v>72</v>
      </c>
      <c r="AP17" s="209" t="s">
        <v>72</v>
      </c>
      <c r="AQ17" s="210" t="s">
        <v>72</v>
      </c>
      <c r="AR17" s="210" t="s">
        <v>72</v>
      </c>
      <c r="AS17" s="211" t="s">
        <v>72</v>
      </c>
      <c r="AT17" s="209" t="s">
        <v>72</v>
      </c>
      <c r="AU17" s="210" t="s">
        <v>72</v>
      </c>
      <c r="AV17" s="210" t="s">
        <v>72</v>
      </c>
      <c r="AW17" s="211" t="s">
        <v>72</v>
      </c>
      <c r="AX17" s="209" t="s">
        <v>72</v>
      </c>
      <c r="AY17" s="210" t="s">
        <v>72</v>
      </c>
      <c r="AZ17" s="210" t="s">
        <v>72</v>
      </c>
      <c r="BA17" s="211" t="s">
        <v>72</v>
      </c>
      <c r="BB17" s="209" t="s">
        <v>72</v>
      </c>
      <c r="BC17" s="210" t="s">
        <v>72</v>
      </c>
      <c r="BD17" s="210" t="s">
        <v>72</v>
      </c>
      <c r="BE17" s="211" t="s">
        <v>72</v>
      </c>
      <c r="BF17" s="209" t="s">
        <v>72</v>
      </c>
      <c r="BG17" s="210" t="s">
        <v>72</v>
      </c>
      <c r="BH17" s="210" t="s">
        <v>72</v>
      </c>
      <c r="BI17" s="211" t="s">
        <v>72</v>
      </c>
      <c r="BJ17" s="209" t="s">
        <v>72</v>
      </c>
      <c r="BK17" s="210" t="s">
        <v>72</v>
      </c>
      <c r="BL17" s="210" t="s">
        <v>72</v>
      </c>
      <c r="BM17" s="211" t="s">
        <v>72</v>
      </c>
      <c r="BN17" s="209" t="s">
        <v>72</v>
      </c>
      <c r="BO17" s="210" t="s">
        <v>72</v>
      </c>
      <c r="BP17" s="210" t="s">
        <v>72</v>
      </c>
      <c r="BQ17" s="211" t="s">
        <v>72</v>
      </c>
      <c r="BR17" s="209" t="s">
        <v>72</v>
      </c>
      <c r="BS17" s="210" t="s">
        <v>72</v>
      </c>
      <c r="BT17" s="210" t="s">
        <v>72</v>
      </c>
      <c r="BU17" s="211" t="s">
        <v>72</v>
      </c>
      <c r="BV17" s="209" t="s">
        <v>72</v>
      </c>
      <c r="BW17" s="210" t="s">
        <v>72</v>
      </c>
      <c r="BX17" s="210" t="s">
        <v>72</v>
      </c>
      <c r="BY17" s="211" t="s">
        <v>72</v>
      </c>
      <c r="BZ17" s="209" t="s">
        <v>72</v>
      </c>
      <c r="CA17" s="210" t="s">
        <v>72</v>
      </c>
      <c r="CB17" s="210" t="s">
        <v>72</v>
      </c>
      <c r="CC17" s="209" t="s">
        <v>72</v>
      </c>
      <c r="CD17" s="210" t="s">
        <v>72</v>
      </c>
      <c r="CE17" s="210" t="s">
        <v>72</v>
      </c>
      <c r="CF17" s="209" t="s">
        <v>72</v>
      </c>
      <c r="CG17" s="210" t="s">
        <v>72</v>
      </c>
      <c r="CH17" s="210" t="s">
        <v>72</v>
      </c>
      <c r="CI17" s="209" t="s">
        <v>72</v>
      </c>
      <c r="CJ17" s="210" t="s">
        <v>72</v>
      </c>
      <c r="CK17" s="210" t="s">
        <v>72</v>
      </c>
      <c r="CL17" s="209" t="s">
        <v>72</v>
      </c>
      <c r="CM17" s="210" t="s">
        <v>72</v>
      </c>
      <c r="CN17" s="210" t="s">
        <v>72</v>
      </c>
      <c r="CO17" s="209" t="s">
        <v>72</v>
      </c>
      <c r="CP17" s="210" t="s">
        <v>72</v>
      </c>
      <c r="CQ17" s="210" t="s">
        <v>72</v>
      </c>
      <c r="CR17" s="209" t="s">
        <v>72</v>
      </c>
      <c r="CS17" s="210" t="s">
        <v>72</v>
      </c>
      <c r="CT17" s="210" t="s">
        <v>72</v>
      </c>
    </row>
    <row r="18" spans="1:98" x14ac:dyDescent="0.2">
      <c r="A18" s="208" t="s">
        <v>70</v>
      </c>
      <c r="B18" s="166">
        <v>115989.806</v>
      </c>
      <c r="C18" s="167">
        <v>0</v>
      </c>
      <c r="D18" s="167">
        <v>0</v>
      </c>
      <c r="E18" s="165">
        <v>115989.806</v>
      </c>
      <c r="F18" s="209" t="s">
        <v>72</v>
      </c>
      <c r="G18" s="210" t="s">
        <v>72</v>
      </c>
      <c r="H18" s="210" t="s">
        <v>72</v>
      </c>
      <c r="I18" s="211" t="s">
        <v>72</v>
      </c>
      <c r="J18" s="209" t="s">
        <v>72</v>
      </c>
      <c r="K18" s="210" t="s">
        <v>72</v>
      </c>
      <c r="L18" s="210" t="s">
        <v>72</v>
      </c>
      <c r="M18" s="211" t="s">
        <v>72</v>
      </c>
      <c r="N18" s="209" t="s">
        <v>72</v>
      </c>
      <c r="O18" s="210" t="s">
        <v>72</v>
      </c>
      <c r="P18" s="210" t="s">
        <v>72</v>
      </c>
      <c r="Q18" s="211" t="s">
        <v>72</v>
      </c>
      <c r="R18" s="166">
        <v>120825.75750000001</v>
      </c>
      <c r="S18" s="167">
        <v>0</v>
      </c>
      <c r="T18" s="167">
        <v>0</v>
      </c>
      <c r="U18" s="165">
        <v>120825.75750000001</v>
      </c>
      <c r="V18" s="166">
        <v>113476.322875</v>
      </c>
      <c r="W18" s="167">
        <v>0</v>
      </c>
      <c r="X18" s="167">
        <v>0</v>
      </c>
      <c r="Y18" s="165">
        <v>113476.322875</v>
      </c>
      <c r="Z18" s="166">
        <v>95584.593875000006</v>
      </c>
      <c r="AA18" s="167">
        <v>0</v>
      </c>
      <c r="AB18" s="167">
        <v>0</v>
      </c>
      <c r="AC18" s="165">
        <v>95584.593875000006</v>
      </c>
      <c r="AD18" s="166">
        <v>92702.140874999997</v>
      </c>
      <c r="AE18" s="167">
        <v>0</v>
      </c>
      <c r="AF18" s="167">
        <v>0</v>
      </c>
      <c r="AG18" s="165">
        <v>92702.140874999997</v>
      </c>
      <c r="AH18" s="166">
        <v>90481.595535</v>
      </c>
      <c r="AI18" s="167">
        <v>0</v>
      </c>
      <c r="AJ18" s="167">
        <v>0</v>
      </c>
      <c r="AK18" s="165">
        <v>90481.595535</v>
      </c>
      <c r="AL18" s="166">
        <v>95676.135374999998</v>
      </c>
      <c r="AM18" s="167">
        <v>1963.975625</v>
      </c>
      <c r="AN18" s="167">
        <v>0</v>
      </c>
      <c r="AO18" s="165">
        <v>97640.111000000004</v>
      </c>
      <c r="AP18" s="166">
        <v>89733.548250000007</v>
      </c>
      <c r="AQ18" s="167">
        <v>2697.3263649999999</v>
      </c>
      <c r="AR18" s="167">
        <v>0</v>
      </c>
      <c r="AS18" s="165">
        <v>92430.874615000008</v>
      </c>
      <c r="AT18" s="166">
        <v>86167.592451000004</v>
      </c>
      <c r="AU18" s="167">
        <v>641.19327999999996</v>
      </c>
      <c r="AV18" s="167">
        <v>0</v>
      </c>
      <c r="AW18" s="165">
        <v>86808.785731000011</v>
      </c>
      <c r="AX18" s="166">
        <v>56177.983375000003</v>
      </c>
      <c r="AY18" s="167">
        <v>665.11</v>
      </c>
      <c r="AZ18" s="167">
        <v>0</v>
      </c>
      <c r="BA18" s="165">
        <v>56843.093375000004</v>
      </c>
      <c r="BB18" s="168">
        <v>51248.565000000002</v>
      </c>
      <c r="BC18" s="167">
        <v>5899.688005</v>
      </c>
      <c r="BD18" s="167">
        <v>0</v>
      </c>
      <c r="BE18" s="169">
        <v>57148.253005000006</v>
      </c>
      <c r="BF18" s="166">
        <v>29890.800822000001</v>
      </c>
      <c r="BG18" s="167">
        <v>6263.9707950000002</v>
      </c>
      <c r="BH18" s="167">
        <v>0</v>
      </c>
      <c r="BI18" s="165">
        <v>36154.771616999999</v>
      </c>
      <c r="BJ18" s="166">
        <v>31837.2255</v>
      </c>
      <c r="BK18" s="167">
        <v>3610.7164550000002</v>
      </c>
      <c r="BL18" s="167">
        <v>0</v>
      </c>
      <c r="BM18" s="165">
        <v>35447.941955000002</v>
      </c>
      <c r="BN18" s="166">
        <v>20207.942179000001</v>
      </c>
      <c r="BO18" s="167">
        <v>2042.18</v>
      </c>
      <c r="BP18" s="167">
        <v>0</v>
      </c>
      <c r="BQ18" s="165">
        <v>22250.122179000002</v>
      </c>
      <c r="BR18" s="166">
        <v>22056.277203000001</v>
      </c>
      <c r="BS18" s="167">
        <v>697.29869699999995</v>
      </c>
      <c r="BT18" s="170">
        <v>0</v>
      </c>
      <c r="BU18" s="165">
        <v>22753.5759</v>
      </c>
      <c r="BV18" s="166">
        <v>30400.593000000001</v>
      </c>
      <c r="BW18" s="167">
        <v>1007.254</v>
      </c>
      <c r="BX18" s="170">
        <v>0</v>
      </c>
      <c r="BY18" s="165">
        <v>31407.847000000002</v>
      </c>
      <c r="BZ18" s="166">
        <v>46811.278483000002</v>
      </c>
      <c r="CA18" s="167">
        <v>1923.771182</v>
      </c>
      <c r="CB18" s="165">
        <v>48735.049664999999</v>
      </c>
      <c r="CC18" s="166">
        <v>34425.004550999998</v>
      </c>
      <c r="CD18" s="167">
        <v>1045.987243</v>
      </c>
      <c r="CE18" s="165">
        <v>35470.991794000001</v>
      </c>
      <c r="CF18" s="166">
        <v>38370.660333</v>
      </c>
      <c r="CG18" s="167">
        <v>805.59847000000002</v>
      </c>
      <c r="CH18" s="165">
        <v>39176.258802999997</v>
      </c>
      <c r="CI18" s="166">
        <v>30320.957039000001</v>
      </c>
      <c r="CJ18" s="167">
        <v>307.06747200000001</v>
      </c>
      <c r="CK18" s="165">
        <v>30628.024511</v>
      </c>
      <c r="CL18" s="166">
        <v>21140.027644999998</v>
      </c>
      <c r="CM18" s="167">
        <v>0</v>
      </c>
      <c r="CN18" s="165">
        <v>21140.027644999998</v>
      </c>
      <c r="CO18" s="166">
        <v>22082.500592</v>
      </c>
      <c r="CP18" s="167">
        <v>0</v>
      </c>
      <c r="CQ18" s="165">
        <v>22082.500592</v>
      </c>
      <c r="CR18" s="166">
        <v>14367.342875</v>
      </c>
      <c r="CS18" s="167">
        <v>0</v>
      </c>
      <c r="CT18" s="165">
        <v>14367.342875</v>
      </c>
    </row>
    <row r="19" spans="1:98" x14ac:dyDescent="0.2">
      <c r="A19" s="208" t="s">
        <v>71</v>
      </c>
      <c r="B19" s="166">
        <v>226464.533</v>
      </c>
      <c r="C19" s="167">
        <v>0</v>
      </c>
      <c r="D19" s="167">
        <v>0</v>
      </c>
      <c r="E19" s="165">
        <v>226464.533</v>
      </c>
      <c r="F19" s="209" t="s">
        <v>72</v>
      </c>
      <c r="G19" s="210" t="s">
        <v>72</v>
      </c>
      <c r="H19" s="210" t="s">
        <v>72</v>
      </c>
      <c r="I19" s="211" t="s">
        <v>72</v>
      </c>
      <c r="J19" s="209" t="s">
        <v>72</v>
      </c>
      <c r="K19" s="210" t="s">
        <v>72</v>
      </c>
      <c r="L19" s="210" t="s">
        <v>72</v>
      </c>
      <c r="M19" s="211" t="s">
        <v>72</v>
      </c>
      <c r="N19" s="209" t="s">
        <v>72</v>
      </c>
      <c r="O19" s="210" t="s">
        <v>72</v>
      </c>
      <c r="P19" s="210" t="s">
        <v>72</v>
      </c>
      <c r="Q19" s="211" t="s">
        <v>72</v>
      </c>
      <c r="R19" s="166">
        <v>176934.72687499999</v>
      </c>
      <c r="S19" s="167">
        <v>0</v>
      </c>
      <c r="T19" s="167">
        <v>0</v>
      </c>
      <c r="U19" s="165">
        <v>176934.72687499999</v>
      </c>
      <c r="V19" s="166">
        <v>188397.862375</v>
      </c>
      <c r="W19" s="167">
        <v>0</v>
      </c>
      <c r="X19" s="167">
        <v>0</v>
      </c>
      <c r="Y19" s="165">
        <v>188397.862375</v>
      </c>
      <c r="Z19" s="166">
        <v>186850.994125</v>
      </c>
      <c r="AA19" s="167">
        <v>0</v>
      </c>
      <c r="AB19" s="167">
        <v>0</v>
      </c>
      <c r="AC19" s="165">
        <v>186850.994125</v>
      </c>
      <c r="AD19" s="166">
        <v>168812.86025</v>
      </c>
      <c r="AE19" s="167">
        <v>0</v>
      </c>
      <c r="AF19" s="167">
        <v>0</v>
      </c>
      <c r="AG19" s="165">
        <v>168812.86025</v>
      </c>
      <c r="AH19" s="166">
        <v>163767.05775000001</v>
      </c>
      <c r="AI19" s="167">
        <v>4276.4791050000003</v>
      </c>
      <c r="AJ19" s="167">
        <v>0</v>
      </c>
      <c r="AK19" s="165">
        <v>168043.53685500001</v>
      </c>
      <c r="AL19" s="166">
        <v>149638.42725000001</v>
      </c>
      <c r="AM19" s="167">
        <v>0</v>
      </c>
      <c r="AN19" s="167">
        <v>0</v>
      </c>
      <c r="AO19" s="165">
        <v>149638.42725000001</v>
      </c>
      <c r="AP19" s="166">
        <v>134483.46950000001</v>
      </c>
      <c r="AQ19" s="167">
        <v>2575.02898</v>
      </c>
      <c r="AR19" s="167">
        <v>0</v>
      </c>
      <c r="AS19" s="165">
        <v>137058.49848000001</v>
      </c>
      <c r="AT19" s="166">
        <v>138674.09275000001</v>
      </c>
      <c r="AU19" s="167">
        <v>5125.4863450000003</v>
      </c>
      <c r="AV19" s="167">
        <v>0</v>
      </c>
      <c r="AW19" s="165">
        <v>143799.57909500002</v>
      </c>
      <c r="AX19" s="166">
        <v>104769.791075</v>
      </c>
      <c r="AY19" s="167">
        <v>1886.71731</v>
      </c>
      <c r="AZ19" s="167">
        <v>0</v>
      </c>
      <c r="BA19" s="165">
        <v>106656.50838499999</v>
      </c>
      <c r="BB19" s="168">
        <v>106678.78750000001</v>
      </c>
      <c r="BC19" s="167">
        <v>2883.8590749999998</v>
      </c>
      <c r="BD19" s="167">
        <v>0</v>
      </c>
      <c r="BE19" s="169">
        <v>109562.64657500001</v>
      </c>
      <c r="BF19" s="166">
        <v>101076.52825</v>
      </c>
      <c r="BG19" s="167">
        <v>5131.5915100000002</v>
      </c>
      <c r="BH19" s="167">
        <v>0</v>
      </c>
      <c r="BI19" s="165">
        <v>106208.11976</v>
      </c>
      <c r="BJ19" s="166">
        <v>85179.044374999998</v>
      </c>
      <c r="BK19" s="167">
        <v>5037.6286449999998</v>
      </c>
      <c r="BL19" s="167">
        <v>0</v>
      </c>
      <c r="BM19" s="165">
        <v>90216.673020000002</v>
      </c>
      <c r="BN19" s="166">
        <v>82418.513487999997</v>
      </c>
      <c r="BO19" s="167">
        <v>1796.2555400000001</v>
      </c>
      <c r="BP19" s="167">
        <v>0</v>
      </c>
      <c r="BQ19" s="165">
        <v>84214.769027999995</v>
      </c>
      <c r="BR19" s="166">
        <v>70961.221749999997</v>
      </c>
      <c r="BS19" s="167">
        <v>968.72136499999999</v>
      </c>
      <c r="BT19" s="170">
        <v>0</v>
      </c>
      <c r="BU19" s="165">
        <v>71929.943115000002</v>
      </c>
      <c r="BV19" s="166">
        <v>50815.401146999997</v>
      </c>
      <c r="BW19" s="167">
        <v>1566.329585</v>
      </c>
      <c r="BX19" s="170">
        <v>0</v>
      </c>
      <c r="BY19" s="165">
        <v>52381.730731999996</v>
      </c>
      <c r="BZ19" s="166">
        <v>47501.811999999998</v>
      </c>
      <c r="CA19" s="167">
        <v>4821.339148</v>
      </c>
      <c r="CB19" s="165">
        <v>52323.151147999997</v>
      </c>
      <c r="CC19" s="166">
        <v>36677.114614999999</v>
      </c>
      <c r="CD19" s="167">
        <v>2568.8883350000001</v>
      </c>
      <c r="CE19" s="165">
        <v>39246.002950000002</v>
      </c>
      <c r="CF19" s="166">
        <v>53795.214249999997</v>
      </c>
      <c r="CG19" s="167">
        <v>3038.562719</v>
      </c>
      <c r="CH19" s="165">
        <v>56833.776968999999</v>
      </c>
      <c r="CI19" s="166">
        <v>33556.311972000003</v>
      </c>
      <c r="CJ19" s="167">
        <v>744.01496499999996</v>
      </c>
      <c r="CK19" s="165">
        <v>34300.326937000005</v>
      </c>
      <c r="CL19" s="166">
        <v>39898.981169999999</v>
      </c>
      <c r="CM19" s="167">
        <v>0</v>
      </c>
      <c r="CN19" s="165">
        <v>39898.981169999999</v>
      </c>
      <c r="CO19" s="166">
        <v>43563.547767999997</v>
      </c>
      <c r="CP19" s="167">
        <v>296.06322999999998</v>
      </c>
      <c r="CQ19" s="165">
        <v>43859.610997999996</v>
      </c>
      <c r="CR19" s="166">
        <v>26778.679875000002</v>
      </c>
      <c r="CS19" s="167">
        <v>22.75</v>
      </c>
      <c r="CT19" s="165">
        <v>26801.429875000002</v>
      </c>
    </row>
    <row r="20" spans="1:98" x14ac:dyDescent="0.2">
      <c r="A20" s="203" t="s">
        <v>7</v>
      </c>
      <c r="B20" s="166">
        <v>364148.658</v>
      </c>
      <c r="C20" s="167">
        <v>0</v>
      </c>
      <c r="D20" s="167">
        <v>0</v>
      </c>
      <c r="E20" s="165">
        <v>364148.658</v>
      </c>
      <c r="F20" s="166">
        <v>365713.32594100002</v>
      </c>
      <c r="G20" s="167">
        <v>419.95100000000002</v>
      </c>
      <c r="H20" s="167">
        <v>0</v>
      </c>
      <c r="I20" s="165">
        <v>366133.28</v>
      </c>
      <c r="J20" s="166">
        <v>359847.659904</v>
      </c>
      <c r="K20" s="167">
        <v>2333.2773849999999</v>
      </c>
      <c r="L20" s="167">
        <v>0</v>
      </c>
      <c r="M20" s="165">
        <v>362180.94</v>
      </c>
      <c r="N20" s="166">
        <v>297751.59000000003</v>
      </c>
      <c r="O20" s="167">
        <v>2013.69</v>
      </c>
      <c r="P20" s="167">
        <v>0</v>
      </c>
      <c r="Q20" s="165">
        <v>299765.28000000003</v>
      </c>
      <c r="R20" s="166">
        <v>305300.94825000002</v>
      </c>
      <c r="S20" s="167">
        <v>4394.6652100000001</v>
      </c>
      <c r="T20" s="167">
        <v>0</v>
      </c>
      <c r="U20" s="165">
        <v>309695.61346000002</v>
      </c>
      <c r="V20" s="166">
        <v>250531.88437499999</v>
      </c>
      <c r="W20" s="167">
        <v>4102.0443599999999</v>
      </c>
      <c r="X20" s="167">
        <v>0</v>
      </c>
      <c r="Y20" s="165">
        <v>254633.92873499999</v>
      </c>
      <c r="Z20" s="166">
        <v>255600.940775</v>
      </c>
      <c r="AA20" s="167">
        <v>4553.3578150000003</v>
      </c>
      <c r="AB20" s="167">
        <v>0</v>
      </c>
      <c r="AC20" s="165">
        <v>260154.29858999999</v>
      </c>
      <c r="AD20" s="166">
        <v>249831.19744300001</v>
      </c>
      <c r="AE20" s="167">
        <v>5527.7416949999997</v>
      </c>
      <c r="AF20" s="167">
        <v>0</v>
      </c>
      <c r="AG20" s="165">
        <v>255358.93913799999</v>
      </c>
      <c r="AH20" s="166">
        <v>262252.141993</v>
      </c>
      <c r="AI20" s="167">
        <v>4768.6832050000003</v>
      </c>
      <c r="AJ20" s="167">
        <v>0</v>
      </c>
      <c r="AK20" s="165">
        <v>267020.82519800001</v>
      </c>
      <c r="AL20" s="166">
        <v>233568.1207</v>
      </c>
      <c r="AM20" s="167">
        <v>5578.1617999999999</v>
      </c>
      <c r="AN20" s="167">
        <v>0</v>
      </c>
      <c r="AO20" s="165">
        <f t="shared" ref="AO20:AO25" si="0">SUM(AL20:AN20)</f>
        <v>239146.2825</v>
      </c>
      <c r="AP20" s="166">
        <v>234502.76459100001</v>
      </c>
      <c r="AQ20" s="167">
        <v>3446.8426450000002</v>
      </c>
      <c r="AR20" s="167">
        <v>0</v>
      </c>
      <c r="AS20" s="165">
        <f t="shared" ref="AS20:AS25" si="1">SUM(AP20:AR20)</f>
        <v>237949.60723600001</v>
      </c>
      <c r="AT20" s="166">
        <v>230144.131123</v>
      </c>
      <c r="AU20" s="167">
        <v>2954.7136500000001</v>
      </c>
      <c r="AV20" s="167">
        <v>0</v>
      </c>
      <c r="AW20" s="165">
        <f t="shared" ref="AW20:AW25" si="2">SUM(AT20:AV20)</f>
        <v>233098.84477299999</v>
      </c>
      <c r="AX20" s="166">
        <v>217345.43459200001</v>
      </c>
      <c r="AY20" s="167">
        <v>1915.0071849999999</v>
      </c>
      <c r="AZ20" s="167">
        <v>0</v>
      </c>
      <c r="BA20" s="165">
        <f t="shared" ref="BA20:BA25" si="3">SUM(AX20:AZ20)</f>
        <v>219260.441777</v>
      </c>
      <c r="BB20" s="168">
        <v>191315.77577800001</v>
      </c>
      <c r="BC20" s="167">
        <v>1622.1703749999999</v>
      </c>
      <c r="BD20" s="167">
        <v>0</v>
      </c>
      <c r="BE20" s="169">
        <f t="shared" ref="BE20:BE25" si="4">SUM(BB20:BD20)</f>
        <v>192937.946153</v>
      </c>
      <c r="BF20" s="166">
        <v>152239.91301799999</v>
      </c>
      <c r="BG20" s="167">
        <v>10349.377189999999</v>
      </c>
      <c r="BH20" s="167">
        <v>0</v>
      </c>
      <c r="BI20" s="165">
        <f>SUM(BF20:BH20)</f>
        <v>162589.29020799999</v>
      </c>
      <c r="BJ20" s="166">
        <v>139281.0245</v>
      </c>
      <c r="BK20" s="167">
        <v>14047.898440000001</v>
      </c>
      <c r="BL20" s="167">
        <v>0</v>
      </c>
      <c r="BM20" s="165">
        <f t="shared" ref="BM20:BM25" si="5">SUM(BJ20:BL20)</f>
        <v>153328.92293999999</v>
      </c>
      <c r="BN20" s="166">
        <v>143165.38062000001</v>
      </c>
      <c r="BO20" s="167">
        <v>9256.99251</v>
      </c>
      <c r="BP20" s="167">
        <v>0</v>
      </c>
      <c r="BQ20" s="165">
        <f t="shared" ref="BQ20:BQ25" si="6">SUM(BN20:BP20)</f>
        <v>152422.37313000002</v>
      </c>
      <c r="BR20" s="166">
        <v>131207.40476899999</v>
      </c>
      <c r="BS20" s="167">
        <v>9300.6955429999998</v>
      </c>
      <c r="BT20" s="170">
        <v>0</v>
      </c>
      <c r="BU20" s="165">
        <f t="shared" ref="BU20:BU25" si="7">SUM(BR20:BT20)</f>
        <v>140508.100312</v>
      </c>
      <c r="BV20" s="166">
        <v>119230.90734600001</v>
      </c>
      <c r="BW20" s="167">
        <v>7800.0480269999998</v>
      </c>
      <c r="BX20" s="170">
        <v>0</v>
      </c>
      <c r="BY20" s="165">
        <f t="shared" ref="BY20:BY25" si="8">SUM(BV20:BX20)</f>
        <v>127030.955373</v>
      </c>
      <c r="BZ20" s="166">
        <v>103968.969129</v>
      </c>
      <c r="CA20" s="167">
        <v>6259.0451119999998</v>
      </c>
      <c r="CB20" s="165">
        <f t="shared" ref="CB20:CB25" si="9">SUM(BZ20:CA20)</f>
        <v>110228.014241</v>
      </c>
      <c r="CC20" s="166">
        <v>91886.621742000003</v>
      </c>
      <c r="CD20" s="167">
        <v>8644.4496569999992</v>
      </c>
      <c r="CE20" s="165">
        <f t="shared" ref="CE20:CE25" si="10">SUM(CC20:CD20)</f>
        <v>100531.07139900001</v>
      </c>
      <c r="CF20" s="166">
        <v>93397.565845999998</v>
      </c>
      <c r="CG20" s="167">
        <v>8939.5913349999992</v>
      </c>
      <c r="CH20" s="165">
        <f t="shared" ref="CH20:CH25" si="11">SUM(CF20:CG20)</f>
        <v>102337.157181</v>
      </c>
      <c r="CI20" s="166">
        <v>81172.216799999995</v>
      </c>
      <c r="CJ20" s="167">
        <v>6861.3432320000002</v>
      </c>
      <c r="CK20" s="165">
        <f t="shared" ref="CK20:CK25" si="12">SUM(CI20:CJ20)</f>
        <v>88033.560031999994</v>
      </c>
      <c r="CL20" s="166">
        <v>82592.878903999997</v>
      </c>
      <c r="CM20" s="167">
        <v>2365.3430199999998</v>
      </c>
      <c r="CN20" s="165">
        <f t="shared" ref="CN20:CN25" si="13">SUM(CL20:CM20)</f>
        <v>84958.221923999998</v>
      </c>
      <c r="CO20" s="166">
        <v>86323.321360999995</v>
      </c>
      <c r="CP20" s="167">
        <v>2194.4929999999999</v>
      </c>
      <c r="CQ20" s="165">
        <f>SUM(CO20:CP20)</f>
        <v>88517.814360999997</v>
      </c>
      <c r="CR20" s="166">
        <v>67797.644750000007</v>
      </c>
      <c r="CS20" s="167">
        <v>3034.5465949999998</v>
      </c>
      <c r="CT20" s="165">
        <f t="shared" ref="CT20:CT25" si="14">SUM(CR20:CS20)</f>
        <v>70832.191344999999</v>
      </c>
    </row>
    <row r="21" spans="1:98" x14ac:dyDescent="0.2">
      <c r="A21" s="203" t="s">
        <v>65</v>
      </c>
      <c r="B21" s="166">
        <v>239729.86</v>
      </c>
      <c r="C21" s="167">
        <v>69.36</v>
      </c>
      <c r="D21" s="167">
        <v>0</v>
      </c>
      <c r="E21" s="165">
        <v>239799.22</v>
      </c>
      <c r="F21" s="166">
        <v>311491.88862500002</v>
      </c>
      <c r="G21" s="167">
        <v>111.2073</v>
      </c>
      <c r="H21" s="167">
        <v>0</v>
      </c>
      <c r="I21" s="165">
        <v>311603.09999999998</v>
      </c>
      <c r="J21" s="166">
        <v>251761.45587500001</v>
      </c>
      <c r="K21" s="167">
        <v>112.85305</v>
      </c>
      <c r="L21" s="167">
        <v>0</v>
      </c>
      <c r="M21" s="165">
        <v>251874.31</v>
      </c>
      <c r="N21" s="166">
        <v>322784.28999999998</v>
      </c>
      <c r="O21" s="167">
        <v>5301.58</v>
      </c>
      <c r="P21" s="167">
        <v>0</v>
      </c>
      <c r="Q21" s="165">
        <v>328085.87</v>
      </c>
      <c r="R21" s="166">
        <v>201574.525375</v>
      </c>
      <c r="S21" s="167">
        <v>2591.882595</v>
      </c>
      <c r="T21" s="167">
        <v>0</v>
      </c>
      <c r="U21" s="165">
        <v>204166.40797</v>
      </c>
      <c r="V21" s="166">
        <v>319783.44769900001</v>
      </c>
      <c r="W21" s="167">
        <v>3076.865683</v>
      </c>
      <c r="X21" s="167">
        <v>0</v>
      </c>
      <c r="Y21" s="165">
        <v>322860.31338200002</v>
      </c>
      <c r="Z21" s="166">
        <v>188624.37617499998</v>
      </c>
      <c r="AA21" s="167">
        <v>0</v>
      </c>
      <c r="AB21" s="167">
        <v>0</v>
      </c>
      <c r="AC21" s="165">
        <v>188624.37617499998</v>
      </c>
      <c r="AD21" s="166">
        <v>261223.83909599998</v>
      </c>
      <c r="AE21" s="167">
        <v>239.66773499999999</v>
      </c>
      <c r="AF21" s="167">
        <v>0</v>
      </c>
      <c r="AG21" s="165">
        <v>261463.50683099998</v>
      </c>
      <c r="AH21" s="166">
        <v>251825.05487500003</v>
      </c>
      <c r="AI21" s="167">
        <v>552.745</v>
      </c>
      <c r="AJ21" s="167">
        <v>0</v>
      </c>
      <c r="AK21" s="165">
        <v>252377.79987500003</v>
      </c>
      <c r="AL21" s="166">
        <v>309043.46763099998</v>
      </c>
      <c r="AM21" s="167">
        <v>0</v>
      </c>
      <c r="AN21" s="167">
        <v>15.719749999999999</v>
      </c>
      <c r="AO21" s="165">
        <v>309059.18738100003</v>
      </c>
      <c r="AP21" s="166">
        <v>226366.855625</v>
      </c>
      <c r="AQ21" s="167">
        <v>0</v>
      </c>
      <c r="AR21" s="167">
        <v>0</v>
      </c>
      <c r="AS21" s="165">
        <v>226366.855625</v>
      </c>
      <c r="AT21" s="166">
        <v>262842.89666199998</v>
      </c>
      <c r="AU21" s="167">
        <v>0.85124999999999995</v>
      </c>
      <c r="AV21" s="167">
        <v>0</v>
      </c>
      <c r="AW21" s="165">
        <v>262843.74791200005</v>
      </c>
      <c r="AX21" s="166">
        <v>226888.172337</v>
      </c>
      <c r="AY21" s="167">
        <v>55.905132000000002</v>
      </c>
      <c r="AZ21" s="167">
        <v>0</v>
      </c>
      <c r="BA21" s="165">
        <v>226944.07746900001</v>
      </c>
      <c r="BB21" s="166">
        <v>187486.90549999999</v>
      </c>
      <c r="BC21" s="167">
        <v>175.21355</v>
      </c>
      <c r="BD21" s="167">
        <v>0</v>
      </c>
      <c r="BE21" s="165">
        <v>187662.11905000001</v>
      </c>
      <c r="BF21" s="166">
        <v>187922.801125</v>
      </c>
      <c r="BG21" s="167">
        <v>183.09839500000001</v>
      </c>
      <c r="BH21" s="167">
        <v>0</v>
      </c>
      <c r="BI21" s="165">
        <v>188105.89951999998</v>
      </c>
      <c r="BJ21" s="166">
        <v>160074.99255900001</v>
      </c>
      <c r="BK21" s="167">
        <v>610.44648299999994</v>
      </c>
      <c r="BL21" s="167">
        <v>0</v>
      </c>
      <c r="BM21" s="165">
        <v>160685.43904200001</v>
      </c>
      <c r="BN21" s="166">
        <v>171456.14770600002</v>
      </c>
      <c r="BO21" s="167">
        <v>1107.2164640000001</v>
      </c>
      <c r="BP21" s="167">
        <v>0</v>
      </c>
      <c r="BQ21" s="165">
        <v>172563.36417000002</v>
      </c>
      <c r="BR21" s="166">
        <v>135689.47450099999</v>
      </c>
      <c r="BS21" s="167">
        <v>1374.0624030000001</v>
      </c>
      <c r="BT21" s="167">
        <v>0</v>
      </c>
      <c r="BU21" s="165">
        <v>137063.53690400001</v>
      </c>
      <c r="BV21" s="166">
        <v>113273.63222699999</v>
      </c>
      <c r="BW21" s="167">
        <v>4318.0716300000004</v>
      </c>
      <c r="BX21" s="167">
        <v>0</v>
      </c>
      <c r="BY21" s="165">
        <v>117591.703857</v>
      </c>
      <c r="BZ21" s="167">
        <v>104917.891883</v>
      </c>
      <c r="CA21" s="167">
        <v>7311.8771099999994</v>
      </c>
      <c r="CB21" s="165">
        <v>112229.76899299999</v>
      </c>
      <c r="CC21" s="167">
        <v>97549.008166999993</v>
      </c>
      <c r="CD21" s="167">
        <v>8936.5927370000009</v>
      </c>
      <c r="CE21" s="165">
        <v>106485.60090399999</v>
      </c>
      <c r="CF21" s="167">
        <v>88832.619059999997</v>
      </c>
      <c r="CG21" s="167">
        <v>10014.743248000001</v>
      </c>
      <c r="CH21" s="165">
        <v>98847.362307999996</v>
      </c>
      <c r="CI21" s="167">
        <v>77106.895241999999</v>
      </c>
      <c r="CJ21" s="167">
        <v>8451.7053840000008</v>
      </c>
      <c r="CK21" s="165">
        <v>85558.600625999999</v>
      </c>
      <c r="CL21" s="167">
        <v>83819.998301</v>
      </c>
      <c r="CM21" s="167">
        <v>3281.0902129999999</v>
      </c>
      <c r="CN21" s="165">
        <v>87101.088514000003</v>
      </c>
      <c r="CO21" s="167">
        <v>72584.206351000001</v>
      </c>
      <c r="CP21" s="167">
        <v>3888.2007079999998</v>
      </c>
      <c r="CQ21" s="165">
        <v>76472.40705899999</v>
      </c>
      <c r="CR21" s="167">
        <v>71157.152499999997</v>
      </c>
      <c r="CS21" s="167">
        <v>2337.9150450000002</v>
      </c>
      <c r="CT21" s="165">
        <v>73495.067544999998</v>
      </c>
    </row>
    <row r="22" spans="1:98" x14ac:dyDescent="0.2">
      <c r="A22" s="203" t="s">
        <v>10</v>
      </c>
      <c r="B22" s="166">
        <v>206444.80600000001</v>
      </c>
      <c r="C22" s="167">
        <v>13389.263000000001</v>
      </c>
      <c r="D22" s="167">
        <v>0.34100000000000003</v>
      </c>
      <c r="E22" s="165">
        <v>219834.40900000001</v>
      </c>
      <c r="F22" s="166">
        <v>104238.43762500001</v>
      </c>
      <c r="G22" s="167">
        <v>17124.642589999999</v>
      </c>
      <c r="H22" s="167">
        <v>0</v>
      </c>
      <c r="I22" s="165">
        <v>121363.08</v>
      </c>
      <c r="J22" s="166">
        <v>205998.03137499999</v>
      </c>
      <c r="K22" s="167">
        <v>15119.849083999999</v>
      </c>
      <c r="L22" s="167">
        <v>0</v>
      </c>
      <c r="M22" s="165">
        <v>221117.88</v>
      </c>
      <c r="N22" s="166">
        <v>84959.99</v>
      </c>
      <c r="O22" s="167">
        <v>10247.790000000001</v>
      </c>
      <c r="P22" s="167">
        <v>0</v>
      </c>
      <c r="Q22" s="165">
        <v>95207.78</v>
      </c>
      <c r="R22" s="166">
        <v>186765.90299999999</v>
      </c>
      <c r="S22" s="167">
        <v>12992.028550000001</v>
      </c>
      <c r="T22" s="167">
        <v>0</v>
      </c>
      <c r="U22" s="165">
        <v>199757.93155000001</v>
      </c>
      <c r="V22" s="166">
        <v>78306.360249999998</v>
      </c>
      <c r="W22" s="167">
        <v>11459.907724999999</v>
      </c>
      <c r="X22" s="167">
        <v>0</v>
      </c>
      <c r="Y22" s="165">
        <v>89766.267974999995</v>
      </c>
      <c r="Z22" s="166">
        <v>162953.35912499999</v>
      </c>
      <c r="AA22" s="167">
        <v>8318.6655919999994</v>
      </c>
      <c r="AB22" s="167">
        <v>0</v>
      </c>
      <c r="AC22" s="165">
        <v>171272.02471699999</v>
      </c>
      <c r="AD22" s="166">
        <v>89363.437787999996</v>
      </c>
      <c r="AE22" s="167">
        <v>15151.849215</v>
      </c>
      <c r="AF22" s="167">
        <v>0</v>
      </c>
      <c r="AG22" s="165">
        <v>104515.287003</v>
      </c>
      <c r="AH22" s="166">
        <v>171090.7205</v>
      </c>
      <c r="AI22" s="167">
        <v>8069.708995</v>
      </c>
      <c r="AJ22" s="167">
        <v>0</v>
      </c>
      <c r="AK22" s="165">
        <v>179160.42949499999</v>
      </c>
      <c r="AL22" s="166">
        <v>123475.52037499999</v>
      </c>
      <c r="AM22" s="167">
        <v>9773.8831549999995</v>
      </c>
      <c r="AN22" s="167">
        <v>0</v>
      </c>
      <c r="AO22" s="165">
        <f t="shared" si="0"/>
        <v>133249.40352999998</v>
      </c>
      <c r="AP22" s="166">
        <v>128337.02899999999</v>
      </c>
      <c r="AQ22" s="167">
        <v>12966.313571000001</v>
      </c>
      <c r="AR22" s="167">
        <v>0</v>
      </c>
      <c r="AS22" s="165">
        <f t="shared" si="1"/>
        <v>141303.34257099999</v>
      </c>
      <c r="AT22" s="166">
        <v>117999.97742900001</v>
      </c>
      <c r="AU22" s="167">
        <v>11879.463218000001</v>
      </c>
      <c r="AV22" s="167">
        <v>0</v>
      </c>
      <c r="AW22" s="165">
        <f t="shared" si="2"/>
        <v>129879.44064700001</v>
      </c>
      <c r="AX22" s="166">
        <v>127119.714072</v>
      </c>
      <c r="AY22" s="167">
        <v>10214.520254999999</v>
      </c>
      <c r="AZ22" s="167">
        <v>0</v>
      </c>
      <c r="BA22" s="165">
        <f t="shared" si="3"/>
        <v>137334.23432700001</v>
      </c>
      <c r="BB22" s="168">
        <v>111682.53687500001</v>
      </c>
      <c r="BC22" s="167">
        <v>8718.8253850000001</v>
      </c>
      <c r="BD22" s="167">
        <v>0</v>
      </c>
      <c r="BE22" s="169">
        <f t="shared" si="4"/>
        <v>120401.36226000001</v>
      </c>
      <c r="BF22" s="166">
        <v>110563.428875</v>
      </c>
      <c r="BG22" s="167">
        <v>9121.9737810000006</v>
      </c>
      <c r="BH22" s="167">
        <v>0</v>
      </c>
      <c r="BI22" s="165">
        <f t="shared" ref="BI22:BI25" si="15">SUM(BF22:BH22)</f>
        <v>119685.40265599999</v>
      </c>
      <c r="BJ22" s="166">
        <v>87146.611875000002</v>
      </c>
      <c r="BK22" s="167">
        <v>16139.978332999999</v>
      </c>
      <c r="BL22" s="167">
        <v>0</v>
      </c>
      <c r="BM22" s="165">
        <f t="shared" si="5"/>
        <v>103286.59020800001</v>
      </c>
      <c r="BN22" s="166">
        <v>88311.471250000002</v>
      </c>
      <c r="BO22" s="167">
        <v>18315.980045</v>
      </c>
      <c r="BP22" s="167">
        <v>0</v>
      </c>
      <c r="BQ22" s="165">
        <f t="shared" si="6"/>
        <v>106627.45129500001</v>
      </c>
      <c r="BR22" s="166">
        <v>80938.379887000003</v>
      </c>
      <c r="BS22" s="167">
        <v>18236.948129</v>
      </c>
      <c r="BT22" s="170">
        <v>0</v>
      </c>
      <c r="BU22" s="165">
        <f t="shared" si="7"/>
        <v>99175.328015999999</v>
      </c>
      <c r="BV22" s="166">
        <v>66730.676693000001</v>
      </c>
      <c r="BW22" s="167">
        <v>16406.600632999998</v>
      </c>
      <c r="BX22" s="170">
        <v>0</v>
      </c>
      <c r="BY22" s="165">
        <f t="shared" si="8"/>
        <v>83137.277325999996</v>
      </c>
      <c r="BZ22" s="166">
        <v>68130.519214</v>
      </c>
      <c r="CA22" s="167">
        <v>18705.94472</v>
      </c>
      <c r="CB22" s="165">
        <f t="shared" si="9"/>
        <v>86836.463933999999</v>
      </c>
      <c r="CC22" s="166">
        <v>61979.143912</v>
      </c>
      <c r="CD22" s="167">
        <v>14738.385318000001</v>
      </c>
      <c r="CE22" s="165">
        <f t="shared" si="10"/>
        <v>76717.52923</v>
      </c>
      <c r="CF22" s="166">
        <v>47296.977334000003</v>
      </c>
      <c r="CG22" s="167">
        <v>20721.599903999999</v>
      </c>
      <c r="CH22" s="165">
        <f t="shared" si="11"/>
        <v>68018.577237999998</v>
      </c>
      <c r="CI22" s="166">
        <v>56143.456473999999</v>
      </c>
      <c r="CJ22" s="167">
        <v>16623.105163</v>
      </c>
      <c r="CK22" s="165">
        <f t="shared" si="12"/>
        <v>72766.561637000006</v>
      </c>
      <c r="CL22" s="166">
        <v>51673.916469999996</v>
      </c>
      <c r="CM22" s="167">
        <v>16530.266546999999</v>
      </c>
      <c r="CN22" s="165">
        <f t="shared" si="13"/>
        <v>68204.183017000003</v>
      </c>
      <c r="CO22" s="166">
        <v>49173.837761000003</v>
      </c>
      <c r="CP22" s="167">
        <v>21931.626218000001</v>
      </c>
      <c r="CQ22" s="165">
        <f t="shared" ref="CQ22:CQ25" si="16">SUM(CO22:CP22)</f>
        <v>71105.463979000007</v>
      </c>
      <c r="CR22" s="166">
        <v>43491.661249999997</v>
      </c>
      <c r="CS22" s="167">
        <v>21476.453750000001</v>
      </c>
      <c r="CT22" s="165">
        <f t="shared" si="14"/>
        <v>64968.114999999998</v>
      </c>
    </row>
    <row r="23" spans="1:98" x14ac:dyDescent="0.2">
      <c r="A23" s="203" t="s">
        <v>66</v>
      </c>
      <c r="B23" s="166">
        <v>265402.09999999998</v>
      </c>
      <c r="C23" s="167">
        <v>75462.163</v>
      </c>
      <c r="D23" s="167">
        <v>48.238</v>
      </c>
      <c r="E23" s="165">
        <v>340912.50099999999</v>
      </c>
      <c r="F23" s="166">
        <v>307495.12337500002</v>
      </c>
      <c r="G23" s="167">
        <v>66836.658597000001</v>
      </c>
      <c r="H23" s="167">
        <v>48.24</v>
      </c>
      <c r="I23" s="165">
        <v>374380.02</v>
      </c>
      <c r="J23" s="166">
        <v>268192.45525</v>
      </c>
      <c r="K23" s="167">
        <v>75119.233162000004</v>
      </c>
      <c r="L23" s="167">
        <v>54.48</v>
      </c>
      <c r="M23" s="165">
        <v>343366.17</v>
      </c>
      <c r="N23" s="166">
        <v>285541.48</v>
      </c>
      <c r="O23" s="167">
        <v>75692.75</v>
      </c>
      <c r="P23" s="167">
        <v>68.099999999999994</v>
      </c>
      <c r="Q23" s="165">
        <v>361302.33</v>
      </c>
      <c r="R23" s="166">
        <v>259105.89850000001</v>
      </c>
      <c r="S23" s="167">
        <v>61844.284415000002</v>
      </c>
      <c r="T23" s="167">
        <v>60</v>
      </c>
      <c r="U23" s="165">
        <v>321010.18291500001</v>
      </c>
      <c r="V23" s="166">
        <v>254077.63871699999</v>
      </c>
      <c r="W23" s="167">
        <v>49440.690747999994</v>
      </c>
      <c r="X23" s="167">
        <v>93.637500000000003</v>
      </c>
      <c r="Y23" s="165">
        <v>303611.96696500003</v>
      </c>
      <c r="Z23" s="166">
        <v>253589.85002900002</v>
      </c>
      <c r="AA23" s="167">
        <v>53892.060414</v>
      </c>
      <c r="AB23" s="167">
        <v>82</v>
      </c>
      <c r="AC23" s="165">
        <v>307563.91044300003</v>
      </c>
      <c r="AD23" s="166">
        <v>278437.61545599997</v>
      </c>
      <c r="AE23" s="167">
        <v>66704.647695000007</v>
      </c>
      <c r="AF23" s="167">
        <v>77.354789999999994</v>
      </c>
      <c r="AG23" s="165">
        <v>345219.61794100003</v>
      </c>
      <c r="AH23" s="166">
        <v>264541.98735900002</v>
      </c>
      <c r="AI23" s="167">
        <v>55105.097523000004</v>
      </c>
      <c r="AJ23" s="167">
        <v>85.771950000000004</v>
      </c>
      <c r="AK23" s="165">
        <v>319732.85683200002</v>
      </c>
      <c r="AL23" s="166">
        <v>269075.36470799998</v>
      </c>
      <c r="AM23" s="167">
        <v>51450.568678000003</v>
      </c>
      <c r="AN23" s="167">
        <v>59.801175000000001</v>
      </c>
      <c r="AO23" s="165">
        <v>320585.73456100002</v>
      </c>
      <c r="AP23" s="166">
        <v>262655.53236399998</v>
      </c>
      <c r="AQ23" s="167">
        <v>49676.973224000001</v>
      </c>
      <c r="AR23" s="167">
        <v>103.04892</v>
      </c>
      <c r="AS23" s="165">
        <v>312435.55450800003</v>
      </c>
      <c r="AT23" s="166">
        <v>299554.09224899998</v>
      </c>
      <c r="AU23" s="167">
        <v>53858.176373999995</v>
      </c>
      <c r="AV23" s="167">
        <v>85.092084999999997</v>
      </c>
      <c r="AW23" s="165">
        <v>353497.36070800002</v>
      </c>
      <c r="AX23" s="166">
        <v>250481.63292900001</v>
      </c>
      <c r="AY23" s="167">
        <v>43522.622090999997</v>
      </c>
      <c r="AZ23" s="167">
        <v>72.754634999999993</v>
      </c>
      <c r="BA23" s="165">
        <v>294077.009655</v>
      </c>
      <c r="BB23" s="168">
        <v>215191.38407999999</v>
      </c>
      <c r="BC23" s="167">
        <v>35175.320606000001</v>
      </c>
      <c r="BD23" s="167">
        <v>87.622</v>
      </c>
      <c r="BE23" s="169">
        <v>250454.32668599999</v>
      </c>
      <c r="BF23" s="166">
        <v>206732.145257</v>
      </c>
      <c r="BG23" s="167">
        <v>43042.163296999999</v>
      </c>
      <c r="BH23" s="167">
        <v>83.446335000000005</v>
      </c>
      <c r="BI23" s="165">
        <v>249857.754889</v>
      </c>
      <c r="BJ23" s="166">
        <v>170978.37808699999</v>
      </c>
      <c r="BK23" s="167">
        <v>45758.209839000003</v>
      </c>
      <c r="BL23" s="167">
        <v>89.977125000000001</v>
      </c>
      <c r="BM23" s="165">
        <v>216826.56505100001</v>
      </c>
      <c r="BN23" s="166">
        <v>172662.48895299999</v>
      </c>
      <c r="BO23" s="167">
        <v>44878.179875999995</v>
      </c>
      <c r="BP23" s="167">
        <v>85.125</v>
      </c>
      <c r="BQ23" s="165">
        <v>217625.793829</v>
      </c>
      <c r="BR23" s="166">
        <v>132614.688073</v>
      </c>
      <c r="BS23" s="167">
        <v>31766.015012</v>
      </c>
      <c r="BT23" s="170">
        <v>0</v>
      </c>
      <c r="BU23" s="165">
        <v>164380.70308499999</v>
      </c>
      <c r="BV23" s="166">
        <v>149883.370589</v>
      </c>
      <c r="BW23" s="167">
        <v>27427.622176000001</v>
      </c>
      <c r="BX23" s="170">
        <v>65.522999999999996</v>
      </c>
      <c r="BY23" s="165">
        <v>177376.51576500002</v>
      </c>
      <c r="BZ23" s="166">
        <v>143989.013523</v>
      </c>
      <c r="CA23" s="167">
        <v>23672.034263000001</v>
      </c>
      <c r="CB23" s="165">
        <v>167661.04778600001</v>
      </c>
      <c r="CC23" s="166">
        <v>141552.01700699999</v>
      </c>
      <c r="CD23" s="167">
        <v>31477.231652999999</v>
      </c>
      <c r="CE23" s="165">
        <v>173029.24865999998</v>
      </c>
      <c r="CF23" s="166">
        <v>109016.625179</v>
      </c>
      <c r="CG23" s="167">
        <v>38779.132359999996</v>
      </c>
      <c r="CH23" s="165">
        <v>147795.75753899998</v>
      </c>
      <c r="CI23" s="166">
        <v>121073.98604</v>
      </c>
      <c r="CJ23" s="167">
        <v>35259.940822000004</v>
      </c>
      <c r="CK23" s="165">
        <v>156333.92686199999</v>
      </c>
      <c r="CL23" s="166">
        <v>121465.745324</v>
      </c>
      <c r="CM23" s="167">
        <v>24412.776475999999</v>
      </c>
      <c r="CN23" s="165">
        <v>145878.52179999999</v>
      </c>
      <c r="CO23" s="166">
        <v>125111.307363</v>
      </c>
      <c r="CP23" s="167">
        <v>17666.778903999999</v>
      </c>
      <c r="CQ23" s="165">
        <v>142778.08626700001</v>
      </c>
      <c r="CR23" s="166">
        <v>106718.7745</v>
      </c>
      <c r="CS23" s="167">
        <v>19682.882135</v>
      </c>
      <c r="CT23" s="165">
        <v>126401.65663500002</v>
      </c>
    </row>
    <row r="24" spans="1:98" x14ac:dyDescent="0.2">
      <c r="A24" s="203" t="s">
        <v>13</v>
      </c>
      <c r="B24" s="166">
        <v>105915.75599999999</v>
      </c>
      <c r="C24" s="167">
        <v>952.245</v>
      </c>
      <c r="D24" s="167">
        <v>6.7489999999999997</v>
      </c>
      <c r="E24" s="165">
        <v>106874.75</v>
      </c>
      <c r="F24" s="166">
        <v>104151.713875</v>
      </c>
      <c r="G24" s="167">
        <v>624.82884999999999</v>
      </c>
      <c r="H24" s="167">
        <v>0</v>
      </c>
      <c r="I24" s="165">
        <v>104776.54</v>
      </c>
      <c r="J24" s="166">
        <v>90770.190375000006</v>
      </c>
      <c r="K24" s="167">
        <v>1839.727175</v>
      </c>
      <c r="L24" s="167">
        <v>7.46</v>
      </c>
      <c r="M24" s="165">
        <v>92617.38</v>
      </c>
      <c r="N24" s="166">
        <v>84340.94</v>
      </c>
      <c r="O24" s="167">
        <v>759.73</v>
      </c>
      <c r="P24" s="167">
        <v>0</v>
      </c>
      <c r="Q24" s="165">
        <v>85100.67</v>
      </c>
      <c r="R24" s="166">
        <v>90723.758875</v>
      </c>
      <c r="S24" s="167">
        <v>1318.5429999999999</v>
      </c>
      <c r="T24" s="167">
        <v>27.585000000000001</v>
      </c>
      <c r="U24" s="165">
        <v>92069.886874999997</v>
      </c>
      <c r="V24" s="166">
        <v>64018.735625000001</v>
      </c>
      <c r="W24" s="167">
        <v>0</v>
      </c>
      <c r="X24" s="167">
        <v>26.22</v>
      </c>
      <c r="Y24" s="165">
        <v>64044.955625000002</v>
      </c>
      <c r="Z24" s="166">
        <v>78722.954375000001</v>
      </c>
      <c r="AA24" s="167">
        <v>1.19004</v>
      </c>
      <c r="AB24" s="167">
        <v>15</v>
      </c>
      <c r="AC24" s="165">
        <v>78739.144415000002</v>
      </c>
      <c r="AD24" s="166">
        <v>75660.564075000002</v>
      </c>
      <c r="AE24" s="167">
        <v>50.614190000000001</v>
      </c>
      <c r="AF24" s="167">
        <v>0</v>
      </c>
      <c r="AG24" s="165">
        <v>75711.178264999995</v>
      </c>
      <c r="AH24" s="166">
        <v>83055.293999999994</v>
      </c>
      <c r="AI24" s="167">
        <v>48.0105</v>
      </c>
      <c r="AJ24" s="167">
        <v>0</v>
      </c>
      <c r="AK24" s="165">
        <v>83103.304499999998</v>
      </c>
      <c r="AL24" s="166">
        <v>61435.909016999998</v>
      </c>
      <c r="AM24" s="167">
        <v>47.9878</v>
      </c>
      <c r="AN24" s="167">
        <v>0</v>
      </c>
      <c r="AO24" s="165">
        <f t="shared" si="0"/>
        <v>61483.896817000001</v>
      </c>
      <c r="AP24" s="166">
        <v>76872.059074999997</v>
      </c>
      <c r="AQ24" s="167">
        <v>46.730105000000002</v>
      </c>
      <c r="AR24" s="167">
        <v>0</v>
      </c>
      <c r="AS24" s="165">
        <f t="shared" si="1"/>
        <v>76918.789179999992</v>
      </c>
      <c r="AT24" s="166">
        <v>82731.959390000004</v>
      </c>
      <c r="AU24" s="167">
        <v>15.303205</v>
      </c>
      <c r="AV24" s="167">
        <v>0.01</v>
      </c>
      <c r="AW24" s="165">
        <f t="shared" si="2"/>
        <v>82747.272595000002</v>
      </c>
      <c r="AX24" s="166">
        <v>69053.764500000005</v>
      </c>
      <c r="AY24" s="167">
        <v>110.849435</v>
      </c>
      <c r="AZ24" s="167">
        <v>0</v>
      </c>
      <c r="BA24" s="165">
        <f t="shared" si="3"/>
        <v>69164.613935000001</v>
      </c>
      <c r="BB24" s="168">
        <v>64336.277875</v>
      </c>
      <c r="BC24" s="167">
        <v>31.550999999999998</v>
      </c>
      <c r="BD24" s="167">
        <v>0</v>
      </c>
      <c r="BE24" s="169">
        <f t="shared" si="4"/>
        <v>64367.828874999999</v>
      </c>
      <c r="BF24" s="166">
        <v>62191.642249999997</v>
      </c>
      <c r="BG24" s="167">
        <v>42.302050000000001</v>
      </c>
      <c r="BH24" s="167">
        <v>0</v>
      </c>
      <c r="BI24" s="165">
        <f t="shared" si="15"/>
        <v>62233.944299999996</v>
      </c>
      <c r="BJ24" s="166">
        <v>52162.380875000003</v>
      </c>
      <c r="BK24" s="167">
        <v>193.877295</v>
      </c>
      <c r="BL24" s="167">
        <v>0.4</v>
      </c>
      <c r="BM24" s="165">
        <f t="shared" si="5"/>
        <v>52356.658170000002</v>
      </c>
      <c r="BN24" s="166">
        <v>54389.999412999998</v>
      </c>
      <c r="BO24" s="167">
        <v>147.69886099999999</v>
      </c>
      <c r="BP24" s="167">
        <v>0.12825500000000001</v>
      </c>
      <c r="BQ24" s="165">
        <f t="shared" si="6"/>
        <v>54537.826528999998</v>
      </c>
      <c r="BR24" s="166">
        <v>45634.981187999998</v>
      </c>
      <c r="BS24" s="167">
        <v>70.988174999999998</v>
      </c>
      <c r="BT24" s="170">
        <v>0.4</v>
      </c>
      <c r="BU24" s="165">
        <f t="shared" si="7"/>
        <v>45706.369362999998</v>
      </c>
      <c r="BV24" s="166">
        <v>46714.771999999997</v>
      </c>
      <c r="BW24" s="167">
        <v>1.5674999999999999</v>
      </c>
      <c r="BX24" s="170">
        <v>0.3</v>
      </c>
      <c r="BY24" s="165">
        <f t="shared" si="8"/>
        <v>46716.639499999997</v>
      </c>
      <c r="BZ24" s="166">
        <v>41807.644726999999</v>
      </c>
      <c r="CA24" s="167">
        <v>463.65300000000002</v>
      </c>
      <c r="CB24" s="165">
        <f t="shared" si="9"/>
        <v>42271.297726999997</v>
      </c>
      <c r="CC24" s="166">
        <v>34821.474000000002</v>
      </c>
      <c r="CD24" s="167">
        <v>1173.0774349999999</v>
      </c>
      <c r="CE24" s="165">
        <f t="shared" si="10"/>
        <v>35994.551435000001</v>
      </c>
      <c r="CF24" s="166">
        <v>25369.608279</v>
      </c>
      <c r="CG24" s="167">
        <v>661.95373500000005</v>
      </c>
      <c r="CH24" s="165">
        <f t="shared" si="11"/>
        <v>26031.562013999999</v>
      </c>
      <c r="CI24" s="166">
        <v>28681.429493</v>
      </c>
      <c r="CJ24" s="167">
        <v>3165.3454430000002</v>
      </c>
      <c r="CK24" s="165">
        <f t="shared" si="12"/>
        <v>31846.774936000002</v>
      </c>
      <c r="CL24" s="166">
        <v>32418.51266</v>
      </c>
      <c r="CM24" s="167">
        <v>1804.298282</v>
      </c>
      <c r="CN24" s="165">
        <f t="shared" si="13"/>
        <v>34222.810942000004</v>
      </c>
      <c r="CO24" s="166">
        <v>19676.789315999999</v>
      </c>
      <c r="CP24" s="167">
        <v>2523.7240139999999</v>
      </c>
      <c r="CQ24" s="165">
        <f t="shared" si="16"/>
        <v>22200.513329999998</v>
      </c>
      <c r="CR24" s="166">
        <v>25332.961500000001</v>
      </c>
      <c r="CS24" s="167">
        <v>1881.3264999999999</v>
      </c>
      <c r="CT24" s="165">
        <f t="shared" si="14"/>
        <v>27214.288</v>
      </c>
    </row>
    <row r="25" spans="1:98" x14ac:dyDescent="0.2">
      <c r="A25" s="204" t="s">
        <v>14</v>
      </c>
      <c r="B25" s="171">
        <v>18384.468000000001</v>
      </c>
      <c r="C25" s="172">
        <v>149.32599999999999</v>
      </c>
      <c r="D25" s="172">
        <v>563.27300000000002</v>
      </c>
      <c r="E25" s="165">
        <v>19097.066999999999</v>
      </c>
      <c r="F25" s="171">
        <v>16533.612249999998</v>
      </c>
      <c r="G25" s="172">
        <v>105.6825</v>
      </c>
      <c r="H25" s="172">
        <v>343.48</v>
      </c>
      <c r="I25" s="165">
        <v>16982.77</v>
      </c>
      <c r="J25" s="171">
        <v>24221.284625</v>
      </c>
      <c r="K25" s="172">
        <v>134.81225000000001</v>
      </c>
      <c r="L25" s="172">
        <v>335.99</v>
      </c>
      <c r="M25" s="165">
        <v>24692.09</v>
      </c>
      <c r="N25" s="171">
        <v>11183.68</v>
      </c>
      <c r="O25" s="172">
        <v>111.47</v>
      </c>
      <c r="P25" s="172">
        <v>63.7</v>
      </c>
      <c r="Q25" s="165">
        <v>11358.85</v>
      </c>
      <c r="R25" s="171">
        <v>22810.519625000001</v>
      </c>
      <c r="S25" s="172">
        <v>148.97884500000001</v>
      </c>
      <c r="T25" s="172">
        <v>111.24</v>
      </c>
      <c r="U25" s="165">
        <v>23070.73847</v>
      </c>
      <c r="V25" s="171">
        <v>13410.961875000001</v>
      </c>
      <c r="W25" s="172">
        <v>136.289905</v>
      </c>
      <c r="X25" s="172">
        <v>8.8384999999999998</v>
      </c>
      <c r="Y25" s="165">
        <v>13556.09028</v>
      </c>
      <c r="Z25" s="171">
        <v>14425.69375</v>
      </c>
      <c r="AA25" s="172">
        <v>137.05855500000001</v>
      </c>
      <c r="AB25" s="172">
        <v>0</v>
      </c>
      <c r="AC25" s="165">
        <v>14562.752305</v>
      </c>
      <c r="AD25" s="171">
        <v>17587.585374999999</v>
      </c>
      <c r="AE25" s="172">
        <v>99.954075000000003</v>
      </c>
      <c r="AF25" s="172">
        <v>0</v>
      </c>
      <c r="AG25" s="165">
        <v>17687.53945</v>
      </c>
      <c r="AH25" s="171">
        <v>16331.923124999999</v>
      </c>
      <c r="AI25" s="172">
        <v>100.66261</v>
      </c>
      <c r="AJ25" s="172">
        <v>0</v>
      </c>
      <c r="AK25" s="165">
        <v>16432.585735000001</v>
      </c>
      <c r="AL25" s="171">
        <v>16442.913375</v>
      </c>
      <c r="AM25" s="172">
        <v>95.611500000000007</v>
      </c>
      <c r="AN25" s="172">
        <v>0</v>
      </c>
      <c r="AO25" s="165">
        <f t="shared" si="0"/>
        <v>16538.524874999999</v>
      </c>
      <c r="AP25" s="171">
        <v>15372.356625</v>
      </c>
      <c r="AQ25" s="172">
        <v>40.055284999999998</v>
      </c>
      <c r="AR25" s="172">
        <v>0</v>
      </c>
      <c r="AS25" s="165">
        <f t="shared" si="1"/>
        <v>15412.411910000001</v>
      </c>
      <c r="AT25" s="171">
        <v>13980.176874999999</v>
      </c>
      <c r="AU25" s="172">
        <v>117.6075</v>
      </c>
      <c r="AV25" s="172">
        <v>0</v>
      </c>
      <c r="AW25" s="165">
        <f t="shared" si="2"/>
        <v>14097.784374999999</v>
      </c>
      <c r="AX25" s="171">
        <v>13031.735000000001</v>
      </c>
      <c r="AY25" s="172">
        <v>110.35</v>
      </c>
      <c r="AZ25" s="172">
        <v>0.19</v>
      </c>
      <c r="BA25" s="165">
        <f t="shared" si="3"/>
        <v>13142.275000000001</v>
      </c>
      <c r="BB25" s="173">
        <v>11596.175875000001</v>
      </c>
      <c r="BC25" s="172">
        <v>80.241600000000005</v>
      </c>
      <c r="BD25" s="172">
        <v>3.5000000000000003E-2</v>
      </c>
      <c r="BE25" s="174">
        <f t="shared" si="4"/>
        <v>11676.452475</v>
      </c>
      <c r="BF25" s="171">
        <v>11687.680125000001</v>
      </c>
      <c r="BG25" s="172">
        <v>86.876249999999999</v>
      </c>
      <c r="BH25" s="172">
        <v>0.03</v>
      </c>
      <c r="BI25" s="175">
        <f t="shared" si="15"/>
        <v>11774.586375000001</v>
      </c>
      <c r="BJ25" s="171">
        <v>10594.708875</v>
      </c>
      <c r="BK25" s="172">
        <v>77.121499999999997</v>
      </c>
      <c r="BL25" s="172">
        <v>6.8099999999999994E-2</v>
      </c>
      <c r="BM25" s="175">
        <f t="shared" si="5"/>
        <v>10671.898475</v>
      </c>
      <c r="BN25" s="171">
        <v>11512.998</v>
      </c>
      <c r="BO25" s="172">
        <v>44.191000000000003</v>
      </c>
      <c r="BP25" s="172">
        <v>0.14410000000000001</v>
      </c>
      <c r="BQ25" s="175">
        <f t="shared" si="6"/>
        <v>11557.3331</v>
      </c>
      <c r="BR25" s="171">
        <v>10663.631625</v>
      </c>
      <c r="BS25" s="172">
        <v>82.610129999999998</v>
      </c>
      <c r="BT25" s="176">
        <v>82.723500000000001</v>
      </c>
      <c r="BU25" s="175">
        <f t="shared" si="7"/>
        <v>10828.965254999999</v>
      </c>
      <c r="BV25" s="171">
        <v>9307.2363750000004</v>
      </c>
      <c r="BW25" s="172">
        <v>130.2525</v>
      </c>
      <c r="BX25" s="176">
        <v>0.15812499999999999</v>
      </c>
      <c r="BY25" s="175">
        <f t="shared" si="8"/>
        <v>9437.6470000000008</v>
      </c>
      <c r="BZ25" s="171">
        <v>6723.7335000000003</v>
      </c>
      <c r="CA25" s="172">
        <v>119.95155</v>
      </c>
      <c r="CB25" s="165">
        <f t="shared" si="9"/>
        <v>6843.68505</v>
      </c>
      <c r="CC25" s="171">
        <v>10579.5435</v>
      </c>
      <c r="CD25" s="177">
        <v>102.5985</v>
      </c>
      <c r="CE25" s="165">
        <f t="shared" si="10"/>
        <v>10682.142</v>
      </c>
      <c r="CF25" s="171">
        <v>6372.2532499999998</v>
      </c>
      <c r="CG25" s="172">
        <v>154.24019999999999</v>
      </c>
      <c r="CH25" s="165">
        <f t="shared" si="11"/>
        <v>6526.4934499999999</v>
      </c>
      <c r="CI25" s="171">
        <v>6722.5640000000003</v>
      </c>
      <c r="CJ25" s="172">
        <v>0</v>
      </c>
      <c r="CK25" s="165">
        <f t="shared" si="12"/>
        <v>6722.5640000000003</v>
      </c>
      <c r="CL25" s="171">
        <v>6863.631625</v>
      </c>
      <c r="CM25" s="172">
        <v>0</v>
      </c>
      <c r="CN25" s="165">
        <f t="shared" si="13"/>
        <v>6863.631625</v>
      </c>
      <c r="CO25" s="171">
        <v>6563.7781249999998</v>
      </c>
      <c r="CP25" s="172">
        <v>0</v>
      </c>
      <c r="CQ25" s="165">
        <f t="shared" si="16"/>
        <v>6563.7781249999998</v>
      </c>
      <c r="CR25" s="171">
        <v>6234.5955000000004</v>
      </c>
      <c r="CS25" s="172">
        <v>173.84800000000001</v>
      </c>
      <c r="CT25" s="165">
        <f t="shared" si="14"/>
        <v>6408.4435000000003</v>
      </c>
    </row>
    <row r="26" spans="1:98" s="178" customFormat="1" x14ac:dyDescent="0.2">
      <c r="A26" s="191" t="s">
        <v>61</v>
      </c>
      <c r="B26" s="192">
        <f t="shared" ref="B26:E26" si="17">SUM(B17:B25)</f>
        <v>1542479.987</v>
      </c>
      <c r="C26" s="193">
        <f t="shared" si="17"/>
        <v>90022.357000000004</v>
      </c>
      <c r="D26" s="193">
        <f t="shared" si="17"/>
        <v>618.601</v>
      </c>
      <c r="E26" s="194">
        <f t="shared" si="17"/>
        <v>1633120.9439999999</v>
      </c>
      <c r="F26" s="192">
        <f t="shared" ref="F26:I26" si="18">SUM(F17:F25)</f>
        <v>1564948.2434039998</v>
      </c>
      <c r="G26" s="193">
        <f t="shared" si="18"/>
        <v>85222.970837000001</v>
      </c>
      <c r="H26" s="193">
        <f t="shared" si="18"/>
        <v>391.72</v>
      </c>
      <c r="I26" s="194">
        <f t="shared" si="18"/>
        <v>1650562.9300000002</v>
      </c>
      <c r="J26" s="192">
        <f t="shared" ref="J26:M26" si="19">SUM(J17:J25)</f>
        <v>1562415.012904</v>
      </c>
      <c r="K26" s="193">
        <f t="shared" si="19"/>
        <v>94659.752106000014</v>
      </c>
      <c r="L26" s="193">
        <f t="shared" si="19"/>
        <v>397.93</v>
      </c>
      <c r="M26" s="194">
        <f t="shared" si="19"/>
        <v>1657472.7099999997</v>
      </c>
      <c r="N26" s="192">
        <f t="shared" ref="N26:AZ26" si="20">SUM(N17:N25)</f>
        <v>1388433.8399999999</v>
      </c>
      <c r="O26" s="193">
        <f t="shared" si="20"/>
        <v>96131.520000000004</v>
      </c>
      <c r="P26" s="193">
        <f t="shared" si="20"/>
        <v>131.80000000000001</v>
      </c>
      <c r="Q26" s="194">
        <f t="shared" si="20"/>
        <v>1484697.1600000001</v>
      </c>
      <c r="R26" s="192">
        <f t="shared" si="20"/>
        <v>1364042.0380000002</v>
      </c>
      <c r="S26" s="193">
        <f t="shared" si="20"/>
        <v>83290.38261500001</v>
      </c>
      <c r="T26" s="193">
        <f t="shared" si="20"/>
        <v>198.82499999999999</v>
      </c>
      <c r="U26" s="194">
        <f t="shared" si="20"/>
        <v>1447531.2456149999</v>
      </c>
      <c r="V26" s="192">
        <f t="shared" si="20"/>
        <v>1282003.213791</v>
      </c>
      <c r="W26" s="193">
        <f t="shared" si="20"/>
        <v>68215.798421</v>
      </c>
      <c r="X26" s="193">
        <f t="shared" si="20"/>
        <v>128.696</v>
      </c>
      <c r="Y26" s="194">
        <f t="shared" si="20"/>
        <v>1350347.7082119996</v>
      </c>
      <c r="Z26" s="192">
        <f t="shared" si="20"/>
        <v>1236352.762229</v>
      </c>
      <c r="AA26" s="193">
        <f t="shared" si="20"/>
        <v>66902.332416000005</v>
      </c>
      <c r="AB26" s="193">
        <f t="shared" si="20"/>
        <v>97</v>
      </c>
      <c r="AC26" s="194">
        <f t="shared" si="20"/>
        <v>1303352.0946450001</v>
      </c>
      <c r="AD26" s="192">
        <f t="shared" si="20"/>
        <v>1233619.2403579999</v>
      </c>
      <c r="AE26" s="193">
        <f t="shared" si="20"/>
        <v>87774.47460500001</v>
      </c>
      <c r="AF26" s="193">
        <f t="shared" si="20"/>
        <v>77.354789999999994</v>
      </c>
      <c r="AG26" s="194">
        <f t="shared" si="20"/>
        <v>1321471.069753</v>
      </c>
      <c r="AH26" s="192">
        <f t="shared" si="20"/>
        <v>1303345.7751370003</v>
      </c>
      <c r="AI26" s="193">
        <f t="shared" si="20"/>
        <v>72921.386938000011</v>
      </c>
      <c r="AJ26" s="193">
        <f t="shared" si="20"/>
        <v>85.771950000000004</v>
      </c>
      <c r="AK26" s="194">
        <f t="shared" si="20"/>
        <v>1376352.9340250001</v>
      </c>
      <c r="AL26" s="192">
        <f t="shared" si="20"/>
        <v>1258355.8584309998</v>
      </c>
      <c r="AM26" s="193">
        <f t="shared" si="20"/>
        <v>68910.188558000009</v>
      </c>
      <c r="AN26" s="193">
        <f t="shared" si="20"/>
        <v>75.520925000000005</v>
      </c>
      <c r="AO26" s="194">
        <f t="shared" si="20"/>
        <v>1327341.567914</v>
      </c>
      <c r="AP26" s="192">
        <f t="shared" si="20"/>
        <v>1168323.61503</v>
      </c>
      <c r="AQ26" s="193">
        <f t="shared" si="20"/>
        <v>71449.270174999998</v>
      </c>
      <c r="AR26" s="193">
        <f t="shared" si="20"/>
        <v>103.04892</v>
      </c>
      <c r="AS26" s="194">
        <f t="shared" si="20"/>
        <v>1239875.9341250001</v>
      </c>
      <c r="AT26" s="192">
        <f t="shared" si="20"/>
        <v>1232094.9189289999</v>
      </c>
      <c r="AU26" s="193">
        <f t="shared" si="20"/>
        <v>74592.794821999996</v>
      </c>
      <c r="AV26" s="193">
        <f t="shared" si="20"/>
        <v>85.102085000000002</v>
      </c>
      <c r="AW26" s="194">
        <f t="shared" si="20"/>
        <v>1306772.815836</v>
      </c>
      <c r="AX26" s="192">
        <f t="shared" si="20"/>
        <v>1064868.2278800001</v>
      </c>
      <c r="AY26" s="193">
        <f t="shared" si="20"/>
        <v>58481.081407999991</v>
      </c>
      <c r="AZ26" s="193">
        <f t="shared" si="20"/>
        <v>72.944634999999991</v>
      </c>
      <c r="BA26" s="194">
        <v>1123413.3713499999</v>
      </c>
      <c r="BB26" s="195">
        <f t="shared" ref="BB26:CT26" si="21">SUM(BB17:BB25)</f>
        <v>939536.40848300001</v>
      </c>
      <c r="BC26" s="193">
        <f t="shared" si="21"/>
        <v>54586.869596000004</v>
      </c>
      <c r="BD26" s="193">
        <f t="shared" si="21"/>
        <v>87.656999999999996</v>
      </c>
      <c r="BE26" s="196">
        <f t="shared" si="21"/>
        <v>994210.93507900008</v>
      </c>
      <c r="BF26" s="192">
        <f t="shared" si="21"/>
        <v>862304.93972200004</v>
      </c>
      <c r="BG26" s="193">
        <f t="shared" si="21"/>
        <v>74221.353268000006</v>
      </c>
      <c r="BH26" s="193">
        <f t="shared" si="21"/>
        <v>83.476335000000006</v>
      </c>
      <c r="BI26" s="194">
        <f t="shared" si="21"/>
        <v>936609.76932499988</v>
      </c>
      <c r="BJ26" s="192">
        <f t="shared" si="21"/>
        <v>737254.36664599995</v>
      </c>
      <c r="BK26" s="193">
        <f t="shared" si="21"/>
        <v>85475.87698999999</v>
      </c>
      <c r="BL26" s="193">
        <f t="shared" si="21"/>
        <v>90.445225000000008</v>
      </c>
      <c r="BM26" s="194">
        <f t="shared" si="21"/>
        <v>822820.688861</v>
      </c>
      <c r="BN26" s="192">
        <f t="shared" si="21"/>
        <v>744124.94160899997</v>
      </c>
      <c r="BO26" s="193">
        <f t="shared" si="21"/>
        <v>77588.694296000001</v>
      </c>
      <c r="BP26" s="193">
        <f t="shared" si="21"/>
        <v>85.39735499999999</v>
      </c>
      <c r="BQ26" s="194">
        <f t="shared" si="21"/>
        <v>821799.03326000005</v>
      </c>
      <c r="BR26" s="192">
        <f t="shared" si="21"/>
        <v>629766.05899599998</v>
      </c>
      <c r="BS26" s="193">
        <f t="shared" si="21"/>
        <v>62497.339453999994</v>
      </c>
      <c r="BT26" s="197">
        <f t="shared" si="21"/>
        <v>83.123500000000007</v>
      </c>
      <c r="BU26" s="194">
        <f t="shared" si="21"/>
        <v>692346.52194999997</v>
      </c>
      <c r="BV26" s="192">
        <f t="shared" si="21"/>
        <v>586356.589377</v>
      </c>
      <c r="BW26" s="193">
        <f t="shared" si="21"/>
        <v>58657.746051000002</v>
      </c>
      <c r="BX26" s="197">
        <f t="shared" si="21"/>
        <v>65.981124999999992</v>
      </c>
      <c r="BY26" s="194">
        <f t="shared" si="21"/>
        <v>645080.31655300001</v>
      </c>
      <c r="BZ26" s="192">
        <f t="shared" si="21"/>
        <v>563850.86245899997</v>
      </c>
      <c r="CA26" s="193">
        <f t="shared" si="21"/>
        <v>63277.616084999994</v>
      </c>
      <c r="CB26" s="194">
        <f t="shared" si="21"/>
        <v>627128.47854399995</v>
      </c>
      <c r="CC26" s="192">
        <f t="shared" si="21"/>
        <v>509469.92749399994</v>
      </c>
      <c r="CD26" s="193">
        <f t="shared" si="21"/>
        <v>68687.210877999998</v>
      </c>
      <c r="CE26" s="194">
        <f t="shared" si="21"/>
        <v>578157.13837200007</v>
      </c>
      <c r="CF26" s="192">
        <f t="shared" si="21"/>
        <v>462451.52353100001</v>
      </c>
      <c r="CG26" s="193">
        <f t="shared" si="21"/>
        <v>83115.421970999989</v>
      </c>
      <c r="CH26" s="194">
        <f t="shared" si="21"/>
        <v>545566.94550199993</v>
      </c>
      <c r="CI26" s="192">
        <f t="shared" si="21"/>
        <v>434777.81705999997</v>
      </c>
      <c r="CJ26" s="193">
        <f t="shared" si="21"/>
        <v>71412.522481000007</v>
      </c>
      <c r="CK26" s="194">
        <f t="shared" si="21"/>
        <v>506190.33954100008</v>
      </c>
      <c r="CL26" s="192">
        <f t="shared" si="21"/>
        <v>439873.69209899998</v>
      </c>
      <c r="CM26" s="193">
        <f t="shared" si="21"/>
        <v>48393.774537999998</v>
      </c>
      <c r="CN26" s="194">
        <f t="shared" si="21"/>
        <v>488267.46663699998</v>
      </c>
      <c r="CO26" s="192">
        <f t="shared" si="21"/>
        <v>425079.28863700002</v>
      </c>
      <c r="CP26" s="193">
        <f t="shared" si="21"/>
        <v>48500.886074000002</v>
      </c>
      <c r="CQ26" s="194">
        <f t="shared" si="21"/>
        <v>473580.174711</v>
      </c>
      <c r="CR26" s="192">
        <f t="shared" si="21"/>
        <v>361878.81274999998</v>
      </c>
      <c r="CS26" s="193">
        <f t="shared" si="21"/>
        <v>48609.722025000003</v>
      </c>
      <c r="CT26" s="194">
        <f t="shared" si="21"/>
        <v>410488.53477500001</v>
      </c>
    </row>
    <row r="27" spans="1:98" x14ac:dyDescent="0.2">
      <c r="A27" s="157" t="s">
        <v>42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</row>
    <row r="28" spans="1:98" x14ac:dyDescent="0.2">
      <c r="A28" s="157" t="s">
        <v>56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</row>
    <row r="29" spans="1:98" x14ac:dyDescent="0.2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</row>
    <row r="30" spans="1:98" x14ac:dyDescent="0.2">
      <c r="A30" s="157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</row>
    <row r="31" spans="1:98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</row>
    <row r="32" spans="1:98" s="178" customFormat="1" ht="15.75" x14ac:dyDescent="0.25">
      <c r="A32" s="152" t="s">
        <v>37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Z32" s="161"/>
    </row>
    <row r="33" spans="1:98" x14ac:dyDescent="0.2">
      <c r="A33" s="162" t="s">
        <v>39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</row>
    <row r="34" spans="1:98" x14ac:dyDescent="0.2">
      <c r="A34" s="156"/>
      <c r="B34" s="213">
        <v>2023</v>
      </c>
      <c r="C34" s="214"/>
      <c r="D34" s="214"/>
      <c r="E34" s="215"/>
      <c r="F34" s="213">
        <v>2022</v>
      </c>
      <c r="G34" s="214"/>
      <c r="H34" s="214"/>
      <c r="I34" s="215"/>
      <c r="J34" s="213">
        <v>2021</v>
      </c>
      <c r="K34" s="214"/>
      <c r="L34" s="214"/>
      <c r="M34" s="215"/>
      <c r="N34" s="213">
        <v>2020</v>
      </c>
      <c r="O34" s="214"/>
      <c r="P34" s="214"/>
      <c r="Q34" s="215"/>
      <c r="R34" s="213">
        <v>2019</v>
      </c>
      <c r="S34" s="214"/>
      <c r="T34" s="214"/>
      <c r="U34" s="215"/>
      <c r="V34" s="213">
        <v>2018</v>
      </c>
      <c r="W34" s="214"/>
      <c r="X34" s="214"/>
      <c r="Y34" s="215"/>
      <c r="Z34" s="213">
        <v>2017</v>
      </c>
      <c r="AA34" s="214"/>
      <c r="AB34" s="214"/>
      <c r="AC34" s="215"/>
      <c r="AD34" s="213">
        <v>2016</v>
      </c>
      <c r="AE34" s="214"/>
      <c r="AF34" s="214"/>
      <c r="AG34" s="215"/>
      <c r="AH34" s="213">
        <v>2015</v>
      </c>
      <c r="AI34" s="214"/>
      <c r="AJ34" s="214"/>
      <c r="AK34" s="215"/>
      <c r="AL34" s="213">
        <v>2014</v>
      </c>
      <c r="AM34" s="214"/>
      <c r="AN34" s="214"/>
      <c r="AO34" s="215"/>
      <c r="AP34" s="213">
        <v>2013</v>
      </c>
      <c r="AQ34" s="214"/>
      <c r="AR34" s="214"/>
      <c r="AS34" s="215"/>
      <c r="AT34" s="213">
        <v>2012</v>
      </c>
      <c r="AU34" s="214"/>
      <c r="AV34" s="214"/>
      <c r="AW34" s="215"/>
      <c r="AX34" s="213">
        <v>2011</v>
      </c>
      <c r="AY34" s="214"/>
      <c r="AZ34" s="214"/>
      <c r="BA34" s="215"/>
      <c r="BB34" s="213">
        <v>2010</v>
      </c>
      <c r="BC34" s="214"/>
      <c r="BD34" s="214"/>
      <c r="BE34" s="215"/>
      <c r="BF34" s="213">
        <v>2009</v>
      </c>
      <c r="BG34" s="214"/>
      <c r="BH34" s="214"/>
      <c r="BI34" s="215"/>
      <c r="BJ34" s="213">
        <v>2008</v>
      </c>
      <c r="BK34" s="214"/>
      <c r="BL34" s="214"/>
      <c r="BM34" s="215"/>
      <c r="BN34" s="213">
        <v>2007</v>
      </c>
      <c r="BO34" s="214"/>
      <c r="BP34" s="214"/>
      <c r="BQ34" s="215"/>
      <c r="BR34" s="213">
        <v>2006</v>
      </c>
      <c r="BS34" s="214"/>
      <c r="BT34" s="214"/>
      <c r="BU34" s="215"/>
      <c r="BV34" s="213">
        <v>2005</v>
      </c>
      <c r="BW34" s="214"/>
      <c r="BX34" s="214"/>
      <c r="BY34" s="215"/>
      <c r="BZ34" s="213">
        <v>2004</v>
      </c>
      <c r="CA34" s="214"/>
      <c r="CB34" s="215"/>
      <c r="CC34" s="213">
        <v>2003</v>
      </c>
      <c r="CD34" s="214"/>
      <c r="CE34" s="215"/>
      <c r="CF34" s="213">
        <v>2002</v>
      </c>
      <c r="CG34" s="214"/>
      <c r="CH34" s="215"/>
      <c r="CI34" s="213">
        <v>2001</v>
      </c>
      <c r="CJ34" s="214"/>
      <c r="CK34" s="215"/>
      <c r="CL34" s="213">
        <v>2000</v>
      </c>
      <c r="CM34" s="214"/>
      <c r="CN34" s="215"/>
      <c r="CO34" s="213">
        <v>1999</v>
      </c>
      <c r="CP34" s="214"/>
      <c r="CQ34" s="215"/>
      <c r="CR34" s="213">
        <v>1998</v>
      </c>
      <c r="CS34" s="214"/>
      <c r="CT34" s="215"/>
    </row>
    <row r="35" spans="1:98" s="178" customFormat="1" ht="14.25" x14ac:dyDescent="0.2">
      <c r="A35" s="182" t="s">
        <v>2</v>
      </c>
      <c r="B35" s="183" t="s">
        <v>3</v>
      </c>
      <c r="C35" s="184" t="s">
        <v>15</v>
      </c>
      <c r="D35" s="184" t="s">
        <v>18</v>
      </c>
      <c r="E35" s="185" t="s">
        <v>4</v>
      </c>
      <c r="F35" s="183" t="s">
        <v>3</v>
      </c>
      <c r="G35" s="184" t="s">
        <v>15</v>
      </c>
      <c r="H35" s="184" t="s">
        <v>18</v>
      </c>
      <c r="I35" s="185" t="s">
        <v>4</v>
      </c>
      <c r="J35" s="183" t="s">
        <v>3</v>
      </c>
      <c r="K35" s="184" t="s">
        <v>15</v>
      </c>
      <c r="L35" s="184" t="s">
        <v>18</v>
      </c>
      <c r="M35" s="185" t="s">
        <v>4</v>
      </c>
      <c r="N35" s="183" t="s">
        <v>3</v>
      </c>
      <c r="O35" s="184" t="s">
        <v>15</v>
      </c>
      <c r="P35" s="184" t="s">
        <v>18</v>
      </c>
      <c r="Q35" s="185" t="s">
        <v>4</v>
      </c>
      <c r="R35" s="183" t="s">
        <v>3</v>
      </c>
      <c r="S35" s="184" t="s">
        <v>15</v>
      </c>
      <c r="T35" s="184" t="s">
        <v>18</v>
      </c>
      <c r="U35" s="185" t="s">
        <v>4</v>
      </c>
      <c r="V35" s="183" t="s">
        <v>3</v>
      </c>
      <c r="W35" s="184" t="s">
        <v>15</v>
      </c>
      <c r="X35" s="184" t="s">
        <v>18</v>
      </c>
      <c r="Y35" s="185" t="s">
        <v>4</v>
      </c>
      <c r="Z35" s="183" t="s">
        <v>3</v>
      </c>
      <c r="AA35" s="184" t="s">
        <v>15</v>
      </c>
      <c r="AB35" s="184" t="s">
        <v>18</v>
      </c>
      <c r="AC35" s="185" t="s">
        <v>4</v>
      </c>
      <c r="AD35" s="183" t="s">
        <v>3</v>
      </c>
      <c r="AE35" s="184" t="s">
        <v>15</v>
      </c>
      <c r="AF35" s="184" t="s">
        <v>18</v>
      </c>
      <c r="AG35" s="185" t="s">
        <v>4</v>
      </c>
      <c r="AH35" s="183" t="s">
        <v>3</v>
      </c>
      <c r="AI35" s="184" t="s">
        <v>15</v>
      </c>
      <c r="AJ35" s="184" t="s">
        <v>18</v>
      </c>
      <c r="AK35" s="185" t="s">
        <v>4</v>
      </c>
      <c r="AL35" s="183" t="s">
        <v>3</v>
      </c>
      <c r="AM35" s="184" t="s">
        <v>15</v>
      </c>
      <c r="AN35" s="184" t="s">
        <v>18</v>
      </c>
      <c r="AO35" s="185" t="s">
        <v>4</v>
      </c>
      <c r="AP35" s="183" t="s">
        <v>3</v>
      </c>
      <c r="AQ35" s="184" t="s">
        <v>15</v>
      </c>
      <c r="AR35" s="184" t="s">
        <v>18</v>
      </c>
      <c r="AS35" s="185" t="s">
        <v>4</v>
      </c>
      <c r="AT35" s="183" t="s">
        <v>3</v>
      </c>
      <c r="AU35" s="184" t="s">
        <v>15</v>
      </c>
      <c r="AV35" s="184" t="s">
        <v>18</v>
      </c>
      <c r="AW35" s="185" t="s">
        <v>4</v>
      </c>
      <c r="AX35" s="198" t="s">
        <v>3</v>
      </c>
      <c r="AY35" s="184" t="s">
        <v>15</v>
      </c>
      <c r="AZ35" s="184" t="s">
        <v>18</v>
      </c>
      <c r="BA35" s="185" t="s">
        <v>4</v>
      </c>
      <c r="BB35" s="183" t="s">
        <v>3</v>
      </c>
      <c r="BC35" s="184" t="s">
        <v>15</v>
      </c>
      <c r="BD35" s="184" t="s">
        <v>18</v>
      </c>
      <c r="BE35" s="185" t="s">
        <v>4</v>
      </c>
      <c r="BF35" s="183" t="s">
        <v>3</v>
      </c>
      <c r="BG35" s="184" t="s">
        <v>15</v>
      </c>
      <c r="BH35" s="184" t="s">
        <v>18</v>
      </c>
      <c r="BI35" s="185" t="s">
        <v>4</v>
      </c>
      <c r="BJ35" s="183" t="s">
        <v>3</v>
      </c>
      <c r="BK35" s="184" t="s">
        <v>15</v>
      </c>
      <c r="BL35" s="184" t="s">
        <v>18</v>
      </c>
      <c r="BM35" s="185" t="s">
        <v>4</v>
      </c>
      <c r="BN35" s="183" t="s">
        <v>3</v>
      </c>
      <c r="BO35" s="184" t="s">
        <v>15</v>
      </c>
      <c r="BP35" s="184" t="s">
        <v>18</v>
      </c>
      <c r="BQ35" s="185" t="s">
        <v>4</v>
      </c>
      <c r="BR35" s="183" t="s">
        <v>3</v>
      </c>
      <c r="BS35" s="184" t="s">
        <v>15</v>
      </c>
      <c r="BT35" s="184" t="s">
        <v>18</v>
      </c>
      <c r="BU35" s="185" t="s">
        <v>4</v>
      </c>
      <c r="BV35" s="183" t="s">
        <v>3</v>
      </c>
      <c r="BW35" s="184" t="s">
        <v>15</v>
      </c>
      <c r="BX35" s="184" t="s">
        <v>18</v>
      </c>
      <c r="BY35" s="185" t="s">
        <v>4</v>
      </c>
      <c r="BZ35" s="183" t="s">
        <v>3</v>
      </c>
      <c r="CA35" s="184" t="s">
        <v>62</v>
      </c>
      <c r="CB35" s="185" t="s">
        <v>4</v>
      </c>
      <c r="CC35" s="183" t="s">
        <v>3</v>
      </c>
      <c r="CD35" s="184" t="s">
        <v>62</v>
      </c>
      <c r="CE35" s="185" t="s">
        <v>4</v>
      </c>
      <c r="CF35" s="183" t="s">
        <v>3</v>
      </c>
      <c r="CG35" s="184" t="s">
        <v>62</v>
      </c>
      <c r="CH35" s="185" t="s">
        <v>4</v>
      </c>
      <c r="CI35" s="183" t="s">
        <v>3</v>
      </c>
      <c r="CJ35" s="184" t="s">
        <v>62</v>
      </c>
      <c r="CK35" s="185" t="s">
        <v>4</v>
      </c>
      <c r="CL35" s="183" t="s">
        <v>3</v>
      </c>
      <c r="CM35" s="184" t="s">
        <v>62</v>
      </c>
      <c r="CN35" s="185" t="s">
        <v>4</v>
      </c>
      <c r="CO35" s="183" t="s">
        <v>3</v>
      </c>
      <c r="CP35" s="184" t="s">
        <v>62</v>
      </c>
      <c r="CQ35" s="185" t="s">
        <v>4</v>
      </c>
      <c r="CR35" s="183" t="s">
        <v>3</v>
      </c>
      <c r="CS35" s="184" t="s">
        <v>62</v>
      </c>
      <c r="CT35" s="185" t="s">
        <v>4</v>
      </c>
    </row>
    <row r="36" spans="1:98" s="190" customFormat="1" x14ac:dyDescent="0.2">
      <c r="A36" s="186" t="s">
        <v>5</v>
      </c>
      <c r="B36" s="187" t="s">
        <v>16</v>
      </c>
      <c r="C36" s="188" t="s">
        <v>17</v>
      </c>
      <c r="D36" s="188" t="s">
        <v>19</v>
      </c>
      <c r="E36" s="189" t="s">
        <v>6</v>
      </c>
      <c r="F36" s="187" t="s">
        <v>16</v>
      </c>
      <c r="G36" s="188" t="s">
        <v>17</v>
      </c>
      <c r="H36" s="188" t="s">
        <v>19</v>
      </c>
      <c r="I36" s="189" t="s">
        <v>6</v>
      </c>
      <c r="J36" s="187" t="s">
        <v>16</v>
      </c>
      <c r="K36" s="188" t="s">
        <v>17</v>
      </c>
      <c r="L36" s="188" t="s">
        <v>19</v>
      </c>
      <c r="M36" s="189" t="s">
        <v>6</v>
      </c>
      <c r="N36" s="187" t="s">
        <v>16</v>
      </c>
      <c r="O36" s="188" t="s">
        <v>17</v>
      </c>
      <c r="P36" s="188" t="s">
        <v>19</v>
      </c>
      <c r="Q36" s="189" t="s">
        <v>6</v>
      </c>
      <c r="R36" s="187" t="s">
        <v>16</v>
      </c>
      <c r="S36" s="188" t="s">
        <v>17</v>
      </c>
      <c r="T36" s="188" t="s">
        <v>19</v>
      </c>
      <c r="U36" s="189" t="s">
        <v>6</v>
      </c>
      <c r="V36" s="187" t="s">
        <v>16</v>
      </c>
      <c r="W36" s="188" t="s">
        <v>17</v>
      </c>
      <c r="X36" s="188" t="s">
        <v>19</v>
      </c>
      <c r="Y36" s="189" t="s">
        <v>6</v>
      </c>
      <c r="Z36" s="187" t="s">
        <v>16</v>
      </c>
      <c r="AA36" s="188" t="s">
        <v>17</v>
      </c>
      <c r="AB36" s="188" t="s">
        <v>19</v>
      </c>
      <c r="AC36" s="189" t="s">
        <v>6</v>
      </c>
      <c r="AD36" s="187" t="s">
        <v>16</v>
      </c>
      <c r="AE36" s="188" t="s">
        <v>17</v>
      </c>
      <c r="AF36" s="188" t="s">
        <v>19</v>
      </c>
      <c r="AG36" s="189" t="s">
        <v>6</v>
      </c>
      <c r="AH36" s="187" t="s">
        <v>16</v>
      </c>
      <c r="AI36" s="188" t="s">
        <v>17</v>
      </c>
      <c r="AJ36" s="188" t="s">
        <v>19</v>
      </c>
      <c r="AK36" s="189" t="s">
        <v>6</v>
      </c>
      <c r="AL36" s="187" t="s">
        <v>16</v>
      </c>
      <c r="AM36" s="188" t="s">
        <v>17</v>
      </c>
      <c r="AN36" s="188" t="s">
        <v>19</v>
      </c>
      <c r="AO36" s="189" t="s">
        <v>6</v>
      </c>
      <c r="AP36" s="187" t="s">
        <v>16</v>
      </c>
      <c r="AQ36" s="188" t="s">
        <v>17</v>
      </c>
      <c r="AR36" s="188" t="s">
        <v>19</v>
      </c>
      <c r="AS36" s="189" t="s">
        <v>6</v>
      </c>
      <c r="AT36" s="187" t="s">
        <v>16</v>
      </c>
      <c r="AU36" s="188" t="s">
        <v>17</v>
      </c>
      <c r="AV36" s="188" t="s">
        <v>19</v>
      </c>
      <c r="AW36" s="189" t="s">
        <v>6</v>
      </c>
      <c r="AX36" s="199" t="s">
        <v>16</v>
      </c>
      <c r="AY36" s="188" t="s">
        <v>17</v>
      </c>
      <c r="AZ36" s="188" t="s">
        <v>19</v>
      </c>
      <c r="BA36" s="189" t="s">
        <v>6</v>
      </c>
      <c r="BB36" s="187" t="s">
        <v>16</v>
      </c>
      <c r="BC36" s="188" t="s">
        <v>17</v>
      </c>
      <c r="BD36" s="188" t="s">
        <v>19</v>
      </c>
      <c r="BE36" s="189" t="s">
        <v>6</v>
      </c>
      <c r="BF36" s="187" t="s">
        <v>16</v>
      </c>
      <c r="BG36" s="188" t="s">
        <v>17</v>
      </c>
      <c r="BH36" s="188" t="s">
        <v>19</v>
      </c>
      <c r="BI36" s="189" t="s">
        <v>6</v>
      </c>
      <c r="BJ36" s="187" t="s">
        <v>16</v>
      </c>
      <c r="BK36" s="188" t="s">
        <v>17</v>
      </c>
      <c r="BL36" s="188" t="s">
        <v>19</v>
      </c>
      <c r="BM36" s="189" t="s">
        <v>6</v>
      </c>
      <c r="BN36" s="187" t="s">
        <v>16</v>
      </c>
      <c r="BO36" s="188" t="s">
        <v>17</v>
      </c>
      <c r="BP36" s="188" t="s">
        <v>19</v>
      </c>
      <c r="BQ36" s="189" t="s">
        <v>6</v>
      </c>
      <c r="BR36" s="187" t="s">
        <v>16</v>
      </c>
      <c r="BS36" s="188" t="s">
        <v>17</v>
      </c>
      <c r="BT36" s="188" t="s">
        <v>19</v>
      </c>
      <c r="BU36" s="189" t="s">
        <v>6</v>
      </c>
      <c r="BV36" s="187" t="s">
        <v>16</v>
      </c>
      <c r="BW36" s="188" t="s">
        <v>17</v>
      </c>
      <c r="BX36" s="188" t="s">
        <v>19</v>
      </c>
      <c r="BY36" s="189" t="s">
        <v>6</v>
      </c>
      <c r="BZ36" s="187" t="s">
        <v>16</v>
      </c>
      <c r="CA36" s="188" t="s">
        <v>63</v>
      </c>
      <c r="CB36" s="189" t="s">
        <v>6</v>
      </c>
      <c r="CC36" s="187" t="s">
        <v>16</v>
      </c>
      <c r="CD36" s="188" t="s">
        <v>63</v>
      </c>
      <c r="CE36" s="189" t="s">
        <v>6</v>
      </c>
      <c r="CF36" s="187" t="s">
        <v>16</v>
      </c>
      <c r="CG36" s="188" t="s">
        <v>63</v>
      </c>
      <c r="CH36" s="189" t="s">
        <v>6</v>
      </c>
      <c r="CI36" s="187" t="s">
        <v>16</v>
      </c>
      <c r="CJ36" s="188" t="s">
        <v>63</v>
      </c>
      <c r="CK36" s="189" t="s">
        <v>6</v>
      </c>
      <c r="CL36" s="187" t="s">
        <v>16</v>
      </c>
      <c r="CM36" s="188" t="s">
        <v>63</v>
      </c>
      <c r="CN36" s="189" t="s">
        <v>6</v>
      </c>
      <c r="CO36" s="187" t="s">
        <v>16</v>
      </c>
      <c r="CP36" s="188" t="s">
        <v>63</v>
      </c>
      <c r="CQ36" s="189" t="s">
        <v>6</v>
      </c>
      <c r="CR36" s="187" t="s">
        <v>16</v>
      </c>
      <c r="CS36" s="188" t="s">
        <v>63</v>
      </c>
      <c r="CT36" s="189" t="s">
        <v>6</v>
      </c>
    </row>
    <row r="37" spans="1:98" x14ac:dyDescent="0.2">
      <c r="A37" s="202" t="s">
        <v>64</v>
      </c>
      <c r="B37" s="209" t="s">
        <v>72</v>
      </c>
      <c r="C37" s="210" t="s">
        <v>72</v>
      </c>
      <c r="D37" s="210" t="s">
        <v>72</v>
      </c>
      <c r="E37" s="211" t="s">
        <v>72</v>
      </c>
      <c r="F37" s="169">
        <v>22335320.199999999</v>
      </c>
      <c r="G37" s="167">
        <v>0</v>
      </c>
      <c r="H37" s="167">
        <v>0</v>
      </c>
      <c r="I37" s="165">
        <v>22335320.199999999</v>
      </c>
      <c r="J37" s="169">
        <v>17281526.66</v>
      </c>
      <c r="K37" s="167">
        <v>0</v>
      </c>
      <c r="L37" s="167">
        <v>0</v>
      </c>
      <c r="M37" s="165">
        <v>17281526.66</v>
      </c>
      <c r="N37" s="169">
        <v>13569390.57</v>
      </c>
      <c r="O37" s="167">
        <v>78441</v>
      </c>
      <c r="P37" s="167">
        <v>0</v>
      </c>
      <c r="Q37" s="165">
        <v>13647831.57</v>
      </c>
      <c r="R37" s="209" t="s">
        <v>72</v>
      </c>
      <c r="S37" s="210" t="s">
        <v>72</v>
      </c>
      <c r="T37" s="210" t="s">
        <v>72</v>
      </c>
      <c r="U37" s="211" t="s">
        <v>72</v>
      </c>
      <c r="V37" s="209" t="s">
        <v>72</v>
      </c>
      <c r="W37" s="210" t="s">
        <v>72</v>
      </c>
      <c r="X37" s="210" t="s">
        <v>72</v>
      </c>
      <c r="Y37" s="211" t="s">
        <v>72</v>
      </c>
      <c r="Z37" s="209" t="s">
        <v>72</v>
      </c>
      <c r="AA37" s="210" t="s">
        <v>72</v>
      </c>
      <c r="AB37" s="210" t="s">
        <v>72</v>
      </c>
      <c r="AC37" s="211" t="s">
        <v>72</v>
      </c>
      <c r="AD37" s="209" t="s">
        <v>72</v>
      </c>
      <c r="AE37" s="210" t="s">
        <v>72</v>
      </c>
      <c r="AF37" s="210" t="s">
        <v>72</v>
      </c>
      <c r="AG37" s="211" t="s">
        <v>72</v>
      </c>
      <c r="AH37" s="209" t="s">
        <v>72</v>
      </c>
      <c r="AI37" s="210" t="s">
        <v>72</v>
      </c>
      <c r="AJ37" s="210" t="s">
        <v>72</v>
      </c>
      <c r="AK37" s="211" t="s">
        <v>72</v>
      </c>
      <c r="AL37" s="209" t="s">
        <v>72</v>
      </c>
      <c r="AM37" s="210" t="s">
        <v>72</v>
      </c>
      <c r="AN37" s="210" t="s">
        <v>72</v>
      </c>
      <c r="AO37" s="211" t="s">
        <v>72</v>
      </c>
      <c r="AP37" s="209" t="s">
        <v>72</v>
      </c>
      <c r="AQ37" s="210" t="s">
        <v>72</v>
      </c>
      <c r="AR37" s="210" t="s">
        <v>72</v>
      </c>
      <c r="AS37" s="211" t="s">
        <v>72</v>
      </c>
      <c r="AT37" s="209" t="s">
        <v>72</v>
      </c>
      <c r="AU37" s="210" t="s">
        <v>72</v>
      </c>
      <c r="AV37" s="210" t="s">
        <v>72</v>
      </c>
      <c r="AW37" s="211" t="s">
        <v>72</v>
      </c>
      <c r="AX37" s="209" t="s">
        <v>72</v>
      </c>
      <c r="AY37" s="210" t="s">
        <v>72</v>
      </c>
      <c r="AZ37" s="210" t="s">
        <v>72</v>
      </c>
      <c r="BA37" s="211" t="s">
        <v>72</v>
      </c>
      <c r="BB37" s="209" t="s">
        <v>72</v>
      </c>
      <c r="BC37" s="210" t="s">
        <v>72</v>
      </c>
      <c r="BD37" s="210" t="s">
        <v>72</v>
      </c>
      <c r="BE37" s="211" t="s">
        <v>72</v>
      </c>
      <c r="BF37" s="209" t="s">
        <v>72</v>
      </c>
      <c r="BG37" s="210" t="s">
        <v>72</v>
      </c>
      <c r="BH37" s="210" t="s">
        <v>72</v>
      </c>
      <c r="BI37" s="211" t="s">
        <v>72</v>
      </c>
      <c r="BJ37" s="209" t="s">
        <v>72</v>
      </c>
      <c r="BK37" s="210" t="s">
        <v>72</v>
      </c>
      <c r="BL37" s="210" t="s">
        <v>72</v>
      </c>
      <c r="BM37" s="211" t="s">
        <v>72</v>
      </c>
      <c r="BN37" s="209" t="s">
        <v>72</v>
      </c>
      <c r="BO37" s="210" t="s">
        <v>72</v>
      </c>
      <c r="BP37" s="210" t="s">
        <v>72</v>
      </c>
      <c r="BQ37" s="211" t="s">
        <v>72</v>
      </c>
      <c r="BR37" s="209" t="s">
        <v>72</v>
      </c>
      <c r="BS37" s="210" t="s">
        <v>72</v>
      </c>
      <c r="BT37" s="210" t="s">
        <v>72</v>
      </c>
      <c r="BU37" s="211" t="s">
        <v>72</v>
      </c>
      <c r="BV37" s="209" t="s">
        <v>72</v>
      </c>
      <c r="BW37" s="210" t="s">
        <v>72</v>
      </c>
      <c r="BX37" s="210" t="s">
        <v>72</v>
      </c>
      <c r="BY37" s="211" t="s">
        <v>72</v>
      </c>
      <c r="BZ37" s="209" t="s">
        <v>72</v>
      </c>
      <c r="CA37" s="210" t="s">
        <v>72</v>
      </c>
      <c r="CB37" s="210" t="s">
        <v>72</v>
      </c>
      <c r="CC37" s="209" t="s">
        <v>72</v>
      </c>
      <c r="CD37" s="210" t="s">
        <v>72</v>
      </c>
      <c r="CE37" s="210" t="s">
        <v>72</v>
      </c>
      <c r="CF37" s="209" t="s">
        <v>72</v>
      </c>
      <c r="CG37" s="210" t="s">
        <v>72</v>
      </c>
      <c r="CH37" s="210" t="s">
        <v>72</v>
      </c>
      <c r="CI37" s="209" t="s">
        <v>72</v>
      </c>
      <c r="CJ37" s="210" t="s">
        <v>72</v>
      </c>
      <c r="CK37" s="210" t="s">
        <v>72</v>
      </c>
      <c r="CL37" s="209" t="s">
        <v>72</v>
      </c>
      <c r="CM37" s="210" t="s">
        <v>72</v>
      </c>
      <c r="CN37" s="210" t="s">
        <v>72</v>
      </c>
      <c r="CO37" s="209" t="s">
        <v>72</v>
      </c>
      <c r="CP37" s="210" t="s">
        <v>72</v>
      </c>
      <c r="CQ37" s="210" t="s">
        <v>72</v>
      </c>
      <c r="CR37" s="209" t="s">
        <v>72</v>
      </c>
      <c r="CS37" s="210" t="s">
        <v>72</v>
      </c>
      <c r="CT37" s="210" t="s">
        <v>72</v>
      </c>
    </row>
    <row r="38" spans="1:98" x14ac:dyDescent="0.2">
      <c r="A38" s="208" t="s">
        <v>70</v>
      </c>
      <c r="B38" s="169">
        <v>8179122.9230000004</v>
      </c>
      <c r="C38" s="167">
        <v>0</v>
      </c>
      <c r="D38" s="167">
        <v>0</v>
      </c>
      <c r="E38" s="165">
        <v>8179122.9230000004</v>
      </c>
      <c r="F38" s="209" t="s">
        <v>72</v>
      </c>
      <c r="G38" s="210" t="s">
        <v>72</v>
      </c>
      <c r="H38" s="210" t="s">
        <v>72</v>
      </c>
      <c r="I38" s="211" t="s">
        <v>72</v>
      </c>
      <c r="J38" s="209" t="s">
        <v>72</v>
      </c>
      <c r="K38" s="210" t="s">
        <v>72</v>
      </c>
      <c r="L38" s="210" t="s">
        <v>72</v>
      </c>
      <c r="M38" s="211" t="s">
        <v>72</v>
      </c>
      <c r="N38" s="209" t="s">
        <v>72</v>
      </c>
      <c r="O38" s="210" t="s">
        <v>72</v>
      </c>
      <c r="P38" s="210" t="s">
        <v>72</v>
      </c>
      <c r="Q38" s="211" t="s">
        <v>72</v>
      </c>
      <c r="R38" s="169">
        <v>6068340.6220000004</v>
      </c>
      <c r="S38" s="167">
        <v>0</v>
      </c>
      <c r="T38" s="167">
        <v>0</v>
      </c>
      <c r="U38" s="165">
        <v>6068340.6220000004</v>
      </c>
      <c r="V38" s="169">
        <v>5684090.2089999998</v>
      </c>
      <c r="W38" s="167">
        <v>0</v>
      </c>
      <c r="X38" s="167">
        <v>0</v>
      </c>
      <c r="Y38" s="165">
        <v>5684090.2089999998</v>
      </c>
      <c r="Z38" s="169">
        <v>4785020.1330000004</v>
      </c>
      <c r="AA38" s="167">
        <v>0</v>
      </c>
      <c r="AB38" s="167">
        <v>0</v>
      </c>
      <c r="AC38" s="165">
        <v>4785020.1330000004</v>
      </c>
      <c r="AD38" s="169">
        <v>4771600.2110000001</v>
      </c>
      <c r="AE38" s="167">
        <v>0</v>
      </c>
      <c r="AF38" s="167">
        <v>0</v>
      </c>
      <c r="AG38" s="165">
        <v>4771600.2110000001</v>
      </c>
      <c r="AH38" s="169">
        <v>3040282.6</v>
      </c>
      <c r="AI38" s="167">
        <v>0</v>
      </c>
      <c r="AJ38" s="167">
        <v>0</v>
      </c>
      <c r="AK38" s="165">
        <v>3040282.6</v>
      </c>
      <c r="AL38" s="169">
        <v>2911019.8670000001</v>
      </c>
      <c r="AM38" s="167">
        <v>78902.53</v>
      </c>
      <c r="AN38" s="167">
        <v>0</v>
      </c>
      <c r="AO38" s="165">
        <v>2989922.3969999999</v>
      </c>
      <c r="AP38" s="169">
        <v>2904324.9550000001</v>
      </c>
      <c r="AQ38" s="167">
        <v>80422.986999999994</v>
      </c>
      <c r="AR38" s="167">
        <v>0</v>
      </c>
      <c r="AS38" s="165">
        <v>2984747.9420000003</v>
      </c>
      <c r="AT38" s="169">
        <v>1930253.7549999999</v>
      </c>
      <c r="AU38" s="167">
        <v>12708.539000000001</v>
      </c>
      <c r="AV38" s="167">
        <v>0</v>
      </c>
      <c r="AW38" s="165">
        <v>1942962.294</v>
      </c>
      <c r="AX38" s="169">
        <v>1387065.8019999999</v>
      </c>
      <c r="AY38" s="167">
        <v>24595</v>
      </c>
      <c r="AZ38" s="167">
        <v>0</v>
      </c>
      <c r="BA38" s="169">
        <v>1411660.8019999999</v>
      </c>
      <c r="BB38" s="169">
        <v>1621766.4040000001</v>
      </c>
      <c r="BC38" s="169">
        <v>196397.26800000001</v>
      </c>
      <c r="BD38" s="169">
        <v>0</v>
      </c>
      <c r="BE38" s="169">
        <v>1818163.672</v>
      </c>
      <c r="BF38" s="166">
        <v>738524.41599999997</v>
      </c>
      <c r="BG38" s="167">
        <v>153841.35399999999</v>
      </c>
      <c r="BH38" s="167">
        <v>0</v>
      </c>
      <c r="BI38" s="165">
        <v>892365.77</v>
      </c>
      <c r="BJ38" s="166">
        <v>728883.22</v>
      </c>
      <c r="BK38" s="167">
        <v>59182.752999999997</v>
      </c>
      <c r="BL38" s="167">
        <v>0</v>
      </c>
      <c r="BM38" s="165">
        <v>788065.973</v>
      </c>
      <c r="BN38" s="169">
        <v>437922.93199999997</v>
      </c>
      <c r="BO38" s="169">
        <v>37907.010999999999</v>
      </c>
      <c r="BP38" s="169">
        <v>0</v>
      </c>
      <c r="BQ38" s="165">
        <v>475829.94299999997</v>
      </c>
      <c r="BR38" s="166">
        <v>528330</v>
      </c>
      <c r="BS38" s="167">
        <v>20339</v>
      </c>
      <c r="BT38" s="170">
        <v>0</v>
      </c>
      <c r="BU38" s="165">
        <v>548669</v>
      </c>
      <c r="BV38" s="166">
        <v>552370</v>
      </c>
      <c r="BW38" s="167">
        <v>22354</v>
      </c>
      <c r="BX38" s="170">
        <v>0</v>
      </c>
      <c r="BY38" s="165">
        <v>574724</v>
      </c>
      <c r="BZ38" s="166">
        <v>801699.12100000004</v>
      </c>
      <c r="CA38" s="167">
        <v>32665.532999999999</v>
      </c>
      <c r="CB38" s="165">
        <v>834364.6540000001</v>
      </c>
      <c r="CC38" s="166">
        <v>565006</v>
      </c>
      <c r="CD38" s="167">
        <v>19043</v>
      </c>
      <c r="CE38" s="165">
        <v>584049</v>
      </c>
      <c r="CF38" s="166">
        <v>645469</v>
      </c>
      <c r="CG38" s="167">
        <v>12125</v>
      </c>
      <c r="CH38" s="165">
        <v>657594</v>
      </c>
      <c r="CI38" s="166">
        <v>566370.56400000001</v>
      </c>
      <c r="CJ38" s="167">
        <v>5589</v>
      </c>
      <c r="CK38" s="165">
        <v>571959.56400000001</v>
      </c>
      <c r="CL38" s="166">
        <v>549825.696</v>
      </c>
      <c r="CM38" s="167">
        <v>0</v>
      </c>
      <c r="CN38" s="165">
        <v>549826</v>
      </c>
      <c r="CO38" s="166">
        <v>489719</v>
      </c>
      <c r="CP38" s="167">
        <v>0</v>
      </c>
      <c r="CQ38" s="165">
        <v>489719</v>
      </c>
      <c r="CR38" s="166">
        <v>290514.24400000001</v>
      </c>
      <c r="CS38" s="167">
        <v>0</v>
      </c>
      <c r="CT38" s="165">
        <v>290514.24400000001</v>
      </c>
    </row>
    <row r="39" spans="1:98" x14ac:dyDescent="0.2">
      <c r="A39" s="208" t="s">
        <v>71</v>
      </c>
      <c r="B39" s="169">
        <v>16194714.749</v>
      </c>
      <c r="C39" s="167">
        <v>0</v>
      </c>
      <c r="D39" s="167">
        <v>0</v>
      </c>
      <c r="E39" s="165">
        <v>16194714.749</v>
      </c>
      <c r="F39" s="209" t="s">
        <v>72</v>
      </c>
      <c r="G39" s="210" t="s">
        <v>72</v>
      </c>
      <c r="H39" s="210" t="s">
        <v>72</v>
      </c>
      <c r="I39" s="211" t="s">
        <v>72</v>
      </c>
      <c r="J39" s="209" t="s">
        <v>72</v>
      </c>
      <c r="K39" s="210" t="s">
        <v>72</v>
      </c>
      <c r="L39" s="210" t="s">
        <v>72</v>
      </c>
      <c r="M39" s="211" t="s">
        <v>72</v>
      </c>
      <c r="N39" s="209" t="s">
        <v>72</v>
      </c>
      <c r="O39" s="210" t="s">
        <v>72</v>
      </c>
      <c r="P39" s="210" t="s">
        <v>72</v>
      </c>
      <c r="Q39" s="211" t="s">
        <v>72</v>
      </c>
      <c r="R39" s="169">
        <v>8749287.8870000001</v>
      </c>
      <c r="S39" s="167">
        <v>0</v>
      </c>
      <c r="T39" s="167">
        <v>0</v>
      </c>
      <c r="U39" s="165">
        <v>8749287.8870000001</v>
      </c>
      <c r="V39" s="169">
        <v>9746069.0710000005</v>
      </c>
      <c r="W39" s="167">
        <v>0</v>
      </c>
      <c r="X39" s="167">
        <v>0</v>
      </c>
      <c r="Y39" s="165">
        <v>9746069.0710000005</v>
      </c>
      <c r="Z39" s="169">
        <v>9356652.1209999993</v>
      </c>
      <c r="AA39" s="167">
        <v>0</v>
      </c>
      <c r="AB39" s="167">
        <v>0</v>
      </c>
      <c r="AC39" s="165">
        <v>9356652.1209999993</v>
      </c>
      <c r="AD39" s="169">
        <v>8737527.9149999991</v>
      </c>
      <c r="AE39" s="167">
        <v>0</v>
      </c>
      <c r="AF39" s="167">
        <v>0</v>
      </c>
      <c r="AG39" s="165">
        <v>8737527.9149999991</v>
      </c>
      <c r="AH39" s="169">
        <v>5849405.7209999999</v>
      </c>
      <c r="AI39" s="167">
        <v>133208.79300000001</v>
      </c>
      <c r="AJ39" s="167">
        <v>0</v>
      </c>
      <c r="AK39" s="165">
        <v>5982614.5140000004</v>
      </c>
      <c r="AL39" s="169">
        <v>5004933.068</v>
      </c>
      <c r="AM39" s="167">
        <v>0</v>
      </c>
      <c r="AN39" s="167">
        <v>0</v>
      </c>
      <c r="AO39" s="165">
        <v>5004933.068</v>
      </c>
      <c r="AP39" s="169">
        <v>4616549.5640000002</v>
      </c>
      <c r="AQ39" s="167">
        <v>111660.663</v>
      </c>
      <c r="AR39" s="167">
        <v>0</v>
      </c>
      <c r="AS39" s="165">
        <v>4728210.227</v>
      </c>
      <c r="AT39" s="169">
        <v>3153891.4739999999</v>
      </c>
      <c r="AU39" s="167">
        <v>121776.07</v>
      </c>
      <c r="AV39" s="167">
        <v>0</v>
      </c>
      <c r="AW39" s="165">
        <v>3275667.5439999998</v>
      </c>
      <c r="AX39" s="169">
        <v>2707326.298</v>
      </c>
      <c r="AY39" s="167">
        <v>52087.5</v>
      </c>
      <c r="AZ39" s="167">
        <v>0</v>
      </c>
      <c r="BA39" s="169">
        <v>2759413.798</v>
      </c>
      <c r="BB39" s="169">
        <v>3354038.0249999999</v>
      </c>
      <c r="BC39" s="169">
        <v>88485.206999999995</v>
      </c>
      <c r="BD39" s="169">
        <v>0</v>
      </c>
      <c r="BE39" s="169">
        <v>3442523.2319999998</v>
      </c>
      <c r="BF39" s="166">
        <v>2435156.3739999998</v>
      </c>
      <c r="BG39" s="167">
        <v>127168.743</v>
      </c>
      <c r="BH39" s="167">
        <v>0</v>
      </c>
      <c r="BI39" s="165">
        <v>2562325.1169999996</v>
      </c>
      <c r="BJ39" s="166">
        <v>1849479.925</v>
      </c>
      <c r="BK39" s="167">
        <v>106007.82799999999</v>
      </c>
      <c r="BL39" s="167">
        <v>0</v>
      </c>
      <c r="BM39" s="165">
        <v>1955487.753</v>
      </c>
      <c r="BN39" s="169">
        <v>1775302.2579999999</v>
      </c>
      <c r="BO39" s="169">
        <v>36151.877999999997</v>
      </c>
      <c r="BP39" s="169">
        <v>0</v>
      </c>
      <c r="BQ39" s="165">
        <v>1811454.1359999999</v>
      </c>
      <c r="BR39" s="166">
        <v>1787672</v>
      </c>
      <c r="BS39" s="167">
        <v>24939</v>
      </c>
      <c r="BT39" s="170">
        <v>0</v>
      </c>
      <c r="BU39" s="165">
        <v>1812611</v>
      </c>
      <c r="BV39" s="166">
        <v>1100138</v>
      </c>
      <c r="BW39" s="167">
        <v>36239</v>
      </c>
      <c r="BX39" s="170">
        <v>0</v>
      </c>
      <c r="BY39" s="165">
        <v>1136377</v>
      </c>
      <c r="BZ39" s="166">
        <v>869661.77599999995</v>
      </c>
      <c r="CA39" s="167">
        <v>95762.298999999999</v>
      </c>
      <c r="CB39" s="165">
        <v>965424.07499999995</v>
      </c>
      <c r="CC39" s="166">
        <v>591104</v>
      </c>
      <c r="CD39" s="167">
        <v>34302</v>
      </c>
      <c r="CE39" s="165">
        <v>625406</v>
      </c>
      <c r="CF39" s="166">
        <v>890146</v>
      </c>
      <c r="CG39" s="167">
        <v>46685</v>
      </c>
      <c r="CH39" s="165">
        <v>936831</v>
      </c>
      <c r="CI39" s="166">
        <v>631402.90399999998</v>
      </c>
      <c r="CJ39" s="167">
        <v>13335</v>
      </c>
      <c r="CK39" s="165">
        <v>644737.90399999998</v>
      </c>
      <c r="CL39" s="166">
        <v>914629.897</v>
      </c>
      <c r="CM39" s="167">
        <v>0</v>
      </c>
      <c r="CN39" s="165">
        <v>914630</v>
      </c>
      <c r="CO39" s="166">
        <v>898572</v>
      </c>
      <c r="CP39" s="167">
        <v>8307</v>
      </c>
      <c r="CQ39" s="165">
        <v>906879</v>
      </c>
      <c r="CR39" s="166">
        <v>569949.21900000004</v>
      </c>
      <c r="CS39" s="167">
        <v>406</v>
      </c>
      <c r="CT39" s="165">
        <v>570355.21900000004</v>
      </c>
    </row>
    <row r="40" spans="1:98" x14ac:dyDescent="0.2">
      <c r="A40" s="203" t="s">
        <v>7</v>
      </c>
      <c r="B40" s="169">
        <v>25620778.873</v>
      </c>
      <c r="C40" s="167">
        <v>0</v>
      </c>
      <c r="D40" s="167">
        <v>0</v>
      </c>
      <c r="E40" s="165">
        <v>25620778.873</v>
      </c>
      <c r="F40" s="169">
        <v>24745581.260000002</v>
      </c>
      <c r="G40" s="167">
        <v>18665.810000000001</v>
      </c>
      <c r="H40" s="167">
        <v>0</v>
      </c>
      <c r="I40" s="165">
        <v>24764247.07</v>
      </c>
      <c r="J40" s="169">
        <v>18150033.199999999</v>
      </c>
      <c r="K40" s="167">
        <v>130196.01</v>
      </c>
      <c r="L40" s="167">
        <v>0</v>
      </c>
      <c r="M40" s="165">
        <v>18280229.210000001</v>
      </c>
      <c r="N40" s="169">
        <v>14050671.18</v>
      </c>
      <c r="O40" s="167">
        <v>78589.47</v>
      </c>
      <c r="P40" s="167">
        <v>0</v>
      </c>
      <c r="Q40" s="165">
        <v>14129260.65</v>
      </c>
      <c r="R40" s="169">
        <v>15335444.445</v>
      </c>
      <c r="S40" s="167">
        <v>218893.774</v>
      </c>
      <c r="T40" s="167">
        <v>0</v>
      </c>
      <c r="U40" s="165">
        <v>15554338.219000001</v>
      </c>
      <c r="V40" s="169">
        <v>12777655.521</v>
      </c>
      <c r="W40" s="167">
        <v>216215.81700000001</v>
      </c>
      <c r="X40" s="167">
        <v>0</v>
      </c>
      <c r="Y40" s="165">
        <v>12993871.338</v>
      </c>
      <c r="Z40" s="169">
        <v>12571277.664999999</v>
      </c>
      <c r="AA40" s="167">
        <v>243059.18400000001</v>
      </c>
      <c r="AB40" s="167">
        <v>0</v>
      </c>
      <c r="AC40" s="165">
        <v>12814336.848999999</v>
      </c>
      <c r="AD40" s="169">
        <v>12174631.961999999</v>
      </c>
      <c r="AE40" s="167">
        <v>272553.99699999997</v>
      </c>
      <c r="AF40" s="167">
        <v>0</v>
      </c>
      <c r="AG40" s="165">
        <v>12447185.959000001</v>
      </c>
      <c r="AH40" s="169">
        <v>9104950.3220000006</v>
      </c>
      <c r="AI40" s="167">
        <v>147680.01199999999</v>
      </c>
      <c r="AJ40" s="167">
        <v>0</v>
      </c>
      <c r="AK40" s="165">
        <v>9252630.3340000007</v>
      </c>
      <c r="AL40" s="169">
        <v>8218185.3229999999</v>
      </c>
      <c r="AM40" s="167">
        <v>190727.26</v>
      </c>
      <c r="AN40" s="167">
        <v>0</v>
      </c>
      <c r="AO40" s="165">
        <f t="shared" ref="AO40:AO45" si="22">SUM(AL40:AN40)</f>
        <v>8408912.5830000006</v>
      </c>
      <c r="AP40" s="169">
        <v>7515601.8399999999</v>
      </c>
      <c r="AQ40" s="167">
        <v>140938.97500000001</v>
      </c>
      <c r="AR40" s="167">
        <v>0</v>
      </c>
      <c r="AS40" s="165">
        <f t="shared" ref="AS40:AS45" si="23">SUM(AP40:AR40)</f>
        <v>7656540.8149999995</v>
      </c>
      <c r="AT40" s="169">
        <v>5438952.0559999999</v>
      </c>
      <c r="AU40" s="167">
        <v>72932.808000000005</v>
      </c>
      <c r="AV40" s="167">
        <v>0</v>
      </c>
      <c r="AW40" s="165">
        <f t="shared" ref="AW40:AW45" si="24">SUM(AT40:AV40)</f>
        <v>5511884.8640000001</v>
      </c>
      <c r="AX40" s="169">
        <v>5821366.2529999996</v>
      </c>
      <c r="AY40" s="167">
        <v>52784.264000000003</v>
      </c>
      <c r="AZ40" s="167">
        <v>0</v>
      </c>
      <c r="BA40" s="169">
        <f t="shared" ref="BA40:BA45" si="25">SUM(AX40:AZ40)</f>
        <v>5874150.517</v>
      </c>
      <c r="BB40" s="169">
        <v>5752343.4079999998</v>
      </c>
      <c r="BC40" s="169">
        <v>49772.928</v>
      </c>
      <c r="BD40" s="169">
        <v>0</v>
      </c>
      <c r="BE40" s="169">
        <f t="shared" ref="BE40:BE45" si="26">SUM(BB40:BD40)</f>
        <v>5802116.3360000001</v>
      </c>
      <c r="BF40" s="166">
        <v>3457728.338</v>
      </c>
      <c r="BG40" s="167">
        <v>194438.609</v>
      </c>
      <c r="BH40" s="167">
        <v>0</v>
      </c>
      <c r="BI40" s="165">
        <f t="shared" ref="BI40:BI45" si="27">SUM(BF40:BH40)</f>
        <v>3652166.9470000002</v>
      </c>
      <c r="BJ40" s="166">
        <v>2960614.7719999999</v>
      </c>
      <c r="BK40" s="167">
        <v>245158.20300000001</v>
      </c>
      <c r="BL40" s="167">
        <v>0</v>
      </c>
      <c r="BM40" s="165">
        <f t="shared" ref="BM40:BM45" si="28">SUM(BJ40:BL40)</f>
        <v>3205772.9750000001</v>
      </c>
      <c r="BN40" s="169">
        <v>2831558.534</v>
      </c>
      <c r="BO40" s="169">
        <v>160091.25599999999</v>
      </c>
      <c r="BP40" s="169">
        <v>0</v>
      </c>
      <c r="BQ40" s="165">
        <f t="shared" ref="BQ40:BQ45" si="29">SUM(BN40:BP40)</f>
        <v>2991649.79</v>
      </c>
      <c r="BR40" s="166">
        <v>3442562</v>
      </c>
      <c r="BS40" s="167">
        <v>208768</v>
      </c>
      <c r="BT40" s="170">
        <v>0</v>
      </c>
      <c r="BU40" s="165">
        <f t="shared" ref="BU40:BU45" si="30">SUM(BR40:BT40)</f>
        <v>3651330</v>
      </c>
      <c r="BV40" s="166">
        <v>2555982</v>
      </c>
      <c r="BW40" s="167">
        <v>172920.46900000001</v>
      </c>
      <c r="BX40" s="170">
        <v>0</v>
      </c>
      <c r="BY40" s="165">
        <f t="shared" ref="BY40:BY45" si="31">SUM(BV40:BX40)</f>
        <v>2728902.469</v>
      </c>
      <c r="BZ40" s="166">
        <v>1948171.1159999999</v>
      </c>
      <c r="CA40" s="167">
        <v>122340.452</v>
      </c>
      <c r="CB40" s="165">
        <f t="shared" ref="CB40:CB45" si="32">SUM(BZ40:CA40)</f>
        <v>2070511.568</v>
      </c>
      <c r="CC40" s="166">
        <v>1648255</v>
      </c>
      <c r="CD40" s="167">
        <v>156012</v>
      </c>
      <c r="CE40" s="165">
        <f t="shared" ref="CE40:CE45" si="33">SUM(CC40:CD40)</f>
        <v>1804267</v>
      </c>
      <c r="CF40" s="166">
        <v>1637349</v>
      </c>
      <c r="CG40" s="167">
        <v>141391</v>
      </c>
      <c r="CH40" s="165">
        <f>SUM(CF40:CG40)</f>
        <v>1778740</v>
      </c>
      <c r="CI40" s="166">
        <v>1395276.1059999999</v>
      </c>
      <c r="CJ40" s="167">
        <v>128612</v>
      </c>
      <c r="CK40" s="165">
        <f t="shared" ref="CK40:CK42" si="34">SUM(CI40:CJ40)</f>
        <v>1523888.1059999999</v>
      </c>
      <c r="CL40" s="166">
        <v>2019784.3729999999</v>
      </c>
      <c r="CM40" s="167">
        <v>62034</v>
      </c>
      <c r="CN40" s="165">
        <v>2098297</v>
      </c>
      <c r="CO40" s="166">
        <v>1896698</v>
      </c>
      <c r="CP40" s="167">
        <v>54491</v>
      </c>
      <c r="CQ40" s="165">
        <f t="shared" ref="CQ40:CQ45" si="35">SUM(CO40:CP40)</f>
        <v>1951189</v>
      </c>
      <c r="CR40" s="166">
        <v>1481123.7490000001</v>
      </c>
      <c r="CS40" s="167">
        <v>61624</v>
      </c>
      <c r="CT40" s="165">
        <f t="shared" ref="CT40:CT45" si="36">SUM(CR40:CS40)</f>
        <v>1542747.7490000001</v>
      </c>
    </row>
    <row r="41" spans="1:98" x14ac:dyDescent="0.2">
      <c r="A41" s="203" t="s">
        <v>65</v>
      </c>
      <c r="B41" s="166">
        <v>17058978.973999999</v>
      </c>
      <c r="C41" s="167">
        <v>2936.4490000000001</v>
      </c>
      <c r="D41" s="167">
        <v>0</v>
      </c>
      <c r="E41" s="165">
        <v>17061915.423</v>
      </c>
      <c r="F41" s="166">
        <v>19409735.48</v>
      </c>
      <c r="G41" s="167">
        <v>5551.41</v>
      </c>
      <c r="H41" s="167">
        <v>0</v>
      </c>
      <c r="I41" s="165">
        <v>19415286.890000001</v>
      </c>
      <c r="J41" s="166">
        <v>12006864.710000001</v>
      </c>
      <c r="K41" s="167">
        <v>5991.82</v>
      </c>
      <c r="L41" s="167">
        <v>0</v>
      </c>
      <c r="M41" s="165">
        <v>12012856.529999999</v>
      </c>
      <c r="N41" s="166">
        <v>15548195.699999999</v>
      </c>
      <c r="O41" s="167">
        <v>208703.6</v>
      </c>
      <c r="P41" s="167">
        <v>0</v>
      </c>
      <c r="Q41" s="165">
        <v>15756899.300000001</v>
      </c>
      <c r="R41" s="166">
        <v>10021830.654999999</v>
      </c>
      <c r="S41" s="167">
        <v>116661.164</v>
      </c>
      <c r="T41" s="167">
        <v>0</v>
      </c>
      <c r="U41" s="165">
        <v>10138491.819</v>
      </c>
      <c r="V41" s="166">
        <v>15894012.506999999</v>
      </c>
      <c r="W41" s="167">
        <v>131192.87400000001</v>
      </c>
      <c r="X41" s="167">
        <v>0</v>
      </c>
      <c r="Y41" s="165">
        <v>16025205.380999999</v>
      </c>
      <c r="Z41" s="166">
        <v>9423712.199000001</v>
      </c>
      <c r="AA41" s="167">
        <v>0</v>
      </c>
      <c r="AB41" s="167">
        <v>0</v>
      </c>
      <c r="AC41" s="165">
        <v>9423712.199000001</v>
      </c>
      <c r="AD41" s="166">
        <v>12267906.540999999</v>
      </c>
      <c r="AE41" s="167">
        <v>7523.6660000000002</v>
      </c>
      <c r="AF41" s="167">
        <v>0</v>
      </c>
      <c r="AG41" s="165">
        <v>12275430.207</v>
      </c>
      <c r="AH41" s="166">
        <v>8083293.4009999996</v>
      </c>
      <c r="AI41" s="167">
        <v>14369</v>
      </c>
      <c r="AJ41" s="167">
        <v>0</v>
      </c>
      <c r="AK41" s="165">
        <v>8097662.4009999996</v>
      </c>
      <c r="AL41" s="166">
        <v>9835264.7300000004</v>
      </c>
      <c r="AM41" s="167">
        <v>0</v>
      </c>
      <c r="AN41" s="167">
        <v>969.5</v>
      </c>
      <c r="AO41" s="165">
        <v>9836234.2300000004</v>
      </c>
      <c r="AP41" s="166">
        <v>7167592.6239999998</v>
      </c>
      <c r="AQ41" s="167">
        <v>0</v>
      </c>
      <c r="AR41" s="167">
        <v>0</v>
      </c>
      <c r="AS41" s="165">
        <v>7167592.6239999998</v>
      </c>
      <c r="AT41" s="166">
        <v>5945634.1770000001</v>
      </c>
      <c r="AU41" s="167">
        <v>0</v>
      </c>
      <c r="AV41" s="167">
        <v>0</v>
      </c>
      <c r="AW41" s="165">
        <v>5945634.1770000001</v>
      </c>
      <c r="AX41" s="166">
        <v>5622455.6720000003</v>
      </c>
      <c r="AY41" s="167">
        <v>1085.8889999999999</v>
      </c>
      <c r="AZ41" s="167">
        <v>0</v>
      </c>
      <c r="BA41" s="165">
        <v>5623541.5610000007</v>
      </c>
      <c r="BB41" s="166">
        <v>5511657.8369999994</v>
      </c>
      <c r="BC41" s="167">
        <v>5015.0240000000003</v>
      </c>
      <c r="BD41" s="167">
        <v>0</v>
      </c>
      <c r="BE41" s="165">
        <v>5516672.8609999996</v>
      </c>
      <c r="BF41" s="166">
        <v>3814495.5989999999</v>
      </c>
      <c r="BG41" s="167">
        <v>4076.616</v>
      </c>
      <c r="BH41" s="167">
        <v>0</v>
      </c>
      <c r="BI41" s="165">
        <v>3818572.2149999999</v>
      </c>
      <c r="BJ41" s="166">
        <v>3294245.824</v>
      </c>
      <c r="BK41" s="167">
        <v>9992.9770000000008</v>
      </c>
      <c r="BL41" s="167">
        <v>0</v>
      </c>
      <c r="BM41" s="165">
        <v>3304238.801</v>
      </c>
      <c r="BN41" s="166">
        <v>3420897.7039999999</v>
      </c>
      <c r="BO41" s="167">
        <v>19294.225999999999</v>
      </c>
      <c r="BP41" s="167">
        <v>0</v>
      </c>
      <c r="BQ41" s="165">
        <v>3440191.9299999997</v>
      </c>
      <c r="BR41" s="166">
        <v>3426969</v>
      </c>
      <c r="BS41" s="167">
        <v>38454</v>
      </c>
      <c r="BT41" s="167">
        <v>0</v>
      </c>
      <c r="BU41" s="165">
        <v>3465423</v>
      </c>
      <c r="BV41" s="166">
        <v>2391546</v>
      </c>
      <c r="BW41" s="167">
        <v>94275.65800000001</v>
      </c>
      <c r="BX41" s="167">
        <v>0</v>
      </c>
      <c r="BY41" s="165">
        <v>2485821.6579999998</v>
      </c>
      <c r="BZ41" s="167">
        <v>1719158.7990000001</v>
      </c>
      <c r="CA41" s="167">
        <v>132399.49</v>
      </c>
      <c r="CB41" s="165">
        <v>1851558.2889999999</v>
      </c>
      <c r="CC41" s="167">
        <v>1574568</v>
      </c>
      <c r="CD41" s="167">
        <v>167610</v>
      </c>
      <c r="CE41" s="165">
        <v>1742178</v>
      </c>
      <c r="CF41" s="167">
        <v>1374563</v>
      </c>
      <c r="CG41" s="167">
        <v>154767</v>
      </c>
      <c r="CH41" s="165">
        <v>1529330</v>
      </c>
      <c r="CI41" s="167">
        <v>1343279.298</v>
      </c>
      <c r="CJ41" s="167">
        <v>152884</v>
      </c>
      <c r="CK41" s="165">
        <v>1496163.298</v>
      </c>
      <c r="CL41" s="167">
        <v>1993189.3810000001</v>
      </c>
      <c r="CM41" s="167">
        <v>86892</v>
      </c>
      <c r="CN41" s="165">
        <v>2080082</v>
      </c>
      <c r="CO41" s="167">
        <v>1566595</v>
      </c>
      <c r="CP41" s="167">
        <v>101457</v>
      </c>
      <c r="CQ41" s="165">
        <v>1668052</v>
      </c>
      <c r="CR41" s="167">
        <v>1483863.5549999999</v>
      </c>
      <c r="CS41" s="167">
        <v>47965</v>
      </c>
      <c r="CT41" s="165">
        <v>1531828.5549999999</v>
      </c>
    </row>
    <row r="42" spans="1:98" x14ac:dyDescent="0.2">
      <c r="A42" s="203" t="s">
        <v>10</v>
      </c>
      <c r="B42" s="169">
        <v>13700657.603</v>
      </c>
      <c r="C42" s="167">
        <v>942005.75399999996</v>
      </c>
      <c r="D42" s="167">
        <v>17.038</v>
      </c>
      <c r="E42" s="165">
        <v>14642680.395</v>
      </c>
      <c r="F42" s="169">
        <v>7291777.3499999996</v>
      </c>
      <c r="G42" s="167">
        <v>898304.47</v>
      </c>
      <c r="H42" s="167">
        <v>0</v>
      </c>
      <c r="I42" s="165">
        <v>8190081.8200000003</v>
      </c>
      <c r="J42" s="169">
        <v>10005779.5</v>
      </c>
      <c r="K42" s="167">
        <v>647240.19999999995</v>
      </c>
      <c r="L42" s="167">
        <v>0</v>
      </c>
      <c r="M42" s="165">
        <v>10653019.699999999</v>
      </c>
      <c r="N42" s="169">
        <v>4037942.01</v>
      </c>
      <c r="O42" s="167">
        <v>407812.21</v>
      </c>
      <c r="P42" s="167">
        <v>0</v>
      </c>
      <c r="Q42" s="165">
        <v>4445754.22</v>
      </c>
      <c r="R42" s="169">
        <v>9548776.3430000003</v>
      </c>
      <c r="S42" s="167">
        <v>579531.91</v>
      </c>
      <c r="T42" s="167">
        <v>0</v>
      </c>
      <c r="U42" s="165">
        <v>10128308.253</v>
      </c>
      <c r="V42" s="169">
        <v>4101181.42</v>
      </c>
      <c r="W42" s="167">
        <v>516071.179</v>
      </c>
      <c r="X42" s="167">
        <v>0</v>
      </c>
      <c r="Y42" s="165">
        <v>4617252.5990000004</v>
      </c>
      <c r="Z42" s="169">
        <v>8204057.5319999997</v>
      </c>
      <c r="AA42" s="167">
        <v>408402.08899999998</v>
      </c>
      <c r="AB42" s="167">
        <v>0</v>
      </c>
      <c r="AC42" s="165">
        <v>8612459.6209999993</v>
      </c>
      <c r="AD42" s="169">
        <v>4160129.3859999999</v>
      </c>
      <c r="AE42" s="167">
        <v>580817.74199999997</v>
      </c>
      <c r="AF42" s="167">
        <v>0</v>
      </c>
      <c r="AG42" s="165">
        <v>4740947.1279999996</v>
      </c>
      <c r="AH42" s="169">
        <v>5663208.5690000001</v>
      </c>
      <c r="AI42" s="167">
        <v>279348.48300000001</v>
      </c>
      <c r="AJ42" s="167">
        <v>0</v>
      </c>
      <c r="AK42" s="165">
        <v>5942557.0520000001</v>
      </c>
      <c r="AL42" s="169">
        <v>4157226.4819999998</v>
      </c>
      <c r="AM42" s="167">
        <v>345327.94300000003</v>
      </c>
      <c r="AN42" s="167">
        <v>0</v>
      </c>
      <c r="AO42" s="165">
        <f t="shared" si="22"/>
        <v>4502554.4249999998</v>
      </c>
      <c r="AP42" s="169">
        <v>4140092.02</v>
      </c>
      <c r="AQ42" s="167">
        <v>386322.48300000001</v>
      </c>
      <c r="AR42" s="167">
        <v>0</v>
      </c>
      <c r="AS42" s="165">
        <f t="shared" si="23"/>
        <v>4526414.5030000005</v>
      </c>
      <c r="AT42" s="169">
        <v>2664504.23</v>
      </c>
      <c r="AU42" s="167">
        <v>262049.29500000001</v>
      </c>
      <c r="AV42" s="167">
        <v>0</v>
      </c>
      <c r="AW42" s="165">
        <f t="shared" si="24"/>
        <v>2926553.5249999999</v>
      </c>
      <c r="AX42" s="169">
        <v>3283301.9890000001</v>
      </c>
      <c r="AY42" s="167">
        <v>263280.07699999999</v>
      </c>
      <c r="AZ42" s="167">
        <v>0</v>
      </c>
      <c r="BA42" s="169">
        <f t="shared" si="25"/>
        <v>3546582.0660000001</v>
      </c>
      <c r="BB42" s="169">
        <v>3463780.96</v>
      </c>
      <c r="BC42" s="169">
        <v>254349.06</v>
      </c>
      <c r="BD42" s="169">
        <v>0</v>
      </c>
      <c r="BE42" s="169">
        <f t="shared" si="26"/>
        <v>3718130.02</v>
      </c>
      <c r="BF42" s="166">
        <v>2786471.253</v>
      </c>
      <c r="BG42" s="167">
        <v>213469.92300000001</v>
      </c>
      <c r="BH42" s="167">
        <v>0</v>
      </c>
      <c r="BI42" s="165">
        <f t="shared" si="27"/>
        <v>2999941.176</v>
      </c>
      <c r="BJ42" s="166">
        <v>1797600.412</v>
      </c>
      <c r="BK42" s="167">
        <v>308775.30699999997</v>
      </c>
      <c r="BL42" s="167">
        <v>0</v>
      </c>
      <c r="BM42" s="165">
        <f t="shared" si="28"/>
        <v>2106375.719</v>
      </c>
      <c r="BN42" s="169">
        <v>2025351.344</v>
      </c>
      <c r="BO42" s="169">
        <v>417567.03</v>
      </c>
      <c r="BP42" s="169">
        <v>0</v>
      </c>
      <c r="BQ42" s="165">
        <f t="shared" si="29"/>
        <v>2442918.3739999998</v>
      </c>
      <c r="BR42" s="166">
        <v>1881354</v>
      </c>
      <c r="BS42" s="167">
        <v>468948</v>
      </c>
      <c r="BT42" s="170">
        <v>0</v>
      </c>
      <c r="BU42" s="165">
        <f t="shared" si="30"/>
        <v>2350302</v>
      </c>
      <c r="BV42" s="166">
        <v>1491970</v>
      </c>
      <c r="BW42" s="167">
        <v>358675</v>
      </c>
      <c r="BX42" s="170">
        <v>0</v>
      </c>
      <c r="BY42" s="165">
        <f t="shared" si="31"/>
        <v>1850645</v>
      </c>
      <c r="BZ42" s="166">
        <v>1167595.344</v>
      </c>
      <c r="CA42" s="167">
        <v>435442.09899999999</v>
      </c>
      <c r="CB42" s="165">
        <f t="shared" si="32"/>
        <v>1603037.443</v>
      </c>
      <c r="CC42" s="166">
        <v>1047372</v>
      </c>
      <c r="CD42" s="167">
        <v>300086</v>
      </c>
      <c r="CE42" s="165">
        <f t="shared" si="33"/>
        <v>1347458</v>
      </c>
      <c r="CF42" s="166">
        <v>820522</v>
      </c>
      <c r="CG42" s="167">
        <v>420336</v>
      </c>
      <c r="CH42" s="165">
        <f t="shared" ref="CH42:CH45" si="37">SUM(CF42:CG42)</f>
        <v>1240858</v>
      </c>
      <c r="CI42" s="166">
        <v>1048966.237</v>
      </c>
      <c r="CJ42" s="167">
        <v>314301</v>
      </c>
      <c r="CK42" s="165">
        <f t="shared" si="34"/>
        <v>1363267.237</v>
      </c>
      <c r="CL42" s="166">
        <v>1301062.7139999999</v>
      </c>
      <c r="CM42" s="167">
        <v>437411</v>
      </c>
      <c r="CN42" s="165">
        <v>1738474</v>
      </c>
      <c r="CO42" s="166">
        <v>1043772</v>
      </c>
      <c r="CP42" s="167">
        <v>619351</v>
      </c>
      <c r="CQ42" s="165">
        <f t="shared" si="35"/>
        <v>1663123</v>
      </c>
      <c r="CR42" s="166">
        <v>892788.61600000004</v>
      </c>
      <c r="CS42" s="167">
        <v>489556</v>
      </c>
      <c r="CT42" s="165">
        <f t="shared" si="36"/>
        <v>1382344.6159999999</v>
      </c>
    </row>
    <row r="43" spans="1:98" x14ac:dyDescent="0.2">
      <c r="A43" s="203" t="s">
        <v>66</v>
      </c>
      <c r="B43" s="169">
        <v>18728310.419</v>
      </c>
      <c r="C43" s="167">
        <v>4814954.8830000004</v>
      </c>
      <c r="D43" s="167">
        <v>4633.259</v>
      </c>
      <c r="E43" s="165">
        <v>23547898.561000001</v>
      </c>
      <c r="F43" s="169">
        <v>20474873.489999998</v>
      </c>
      <c r="G43" s="167">
        <v>4252427.91</v>
      </c>
      <c r="H43" s="167">
        <v>5000</v>
      </c>
      <c r="I43" s="165">
        <v>24732301.399999999</v>
      </c>
      <c r="J43" s="169">
        <v>12818607.970000001</v>
      </c>
      <c r="K43" s="167">
        <v>3360735.09</v>
      </c>
      <c r="L43" s="167">
        <v>5000</v>
      </c>
      <c r="M43" s="165">
        <v>16184343.060000001</v>
      </c>
      <c r="N43" s="169">
        <v>12962231.07</v>
      </c>
      <c r="O43" s="167">
        <v>2962377.31</v>
      </c>
      <c r="P43" s="167">
        <v>6050</v>
      </c>
      <c r="Q43" s="165">
        <v>15930658.380000001</v>
      </c>
      <c r="R43" s="169">
        <v>12610214.716</v>
      </c>
      <c r="S43" s="167">
        <v>2480756.3879999998</v>
      </c>
      <c r="T43" s="167">
        <v>5000</v>
      </c>
      <c r="U43" s="165">
        <v>15095971.104</v>
      </c>
      <c r="V43" s="169">
        <v>12471269.253</v>
      </c>
      <c r="W43" s="167">
        <v>2175536.2340000002</v>
      </c>
      <c r="X43" s="167">
        <v>8000</v>
      </c>
      <c r="Y43" s="165">
        <v>14654805.487</v>
      </c>
      <c r="Z43" s="169">
        <v>12600896.767999999</v>
      </c>
      <c r="AA43" s="167">
        <v>2425345.7069999999</v>
      </c>
      <c r="AB43" s="167">
        <v>8000</v>
      </c>
      <c r="AC43" s="165">
        <v>15034242.475000001</v>
      </c>
      <c r="AD43" s="169">
        <v>13153982.723999999</v>
      </c>
      <c r="AE43" s="167">
        <v>2807740.2549999999</v>
      </c>
      <c r="AF43" s="167">
        <v>6500</v>
      </c>
      <c r="AG43" s="165">
        <v>15968222.979000002</v>
      </c>
      <c r="AH43" s="169">
        <v>9227120.8359999992</v>
      </c>
      <c r="AI43" s="167">
        <v>1634012.25</v>
      </c>
      <c r="AJ43" s="167">
        <v>6439</v>
      </c>
      <c r="AK43" s="165">
        <v>10867572.085999999</v>
      </c>
      <c r="AL43" s="169">
        <v>8997431.9940000009</v>
      </c>
      <c r="AM43" s="167">
        <v>1678017.426</v>
      </c>
      <c r="AN43" s="167">
        <v>5175.6040000000003</v>
      </c>
      <c r="AO43" s="165">
        <v>10680625.024</v>
      </c>
      <c r="AP43" s="169">
        <v>8571539.568</v>
      </c>
      <c r="AQ43" s="167">
        <v>1559915.8250000002</v>
      </c>
      <c r="AR43" s="167">
        <v>7000</v>
      </c>
      <c r="AS43" s="165">
        <v>10138455.392999999</v>
      </c>
      <c r="AT43" s="169">
        <v>6648035.591</v>
      </c>
      <c r="AU43" s="167">
        <v>1213239.362</v>
      </c>
      <c r="AV43" s="167">
        <v>6391</v>
      </c>
      <c r="AW43" s="165">
        <v>7867665.9529999997</v>
      </c>
      <c r="AX43" s="169">
        <v>6110264.4620000003</v>
      </c>
      <c r="AY43" s="167">
        <v>1123298.2379999999</v>
      </c>
      <c r="AZ43" s="167">
        <v>5500</v>
      </c>
      <c r="BA43" s="169">
        <v>7239062.6999999993</v>
      </c>
      <c r="BB43" s="169">
        <v>6599214.9610000001</v>
      </c>
      <c r="BC43" s="169">
        <v>1124233.0869999998</v>
      </c>
      <c r="BD43" s="169">
        <v>6407</v>
      </c>
      <c r="BE43" s="169">
        <v>7729855.0479999995</v>
      </c>
      <c r="BF43" s="166">
        <v>5227728.7650000006</v>
      </c>
      <c r="BG43" s="167">
        <v>1051053.6669999999</v>
      </c>
      <c r="BH43" s="167">
        <v>5775</v>
      </c>
      <c r="BI43" s="165">
        <v>6284557.432</v>
      </c>
      <c r="BJ43" s="166">
        <v>3495587.4110000003</v>
      </c>
      <c r="BK43" s="167">
        <v>897702.15999999992</v>
      </c>
      <c r="BL43" s="167">
        <v>6342</v>
      </c>
      <c r="BM43" s="165">
        <v>4399631.5710000005</v>
      </c>
      <c r="BN43" s="169">
        <v>3722090.6409999998</v>
      </c>
      <c r="BO43" s="169">
        <v>871991.14199999999</v>
      </c>
      <c r="BP43" s="169">
        <v>5578</v>
      </c>
      <c r="BQ43" s="165">
        <v>4599659.7829999998</v>
      </c>
      <c r="BR43" s="166">
        <v>3391599</v>
      </c>
      <c r="BS43" s="167">
        <v>812066</v>
      </c>
      <c r="BT43" s="170">
        <v>0</v>
      </c>
      <c r="BU43" s="165">
        <v>4203665</v>
      </c>
      <c r="BV43" s="166">
        <v>3051583</v>
      </c>
      <c r="BW43" s="167">
        <v>568235</v>
      </c>
      <c r="BX43" s="170">
        <v>4077.0309999999999</v>
      </c>
      <c r="BY43" s="165">
        <v>3623895.031</v>
      </c>
      <c r="BZ43" s="166">
        <v>2522496.4810000001</v>
      </c>
      <c r="CA43" s="167">
        <v>454028.01</v>
      </c>
      <c r="CB43" s="165">
        <v>2976524.4909999999</v>
      </c>
      <c r="CC43" s="166">
        <v>2161986</v>
      </c>
      <c r="CD43" s="167">
        <v>529546</v>
      </c>
      <c r="CE43" s="165">
        <v>2691532</v>
      </c>
      <c r="CF43" s="166">
        <v>1755539</v>
      </c>
      <c r="CG43" s="167">
        <v>602850</v>
      </c>
      <c r="CH43" s="165">
        <v>2358389</v>
      </c>
      <c r="CI43" s="166">
        <v>2257527.6469999999</v>
      </c>
      <c r="CJ43" s="167">
        <v>505416</v>
      </c>
      <c r="CK43" s="165">
        <v>2762943.6469999999</v>
      </c>
      <c r="CL43" s="166">
        <v>3057686.9759999998</v>
      </c>
      <c r="CM43" s="167">
        <v>538251</v>
      </c>
      <c r="CN43" s="165">
        <v>3595938</v>
      </c>
      <c r="CO43" s="166">
        <v>2640399</v>
      </c>
      <c r="CP43" s="167">
        <v>422607</v>
      </c>
      <c r="CQ43" s="165">
        <v>3063006</v>
      </c>
      <c r="CR43" s="166">
        <v>2229437.537</v>
      </c>
      <c r="CS43" s="167">
        <v>349880</v>
      </c>
      <c r="CT43" s="165">
        <v>2579317.537</v>
      </c>
    </row>
    <row r="44" spans="1:98" x14ac:dyDescent="0.2">
      <c r="A44" s="203" t="s">
        <v>13</v>
      </c>
      <c r="B44" s="169">
        <v>6902884.1040000003</v>
      </c>
      <c r="C44" s="167">
        <v>54612.555999999997</v>
      </c>
      <c r="D44" s="167">
        <v>382</v>
      </c>
      <c r="E44" s="165">
        <v>6957878.6600000001</v>
      </c>
      <c r="F44" s="169">
        <v>7102209.1399999997</v>
      </c>
      <c r="G44" s="167">
        <v>33933.49</v>
      </c>
      <c r="H44" s="167">
        <v>0</v>
      </c>
      <c r="I44" s="165">
        <v>7136142.6399999997</v>
      </c>
      <c r="J44" s="169">
        <v>4386583.82</v>
      </c>
      <c r="K44" s="167">
        <v>57041.279999999999</v>
      </c>
      <c r="L44" s="167">
        <v>493.05</v>
      </c>
      <c r="M44" s="165">
        <v>4444118.1500000004</v>
      </c>
      <c r="N44" s="169">
        <v>3991310.05</v>
      </c>
      <c r="O44" s="167">
        <v>31216.17</v>
      </c>
      <c r="P44" s="167">
        <v>0</v>
      </c>
      <c r="Q44" s="165">
        <v>4022526.22</v>
      </c>
      <c r="R44" s="169">
        <v>4502162.1270000003</v>
      </c>
      <c r="S44" s="167">
        <v>61997.892</v>
      </c>
      <c r="T44" s="167">
        <v>1489.59</v>
      </c>
      <c r="U44" s="165">
        <v>4565649.6090000002</v>
      </c>
      <c r="V44" s="169">
        <v>3185591.96</v>
      </c>
      <c r="W44" s="167">
        <v>0</v>
      </c>
      <c r="X44" s="167">
        <v>1442.1</v>
      </c>
      <c r="Y44" s="165">
        <v>3187034.06</v>
      </c>
      <c r="Z44" s="169">
        <v>3989009.4279999998</v>
      </c>
      <c r="AA44" s="167">
        <v>28.37</v>
      </c>
      <c r="AB44" s="167">
        <v>1200</v>
      </c>
      <c r="AC44" s="165">
        <v>3990237.798</v>
      </c>
      <c r="AD44" s="169">
        <v>3996328.0079999999</v>
      </c>
      <c r="AE44" s="167">
        <v>2194.34</v>
      </c>
      <c r="AF44" s="167">
        <v>0</v>
      </c>
      <c r="AG44" s="165">
        <v>3998522.3480000002</v>
      </c>
      <c r="AH44" s="169">
        <v>2915616.6370000001</v>
      </c>
      <c r="AI44" s="167">
        <v>1300.46</v>
      </c>
      <c r="AJ44" s="167">
        <v>0</v>
      </c>
      <c r="AK44" s="165">
        <v>2916917.0970000001</v>
      </c>
      <c r="AL44" s="169">
        <v>2060604.0060000001</v>
      </c>
      <c r="AM44" s="167">
        <v>1304.5609999999999</v>
      </c>
      <c r="AN44" s="167">
        <v>0</v>
      </c>
      <c r="AO44" s="165">
        <f t="shared" si="22"/>
        <v>2061908.567</v>
      </c>
      <c r="AP44" s="169">
        <v>2526626.906</v>
      </c>
      <c r="AQ44" s="167">
        <v>1494.9860000000001</v>
      </c>
      <c r="AR44" s="167">
        <v>0</v>
      </c>
      <c r="AS44" s="165">
        <f t="shared" si="23"/>
        <v>2528121.892</v>
      </c>
      <c r="AT44" s="169">
        <v>1868702.8529999999</v>
      </c>
      <c r="AU44" s="167">
        <v>190.1</v>
      </c>
      <c r="AV44" s="167">
        <v>0.7</v>
      </c>
      <c r="AW44" s="165">
        <f t="shared" si="24"/>
        <v>1868893.6529999999</v>
      </c>
      <c r="AX44" s="169">
        <v>1717881.375</v>
      </c>
      <c r="AY44" s="167">
        <v>1936.846</v>
      </c>
      <c r="AZ44" s="167">
        <v>0</v>
      </c>
      <c r="BA44" s="169">
        <f t="shared" si="25"/>
        <v>1719818.2209999999</v>
      </c>
      <c r="BB44" s="169">
        <v>1895795.723</v>
      </c>
      <c r="BC44" s="169">
        <v>861.44</v>
      </c>
      <c r="BD44" s="169">
        <v>0</v>
      </c>
      <c r="BE44" s="169">
        <f t="shared" si="26"/>
        <v>1896657.1629999999</v>
      </c>
      <c r="BF44" s="166">
        <v>1498720.365</v>
      </c>
      <c r="BG44" s="167">
        <v>1189.835</v>
      </c>
      <c r="BH44" s="167">
        <v>0</v>
      </c>
      <c r="BI44" s="165">
        <f t="shared" si="27"/>
        <v>1499910.2</v>
      </c>
      <c r="BJ44" s="166">
        <v>946682.38</v>
      </c>
      <c r="BK44" s="167">
        <v>3147.8119999999999</v>
      </c>
      <c r="BL44" s="167">
        <v>28</v>
      </c>
      <c r="BM44" s="165">
        <f t="shared" si="28"/>
        <v>949858.19200000004</v>
      </c>
      <c r="BN44" s="169">
        <v>1091336.58</v>
      </c>
      <c r="BO44" s="169">
        <v>2636.8989999999999</v>
      </c>
      <c r="BP44" s="169">
        <v>4.1929999999999996</v>
      </c>
      <c r="BQ44" s="165">
        <f t="shared" si="29"/>
        <v>1093977.672</v>
      </c>
      <c r="BR44" s="166">
        <v>955877</v>
      </c>
      <c r="BS44" s="167">
        <v>1915</v>
      </c>
      <c r="BT44" s="170">
        <v>16</v>
      </c>
      <c r="BU44" s="165">
        <f t="shared" si="30"/>
        <v>957808</v>
      </c>
      <c r="BV44" s="166">
        <v>884648</v>
      </c>
      <c r="BW44" s="167">
        <v>38.5</v>
      </c>
      <c r="BX44" s="170">
        <v>15</v>
      </c>
      <c r="BY44" s="165">
        <f t="shared" si="31"/>
        <v>884701.5</v>
      </c>
      <c r="BZ44" s="166">
        <v>731331.89599999995</v>
      </c>
      <c r="CA44" s="167">
        <v>8616.4500000000007</v>
      </c>
      <c r="CB44" s="165">
        <f t="shared" si="32"/>
        <v>739948.3459999999</v>
      </c>
      <c r="CC44" s="166">
        <v>504415</v>
      </c>
      <c r="CD44" s="167">
        <v>18061</v>
      </c>
      <c r="CE44" s="165">
        <f t="shared" si="33"/>
        <v>522476</v>
      </c>
      <c r="CF44" s="166">
        <v>477824</v>
      </c>
      <c r="CG44" s="167">
        <v>9645</v>
      </c>
      <c r="CH44" s="165">
        <f t="shared" si="37"/>
        <v>487469</v>
      </c>
      <c r="CI44" s="166">
        <v>562262.36399999994</v>
      </c>
      <c r="CJ44" s="167">
        <v>55516</v>
      </c>
      <c r="CK44" s="165">
        <f t="shared" ref="CK44:CK45" si="38">SUM(CI44:CJ44)</f>
        <v>617778.36399999994</v>
      </c>
      <c r="CL44" s="166">
        <v>885460.00699999998</v>
      </c>
      <c r="CM44" s="167">
        <v>47461</v>
      </c>
      <c r="CN44" s="165">
        <v>932921</v>
      </c>
      <c r="CO44" s="166">
        <v>418668</v>
      </c>
      <c r="CP44" s="167">
        <v>56984</v>
      </c>
      <c r="CQ44" s="165">
        <f t="shared" si="35"/>
        <v>475652</v>
      </c>
      <c r="CR44" s="166">
        <v>544667.78300000005</v>
      </c>
      <c r="CS44" s="167">
        <v>35306</v>
      </c>
      <c r="CT44" s="165">
        <f t="shared" si="36"/>
        <v>579973.78300000005</v>
      </c>
    </row>
    <row r="45" spans="1:98" x14ac:dyDescent="0.2">
      <c r="A45" s="204" t="s">
        <v>14</v>
      </c>
      <c r="B45" s="174">
        <v>1148636.953</v>
      </c>
      <c r="C45" s="172">
        <v>9024.5630000000001</v>
      </c>
      <c r="D45" s="172">
        <v>27925.733</v>
      </c>
      <c r="E45" s="165">
        <v>1185587.2490000001</v>
      </c>
      <c r="F45" s="174">
        <v>1104953.8999999999</v>
      </c>
      <c r="G45" s="172">
        <v>5553.7</v>
      </c>
      <c r="H45" s="172">
        <v>17243.39</v>
      </c>
      <c r="I45" s="165">
        <v>1127750.99</v>
      </c>
      <c r="J45" s="174">
        <v>1133302.73</v>
      </c>
      <c r="K45" s="172">
        <v>6051.8</v>
      </c>
      <c r="L45" s="172">
        <v>14935</v>
      </c>
      <c r="M45" s="165">
        <v>1154289.53</v>
      </c>
      <c r="N45" s="174">
        <v>517409.69</v>
      </c>
      <c r="O45" s="172">
        <v>5920.5</v>
      </c>
      <c r="P45" s="172">
        <v>2503.4</v>
      </c>
      <c r="Q45" s="165">
        <v>525833.59</v>
      </c>
      <c r="R45" s="174">
        <v>1153977.1159999999</v>
      </c>
      <c r="S45" s="172">
        <v>6930.2560000000003</v>
      </c>
      <c r="T45" s="172">
        <v>6088.58</v>
      </c>
      <c r="U45" s="165">
        <v>1166995.952</v>
      </c>
      <c r="V45" s="174">
        <v>651421.85600000003</v>
      </c>
      <c r="W45" s="172">
        <v>6224.66</v>
      </c>
      <c r="X45" s="172">
        <v>484.63</v>
      </c>
      <c r="Y45" s="165">
        <v>658131.14599999995</v>
      </c>
      <c r="Z45" s="174">
        <v>704385.45499999996</v>
      </c>
      <c r="AA45" s="172">
        <v>10065.52</v>
      </c>
      <c r="AB45" s="172">
        <v>0</v>
      </c>
      <c r="AC45" s="165">
        <v>714450.97499999998</v>
      </c>
      <c r="AD45" s="174">
        <v>859361.13699999999</v>
      </c>
      <c r="AE45" s="172">
        <v>4791.9920000000002</v>
      </c>
      <c r="AF45" s="172">
        <v>0</v>
      </c>
      <c r="AG45" s="165">
        <v>864153.12899999996</v>
      </c>
      <c r="AH45" s="174">
        <v>554664.20600000001</v>
      </c>
      <c r="AI45" s="172">
        <v>4965.9790000000003</v>
      </c>
      <c r="AJ45" s="172">
        <v>0</v>
      </c>
      <c r="AK45" s="165">
        <v>559630.18500000006</v>
      </c>
      <c r="AL45" s="174">
        <v>637835.17500000005</v>
      </c>
      <c r="AM45" s="172">
        <v>4705</v>
      </c>
      <c r="AN45" s="172">
        <v>0</v>
      </c>
      <c r="AO45" s="165">
        <f t="shared" si="22"/>
        <v>642540.17500000005</v>
      </c>
      <c r="AP45" s="174">
        <v>479197.25900000002</v>
      </c>
      <c r="AQ45" s="172">
        <v>1939.681</v>
      </c>
      <c r="AR45" s="172">
        <v>0</v>
      </c>
      <c r="AS45" s="165">
        <f t="shared" si="23"/>
        <v>481136.94</v>
      </c>
      <c r="AT45" s="174">
        <v>304676.22899999999</v>
      </c>
      <c r="AU45" s="172">
        <v>6650</v>
      </c>
      <c r="AV45" s="172">
        <v>0</v>
      </c>
      <c r="AW45" s="165">
        <f t="shared" si="24"/>
        <v>311326.22899999999</v>
      </c>
      <c r="AX45" s="174">
        <v>274616.46500000003</v>
      </c>
      <c r="AY45" s="172">
        <v>5527.4639999999999</v>
      </c>
      <c r="AZ45" s="172">
        <v>0</v>
      </c>
      <c r="BA45" s="169">
        <f t="shared" si="25"/>
        <v>280143.929</v>
      </c>
      <c r="BB45" s="174">
        <v>313392.93</v>
      </c>
      <c r="BC45" s="174">
        <v>3781.06</v>
      </c>
      <c r="BD45" s="174">
        <v>1.75</v>
      </c>
      <c r="BE45" s="174">
        <f t="shared" si="26"/>
        <v>317175.74</v>
      </c>
      <c r="BF45" s="171">
        <v>219075.16</v>
      </c>
      <c r="BG45" s="172">
        <v>3356.7809999999999</v>
      </c>
      <c r="BH45" s="172">
        <v>2.12</v>
      </c>
      <c r="BI45" s="175">
        <f t="shared" si="27"/>
        <v>222434.06099999999</v>
      </c>
      <c r="BJ45" s="171">
        <v>152168.44099999999</v>
      </c>
      <c r="BK45" s="172">
        <v>2799</v>
      </c>
      <c r="BL45" s="172">
        <v>2.2080000000000002</v>
      </c>
      <c r="BM45" s="175">
        <f t="shared" si="28"/>
        <v>154969.649</v>
      </c>
      <c r="BN45" s="174">
        <v>191810.326</v>
      </c>
      <c r="BO45" s="174">
        <v>2083.0070000000001</v>
      </c>
      <c r="BP45" s="174">
        <v>7.1719999999999997</v>
      </c>
      <c r="BQ45" s="175">
        <f t="shared" si="29"/>
        <v>193900.505</v>
      </c>
      <c r="BR45" s="171">
        <v>161226</v>
      </c>
      <c r="BS45" s="172">
        <v>3347</v>
      </c>
      <c r="BT45" s="176">
        <v>5412.44</v>
      </c>
      <c r="BU45" s="175">
        <f t="shared" si="30"/>
        <v>169985.44</v>
      </c>
      <c r="BV45" s="171">
        <v>150708</v>
      </c>
      <c r="BW45" s="172">
        <v>3514</v>
      </c>
      <c r="BX45" s="176">
        <v>8.0500000000000007</v>
      </c>
      <c r="BY45" s="175">
        <f t="shared" si="31"/>
        <v>154230.04999999999</v>
      </c>
      <c r="BZ45" s="171">
        <v>102076.584</v>
      </c>
      <c r="CA45" s="172">
        <v>5735.4</v>
      </c>
      <c r="CB45" s="165">
        <f t="shared" si="32"/>
        <v>107811.984</v>
      </c>
      <c r="CC45" s="171">
        <v>164765</v>
      </c>
      <c r="CD45" s="172">
        <v>4755</v>
      </c>
      <c r="CE45" s="165">
        <f t="shared" si="33"/>
        <v>169520</v>
      </c>
      <c r="CF45" s="171">
        <v>135279</v>
      </c>
      <c r="CG45" s="172">
        <v>6491</v>
      </c>
      <c r="CH45" s="165">
        <f t="shared" si="37"/>
        <v>141770</v>
      </c>
      <c r="CI45" s="171">
        <v>94451.28</v>
      </c>
      <c r="CJ45" s="172">
        <v>0</v>
      </c>
      <c r="CK45" s="165">
        <f t="shared" si="38"/>
        <v>94451.28</v>
      </c>
      <c r="CL45" s="171">
        <v>185388.90400000001</v>
      </c>
      <c r="CM45" s="172">
        <v>0</v>
      </c>
      <c r="CN45" s="175">
        <v>185389</v>
      </c>
      <c r="CO45" s="171">
        <v>156208</v>
      </c>
      <c r="CP45" s="172">
        <v>0</v>
      </c>
      <c r="CQ45" s="165">
        <f t="shared" si="35"/>
        <v>156208</v>
      </c>
      <c r="CR45" s="171">
        <v>142269.01300000001</v>
      </c>
      <c r="CS45" s="172">
        <v>4114</v>
      </c>
      <c r="CT45" s="165">
        <f t="shared" si="36"/>
        <v>146383.01300000001</v>
      </c>
    </row>
    <row r="46" spans="1:98" s="178" customFormat="1" x14ac:dyDescent="0.2">
      <c r="A46" s="191" t="s">
        <v>61</v>
      </c>
      <c r="B46" s="192">
        <f t="shared" ref="B46:E46" si="39">SUM(B37:B45)</f>
        <v>107534084.598</v>
      </c>
      <c r="C46" s="193">
        <f t="shared" si="39"/>
        <v>5823534.2050000001</v>
      </c>
      <c r="D46" s="193">
        <f t="shared" si="39"/>
        <v>32958.03</v>
      </c>
      <c r="E46" s="194">
        <f t="shared" si="39"/>
        <v>113390576.833</v>
      </c>
      <c r="F46" s="192">
        <f t="shared" ref="F46:I46" si="40">SUM(F37:F45)</f>
        <v>102464450.81999999</v>
      </c>
      <c r="G46" s="193">
        <f t="shared" si="40"/>
        <v>5214436.79</v>
      </c>
      <c r="H46" s="193">
        <f t="shared" si="40"/>
        <v>22243.39</v>
      </c>
      <c r="I46" s="194">
        <f t="shared" si="40"/>
        <v>107701131.00999999</v>
      </c>
      <c r="J46" s="192">
        <f t="shared" ref="J46:M46" si="41">SUM(J37:J45)</f>
        <v>75782698.590000018</v>
      </c>
      <c r="K46" s="193">
        <f t="shared" si="41"/>
        <v>4207256.1999999993</v>
      </c>
      <c r="L46" s="193">
        <f t="shared" si="41"/>
        <v>20428.05</v>
      </c>
      <c r="M46" s="194">
        <f t="shared" si="41"/>
        <v>80010382.840000018</v>
      </c>
      <c r="N46" s="192">
        <f t="shared" ref="N46:AZ46" si="42">SUM(N37:N45)</f>
        <v>64677150.269999996</v>
      </c>
      <c r="O46" s="193">
        <f t="shared" si="42"/>
        <v>3773060.26</v>
      </c>
      <c r="P46" s="193">
        <f t="shared" si="42"/>
        <v>8553.4</v>
      </c>
      <c r="Q46" s="194">
        <f t="shared" si="42"/>
        <v>68458763.930000007</v>
      </c>
      <c r="R46" s="192">
        <f t="shared" si="42"/>
        <v>67990033.910999998</v>
      </c>
      <c r="S46" s="193">
        <f t="shared" si="42"/>
        <v>3464771.3839999996</v>
      </c>
      <c r="T46" s="193">
        <f t="shared" si="42"/>
        <v>12578.17</v>
      </c>
      <c r="U46" s="194">
        <f t="shared" si="42"/>
        <v>71467383.465000004</v>
      </c>
      <c r="V46" s="192">
        <f t="shared" si="42"/>
        <v>64511291.796999998</v>
      </c>
      <c r="W46" s="193">
        <f t="shared" si="42"/>
        <v>3045240.7640000004</v>
      </c>
      <c r="X46" s="193">
        <f t="shared" si="42"/>
        <v>9926.73</v>
      </c>
      <c r="Y46" s="194">
        <f t="shared" si="42"/>
        <v>67566459.290999994</v>
      </c>
      <c r="Z46" s="192">
        <f t="shared" si="42"/>
        <v>61635011.300999999</v>
      </c>
      <c r="AA46" s="193">
        <f t="shared" si="42"/>
        <v>3086900.87</v>
      </c>
      <c r="AB46" s="193">
        <f t="shared" si="42"/>
        <v>9200</v>
      </c>
      <c r="AC46" s="194">
        <f t="shared" si="42"/>
        <v>64731112.171000004</v>
      </c>
      <c r="AD46" s="192">
        <f t="shared" si="42"/>
        <v>60121467.884000003</v>
      </c>
      <c r="AE46" s="193">
        <f t="shared" si="42"/>
        <v>3675621.9920000001</v>
      </c>
      <c r="AF46" s="193">
        <f t="shared" si="42"/>
        <v>6500</v>
      </c>
      <c r="AG46" s="194">
        <f t="shared" si="42"/>
        <v>63803589.876000002</v>
      </c>
      <c r="AH46" s="192">
        <f t="shared" si="42"/>
        <v>44438542.292000003</v>
      </c>
      <c r="AI46" s="193">
        <f t="shared" si="42"/>
        <v>2214884.9769999995</v>
      </c>
      <c r="AJ46" s="193">
        <f t="shared" si="42"/>
        <v>6439</v>
      </c>
      <c r="AK46" s="194">
        <f t="shared" si="42"/>
        <v>46659866.269000009</v>
      </c>
      <c r="AL46" s="192">
        <f t="shared" si="42"/>
        <v>41822500.644999996</v>
      </c>
      <c r="AM46" s="193">
        <f t="shared" si="42"/>
        <v>2298984.7200000002</v>
      </c>
      <c r="AN46" s="193">
        <f t="shared" si="42"/>
        <v>6145.1040000000003</v>
      </c>
      <c r="AO46" s="194">
        <f t="shared" si="42"/>
        <v>44127630.468999997</v>
      </c>
      <c r="AP46" s="192">
        <f t="shared" si="42"/>
        <v>37921524.736000009</v>
      </c>
      <c r="AQ46" s="193">
        <f t="shared" si="42"/>
        <v>2282695.6</v>
      </c>
      <c r="AR46" s="193">
        <f t="shared" si="42"/>
        <v>7000</v>
      </c>
      <c r="AS46" s="194">
        <f t="shared" si="42"/>
        <v>40211220.335999995</v>
      </c>
      <c r="AT46" s="192">
        <f t="shared" si="42"/>
        <v>27954650.364999998</v>
      </c>
      <c r="AU46" s="193">
        <f t="shared" si="42"/>
        <v>1689546.1740000001</v>
      </c>
      <c r="AV46" s="193">
        <f t="shared" si="42"/>
        <v>6391.7</v>
      </c>
      <c r="AW46" s="194">
        <f t="shared" si="42"/>
        <v>29650588.239</v>
      </c>
      <c r="AX46" s="196">
        <f t="shared" si="42"/>
        <v>26924278.316</v>
      </c>
      <c r="AY46" s="193">
        <f t="shared" si="42"/>
        <v>1524595.2779999997</v>
      </c>
      <c r="AZ46" s="193">
        <f t="shared" si="42"/>
        <v>5500</v>
      </c>
      <c r="BA46" s="196">
        <v>28454373.594000001</v>
      </c>
      <c r="BB46" s="195">
        <f t="shared" ref="BB46:CT46" si="43">SUM(BB37:BB45)</f>
        <v>28511990.248</v>
      </c>
      <c r="BC46" s="193">
        <f t="shared" si="43"/>
        <v>1722895.0739999998</v>
      </c>
      <c r="BD46" s="193">
        <f t="shared" si="43"/>
        <v>6408.75</v>
      </c>
      <c r="BE46" s="196">
        <f t="shared" si="43"/>
        <v>30241294.071999997</v>
      </c>
      <c r="BF46" s="192">
        <f t="shared" si="43"/>
        <v>20177900.27</v>
      </c>
      <c r="BG46" s="193">
        <f t="shared" si="43"/>
        <v>1748595.5279999999</v>
      </c>
      <c r="BH46" s="193">
        <f t="shared" si="43"/>
        <v>5777.12</v>
      </c>
      <c r="BI46" s="194">
        <f t="shared" si="43"/>
        <v>21932272.917999998</v>
      </c>
      <c r="BJ46" s="192">
        <f t="shared" si="43"/>
        <v>15225262.385000002</v>
      </c>
      <c r="BK46" s="193">
        <f t="shared" si="43"/>
        <v>1632766.0399999998</v>
      </c>
      <c r="BL46" s="193">
        <f t="shared" si="43"/>
        <v>6372.2079999999996</v>
      </c>
      <c r="BM46" s="194">
        <f t="shared" si="43"/>
        <v>16864400.633000001</v>
      </c>
      <c r="BN46" s="192">
        <f t="shared" si="43"/>
        <v>15496270.318999998</v>
      </c>
      <c r="BO46" s="193">
        <f t="shared" si="43"/>
        <v>1547722.449</v>
      </c>
      <c r="BP46" s="193">
        <f t="shared" si="43"/>
        <v>5589.3649999999998</v>
      </c>
      <c r="BQ46" s="194">
        <f t="shared" si="43"/>
        <v>17049582.132999998</v>
      </c>
      <c r="BR46" s="192">
        <f t="shared" si="43"/>
        <v>15575589</v>
      </c>
      <c r="BS46" s="193">
        <f t="shared" si="43"/>
        <v>1578776</v>
      </c>
      <c r="BT46" s="197">
        <f t="shared" si="43"/>
        <v>5428.44</v>
      </c>
      <c r="BU46" s="194">
        <f t="shared" si="43"/>
        <v>17159793.440000001</v>
      </c>
      <c r="BV46" s="192">
        <f t="shared" si="43"/>
        <v>12178945</v>
      </c>
      <c r="BW46" s="193">
        <f t="shared" si="43"/>
        <v>1256251.6270000001</v>
      </c>
      <c r="BX46" s="197">
        <f t="shared" si="43"/>
        <v>4100.0810000000001</v>
      </c>
      <c r="BY46" s="194">
        <f t="shared" si="43"/>
        <v>13439296.708000001</v>
      </c>
      <c r="BZ46" s="195">
        <f t="shared" si="43"/>
        <v>9862191.1170000006</v>
      </c>
      <c r="CA46" s="193">
        <f t="shared" si="43"/>
        <v>1286989.7329999998</v>
      </c>
      <c r="CB46" s="200">
        <f t="shared" si="43"/>
        <v>11149180.85</v>
      </c>
      <c r="CC46" s="195">
        <f t="shared" si="43"/>
        <v>8257471</v>
      </c>
      <c r="CD46" s="193">
        <f t="shared" si="43"/>
        <v>1229415</v>
      </c>
      <c r="CE46" s="200">
        <f t="shared" si="43"/>
        <v>9486886</v>
      </c>
      <c r="CF46" s="195">
        <f t="shared" si="43"/>
        <v>7736691</v>
      </c>
      <c r="CG46" s="193">
        <f t="shared" si="43"/>
        <v>1394290</v>
      </c>
      <c r="CH46" s="200">
        <f t="shared" si="43"/>
        <v>9130981</v>
      </c>
      <c r="CI46" s="195">
        <f t="shared" si="43"/>
        <v>7899536.4000000004</v>
      </c>
      <c r="CJ46" s="193">
        <f t="shared" si="43"/>
        <v>1175653</v>
      </c>
      <c r="CK46" s="200">
        <f t="shared" si="43"/>
        <v>9075189.3999999985</v>
      </c>
      <c r="CL46" s="195">
        <f t="shared" si="43"/>
        <v>10907027.947999999</v>
      </c>
      <c r="CM46" s="193">
        <f t="shared" si="43"/>
        <v>1172049</v>
      </c>
      <c r="CN46" s="200">
        <f t="shared" si="43"/>
        <v>12095557</v>
      </c>
      <c r="CO46" s="195">
        <f t="shared" si="43"/>
        <v>9110631</v>
      </c>
      <c r="CP46" s="193">
        <f t="shared" si="43"/>
        <v>1263197</v>
      </c>
      <c r="CQ46" s="200">
        <f t="shared" si="43"/>
        <v>10373828</v>
      </c>
      <c r="CR46" s="195">
        <f t="shared" si="43"/>
        <v>7634613.716</v>
      </c>
      <c r="CS46" s="193">
        <f t="shared" si="43"/>
        <v>988851</v>
      </c>
      <c r="CT46" s="201">
        <f t="shared" si="43"/>
        <v>8623464.716</v>
      </c>
    </row>
    <row r="47" spans="1:98" x14ac:dyDescent="0.2">
      <c r="A47" s="157" t="s">
        <v>57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</row>
    <row r="48" spans="1:98" x14ac:dyDescent="0.2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V48" s="179"/>
      <c r="BW48" s="179"/>
      <c r="BX48" s="179"/>
      <c r="BY48" s="179"/>
    </row>
    <row r="50" spans="2:98" x14ac:dyDescent="0.2"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</row>
    <row r="52" spans="2:98" x14ac:dyDescent="0.2">
      <c r="B52" s="212"/>
      <c r="C52" s="212"/>
      <c r="D52" s="212"/>
    </row>
  </sheetData>
  <mergeCells count="52">
    <mergeCell ref="B14:E14"/>
    <mergeCell ref="B34:E34"/>
    <mergeCell ref="CC14:CE14"/>
    <mergeCell ref="CF14:CH14"/>
    <mergeCell ref="F14:I14"/>
    <mergeCell ref="F34:I34"/>
    <mergeCell ref="J14:M14"/>
    <mergeCell ref="J34:M34"/>
    <mergeCell ref="N14:Q14"/>
    <mergeCell ref="N34:Q34"/>
    <mergeCell ref="BN34:BQ34"/>
    <mergeCell ref="BR34:BU34"/>
    <mergeCell ref="BV34:BY34"/>
    <mergeCell ref="BZ34:CB34"/>
    <mergeCell ref="CC34:CE34"/>
    <mergeCell ref="CF34:CH34"/>
    <mergeCell ref="CO14:CQ14"/>
    <mergeCell ref="CI34:CK34"/>
    <mergeCell ref="CL34:CN34"/>
    <mergeCell ref="CO34:CQ34"/>
    <mergeCell ref="AX14:BA14"/>
    <mergeCell ref="BB14:BE14"/>
    <mergeCell ref="BF14:BI14"/>
    <mergeCell ref="BJ14:BM14"/>
    <mergeCell ref="CR14:CT14"/>
    <mergeCell ref="CI14:CK14"/>
    <mergeCell ref="CL14:CN14"/>
    <mergeCell ref="CR34:CT34"/>
    <mergeCell ref="R34:U34"/>
    <mergeCell ref="V34:Y34"/>
    <mergeCell ref="Z34:AC34"/>
    <mergeCell ref="AD34:AG34"/>
    <mergeCell ref="AH34:AK34"/>
    <mergeCell ref="AL34:AO34"/>
    <mergeCell ref="BN14:BQ14"/>
    <mergeCell ref="BR14:BU14"/>
    <mergeCell ref="BV14:BY14"/>
    <mergeCell ref="BZ14:CB14"/>
    <mergeCell ref="AP14:AS14"/>
    <mergeCell ref="AT14:AW14"/>
    <mergeCell ref="AL14:AO14"/>
    <mergeCell ref="BB34:BE34"/>
    <mergeCell ref="BF34:BI34"/>
    <mergeCell ref="BJ34:BM34"/>
    <mergeCell ref="AX34:BA34"/>
    <mergeCell ref="AP34:AS34"/>
    <mergeCell ref="AT34:AW34"/>
    <mergeCell ref="R14:U14"/>
    <mergeCell ref="V14:Y14"/>
    <mergeCell ref="Z14:AC14"/>
    <mergeCell ref="AD14:AG14"/>
    <mergeCell ref="AH14:A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8"/>
  <sheetViews>
    <sheetView topLeftCell="A8" workbookViewId="0">
      <selection activeCell="B37" sqref="B37:CD38"/>
    </sheetView>
  </sheetViews>
  <sheetFormatPr baseColWidth="10" defaultRowHeight="13.5" x14ac:dyDescent="0.25"/>
  <cols>
    <col min="1" max="1" width="22.140625" style="85" customWidth="1"/>
    <col min="2" max="2" width="14" style="85" bestFit="1" customWidth="1"/>
    <col min="3" max="3" width="13.5703125" style="85" bestFit="1" customWidth="1"/>
    <col min="4" max="4" width="7.140625" style="85" bestFit="1" customWidth="1"/>
    <col min="5" max="5" width="11.5703125" style="85" bestFit="1" customWidth="1"/>
    <col min="6" max="6" width="14" style="85" bestFit="1" customWidth="1"/>
    <col min="7" max="7" width="13.5703125" style="85" bestFit="1" customWidth="1"/>
    <col min="8" max="8" width="6.28515625" style="85" bestFit="1" customWidth="1"/>
    <col min="9" max="9" width="11.5703125" style="85" bestFit="1" customWidth="1"/>
    <col min="10" max="10" width="14" style="85" bestFit="1" customWidth="1"/>
    <col min="11" max="11" width="13.5703125" style="85" bestFit="1" customWidth="1"/>
    <col min="12" max="12" width="6.28515625" style="85" bestFit="1" customWidth="1"/>
    <col min="13" max="13" width="11.5703125" style="85" bestFit="1" customWidth="1"/>
    <col min="14" max="14" width="14" style="85" bestFit="1" customWidth="1"/>
    <col min="15" max="15" width="13.5703125" style="85" bestFit="1" customWidth="1"/>
    <col min="16" max="16" width="6.28515625" style="85" bestFit="1" customWidth="1"/>
    <col min="17" max="17" width="11.5703125" style="85" bestFit="1" customWidth="1"/>
    <col min="18" max="18" width="14" style="85" bestFit="1" customWidth="1"/>
    <col min="19" max="19" width="13.5703125" style="85" bestFit="1" customWidth="1"/>
    <col min="20" max="20" width="6.28515625" style="85" bestFit="1" customWidth="1"/>
    <col min="21" max="21" width="11.5703125" style="85" bestFit="1" customWidth="1"/>
    <col min="22" max="22" width="14" style="85" bestFit="1" customWidth="1"/>
    <col min="23" max="23" width="13.5703125" style="85" bestFit="1" customWidth="1"/>
    <col min="24" max="24" width="6.28515625" style="85" bestFit="1" customWidth="1"/>
    <col min="25" max="25" width="11.5703125" style="85" bestFit="1" customWidth="1"/>
    <col min="26" max="26" width="14" style="85" bestFit="1" customWidth="1"/>
    <col min="27" max="27" width="13.5703125" style="85" bestFit="1" customWidth="1"/>
    <col min="28" max="28" width="6.28515625" style="85" bestFit="1" customWidth="1"/>
    <col min="29" max="29" width="11.5703125" style="85" bestFit="1" customWidth="1"/>
    <col min="30" max="30" width="14" style="85" bestFit="1" customWidth="1"/>
    <col min="31" max="31" width="13.5703125" style="85" bestFit="1" customWidth="1"/>
    <col min="32" max="32" width="6.28515625" style="85" bestFit="1" customWidth="1"/>
    <col min="33" max="33" width="11.5703125" style="85" bestFit="1" customWidth="1"/>
    <col min="34" max="34" width="14" style="85" bestFit="1" customWidth="1"/>
    <col min="35" max="35" width="13.5703125" style="85" bestFit="1" customWidth="1"/>
    <col min="36" max="36" width="6.28515625" style="85" bestFit="1" customWidth="1"/>
    <col min="37" max="37" width="11.5703125" style="85" bestFit="1" customWidth="1"/>
    <col min="38" max="38" width="14" style="85" bestFit="1" customWidth="1"/>
    <col min="39" max="39" width="13.5703125" style="85" bestFit="1" customWidth="1"/>
    <col min="40" max="40" width="6.28515625" style="85" bestFit="1" customWidth="1"/>
    <col min="41" max="41" width="11.5703125" style="85" bestFit="1" customWidth="1"/>
    <col min="42" max="42" width="14" style="85" bestFit="1" customWidth="1"/>
    <col min="43" max="43" width="13.5703125" style="85" bestFit="1" customWidth="1"/>
    <col min="44" max="44" width="6.28515625" style="85" bestFit="1" customWidth="1"/>
    <col min="45" max="45" width="11.5703125" style="85" bestFit="1" customWidth="1"/>
    <col min="46" max="46" width="14" style="85" bestFit="1" customWidth="1"/>
    <col min="47" max="47" width="13.5703125" style="85" bestFit="1" customWidth="1"/>
    <col min="48" max="48" width="6.28515625" style="85" bestFit="1" customWidth="1"/>
    <col min="49" max="49" width="11.5703125" style="85" bestFit="1" customWidth="1"/>
    <col min="50" max="50" width="14" style="85" bestFit="1" customWidth="1"/>
    <col min="51" max="51" width="13.5703125" style="85" bestFit="1" customWidth="1"/>
    <col min="52" max="52" width="6.28515625" style="85" bestFit="1" customWidth="1"/>
    <col min="53" max="53" width="11.5703125" style="85" bestFit="1" customWidth="1"/>
    <col min="54" max="54" width="14" style="85" bestFit="1" customWidth="1"/>
    <col min="55" max="55" width="13.5703125" style="85" bestFit="1" customWidth="1"/>
    <col min="56" max="56" width="6.28515625" style="85" bestFit="1" customWidth="1"/>
    <col min="57" max="57" width="11.5703125" style="85" bestFit="1" customWidth="1"/>
    <col min="58" max="58" width="14" style="85" bestFit="1" customWidth="1"/>
    <col min="59" max="59" width="13.5703125" style="85" bestFit="1" customWidth="1"/>
    <col min="60" max="60" width="6.28515625" style="85" bestFit="1" customWidth="1"/>
    <col min="61" max="61" width="11.5703125" style="85" bestFit="1" customWidth="1"/>
    <col min="62" max="62" width="14" style="85" bestFit="1" customWidth="1"/>
    <col min="63" max="63" width="15.85546875" style="85" bestFit="1" customWidth="1"/>
    <col min="64" max="64" width="11.5703125" style="85" bestFit="1" customWidth="1"/>
    <col min="65" max="65" width="14" style="85" bestFit="1" customWidth="1"/>
    <col min="66" max="66" width="15.85546875" style="85" bestFit="1" customWidth="1"/>
    <col min="67" max="67" width="10.42578125" style="85" bestFit="1" customWidth="1"/>
    <col min="68" max="68" width="14" style="85" bestFit="1" customWidth="1"/>
    <col min="69" max="69" width="15.85546875" style="85" bestFit="1" customWidth="1"/>
    <col min="70" max="70" width="10.42578125" style="85" bestFit="1" customWidth="1"/>
    <col min="71" max="71" width="14" style="85" bestFit="1" customWidth="1"/>
    <col min="72" max="72" width="15.85546875" style="85" bestFit="1" customWidth="1"/>
    <col min="73" max="73" width="10.42578125" style="85" bestFit="1" customWidth="1"/>
    <col min="74" max="74" width="14" style="85" bestFit="1" customWidth="1"/>
    <col min="75" max="75" width="15.85546875" style="85" bestFit="1" customWidth="1"/>
    <col min="76" max="76" width="11.5703125" style="85" bestFit="1" customWidth="1"/>
    <col min="77" max="77" width="14" style="85" bestFit="1" customWidth="1"/>
    <col min="78" max="78" width="15.85546875" style="85" bestFit="1" customWidth="1"/>
    <col min="79" max="79" width="11.5703125" style="85" bestFit="1" customWidth="1"/>
    <col min="80" max="80" width="14" style="85" bestFit="1" customWidth="1"/>
    <col min="81" max="81" width="15.85546875" style="85" bestFit="1" customWidth="1"/>
    <col min="82" max="82" width="10.42578125" style="85" bestFit="1" customWidth="1"/>
    <col min="83" max="16384" width="11.42578125" style="85"/>
  </cols>
  <sheetData>
    <row r="1" spans="1:82" s="121" customFormat="1" ht="30" x14ac:dyDescent="0.5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</row>
    <row r="2" spans="1:82" s="125" customFormat="1" ht="18.75" x14ac:dyDescent="0.3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</row>
    <row r="3" spans="1:82" s="149" customFormat="1" ht="15" x14ac:dyDescent="0.25">
      <c r="A3" s="207" t="s">
        <v>69</v>
      </c>
    </row>
    <row r="4" spans="1:82" s="149" customFormat="1" ht="12.75" x14ac:dyDescent="0.2"/>
    <row r="5" spans="1:82" s="87" customFormat="1" ht="15" x14ac:dyDescent="0.25">
      <c r="A5" s="85" t="s">
        <v>54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6"/>
      <c r="AU5" s="86"/>
      <c r="AV5" s="86"/>
    </row>
    <row r="6" spans="1:82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</row>
    <row r="7" spans="1:82" s="89" customFormat="1" ht="11.25" x14ac:dyDescent="0.2">
      <c r="A7" s="89" t="s">
        <v>0</v>
      </c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W7" s="90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</row>
    <row r="8" spans="1:82" s="89" customFormat="1" ht="11.25" x14ac:dyDescent="0.2">
      <c r="A8" s="92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</row>
    <row r="10" spans="1:82" ht="15" x14ac:dyDescent="0.25">
      <c r="A10" s="205" t="s">
        <v>67</v>
      </c>
    </row>
    <row r="12" spans="1:82" ht="18" x14ac:dyDescent="0.25">
      <c r="A12" s="125" t="s">
        <v>47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</row>
    <row r="13" spans="1:82" s="97" customFormat="1" ht="15" x14ac:dyDescent="0.25">
      <c r="A13" s="97" t="s">
        <v>46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</row>
    <row r="14" spans="1:82" x14ac:dyDescent="0.25">
      <c r="A14" s="88"/>
      <c r="B14" s="216">
        <v>2019</v>
      </c>
      <c r="C14" s="217"/>
      <c r="D14" s="217"/>
      <c r="E14" s="218"/>
      <c r="F14" s="216">
        <v>2018</v>
      </c>
      <c r="G14" s="217"/>
      <c r="H14" s="217"/>
      <c r="I14" s="218"/>
      <c r="J14" s="216">
        <v>2017</v>
      </c>
      <c r="K14" s="217"/>
      <c r="L14" s="217"/>
      <c r="M14" s="218"/>
      <c r="N14" s="216">
        <v>2016</v>
      </c>
      <c r="O14" s="217"/>
      <c r="P14" s="217"/>
      <c r="Q14" s="218"/>
      <c r="R14" s="216">
        <v>2015</v>
      </c>
      <c r="S14" s="217"/>
      <c r="T14" s="217"/>
      <c r="U14" s="218"/>
      <c r="V14" s="216">
        <v>2014</v>
      </c>
      <c r="W14" s="217"/>
      <c r="X14" s="217"/>
      <c r="Y14" s="218"/>
      <c r="Z14" s="216">
        <v>2013</v>
      </c>
      <c r="AA14" s="217"/>
      <c r="AB14" s="217"/>
      <c r="AC14" s="218"/>
      <c r="AD14" s="216">
        <v>2012</v>
      </c>
      <c r="AE14" s="217"/>
      <c r="AF14" s="217"/>
      <c r="AG14" s="218"/>
      <c r="AH14" s="216">
        <v>2011</v>
      </c>
      <c r="AI14" s="217"/>
      <c r="AJ14" s="217"/>
      <c r="AK14" s="218"/>
      <c r="AL14" s="216">
        <v>2010</v>
      </c>
      <c r="AM14" s="217"/>
      <c r="AN14" s="217"/>
      <c r="AO14" s="218"/>
      <c r="AP14" s="216">
        <v>2009</v>
      </c>
      <c r="AQ14" s="217"/>
      <c r="AR14" s="217"/>
      <c r="AS14" s="218"/>
      <c r="AT14" s="216">
        <v>2008</v>
      </c>
      <c r="AU14" s="217"/>
      <c r="AV14" s="217"/>
      <c r="AW14" s="218"/>
      <c r="AX14" s="216">
        <v>2007</v>
      </c>
      <c r="AY14" s="217"/>
      <c r="AZ14" s="217"/>
      <c r="BA14" s="218"/>
      <c r="BB14" s="216">
        <v>2006</v>
      </c>
      <c r="BC14" s="217"/>
      <c r="BD14" s="217"/>
      <c r="BE14" s="218"/>
      <c r="BF14" s="216">
        <v>2005</v>
      </c>
      <c r="BG14" s="217"/>
      <c r="BH14" s="217"/>
      <c r="BI14" s="218"/>
      <c r="BJ14" s="216">
        <v>2004</v>
      </c>
      <c r="BK14" s="217"/>
      <c r="BL14" s="218"/>
      <c r="BM14" s="216">
        <v>2003</v>
      </c>
      <c r="BN14" s="217"/>
      <c r="BO14" s="218"/>
      <c r="BP14" s="216">
        <v>2002</v>
      </c>
      <c r="BQ14" s="217"/>
      <c r="BR14" s="218"/>
      <c r="BS14" s="216">
        <v>2001</v>
      </c>
      <c r="BT14" s="217"/>
      <c r="BU14" s="218"/>
      <c r="BV14" s="216">
        <v>2000</v>
      </c>
      <c r="BW14" s="217"/>
      <c r="BX14" s="218"/>
      <c r="BY14" s="216">
        <v>1999</v>
      </c>
      <c r="BZ14" s="217"/>
      <c r="CA14" s="218"/>
      <c r="CB14" s="216">
        <v>1998</v>
      </c>
      <c r="CC14" s="217"/>
      <c r="CD14" s="218"/>
    </row>
    <row r="15" spans="1:82" ht="15" x14ac:dyDescent="0.25">
      <c r="A15" s="126" t="s">
        <v>2</v>
      </c>
      <c r="B15" s="127" t="s">
        <v>3</v>
      </c>
      <c r="C15" s="128" t="s">
        <v>15</v>
      </c>
      <c r="D15" s="128" t="s">
        <v>18</v>
      </c>
      <c r="E15" s="129" t="s">
        <v>4</v>
      </c>
      <c r="F15" s="127" t="s">
        <v>3</v>
      </c>
      <c r="G15" s="128" t="s">
        <v>15</v>
      </c>
      <c r="H15" s="128" t="s">
        <v>18</v>
      </c>
      <c r="I15" s="129" t="s">
        <v>4</v>
      </c>
      <c r="J15" s="127" t="s">
        <v>3</v>
      </c>
      <c r="K15" s="128" t="s">
        <v>15</v>
      </c>
      <c r="L15" s="128" t="s">
        <v>18</v>
      </c>
      <c r="M15" s="129" t="s">
        <v>4</v>
      </c>
      <c r="N15" s="127" t="s">
        <v>3</v>
      </c>
      <c r="O15" s="128" t="s">
        <v>15</v>
      </c>
      <c r="P15" s="128" t="s">
        <v>18</v>
      </c>
      <c r="Q15" s="129" t="s">
        <v>4</v>
      </c>
      <c r="R15" s="127" t="s">
        <v>3</v>
      </c>
      <c r="S15" s="128" t="s">
        <v>15</v>
      </c>
      <c r="T15" s="128" t="s">
        <v>18</v>
      </c>
      <c r="U15" s="129" t="s">
        <v>4</v>
      </c>
      <c r="V15" s="127" t="s">
        <v>3</v>
      </c>
      <c r="W15" s="128" t="s">
        <v>15</v>
      </c>
      <c r="X15" s="128" t="s">
        <v>18</v>
      </c>
      <c r="Y15" s="129" t="s">
        <v>4</v>
      </c>
      <c r="Z15" s="127" t="s">
        <v>3</v>
      </c>
      <c r="AA15" s="128" t="s">
        <v>15</v>
      </c>
      <c r="AB15" s="128" t="s">
        <v>18</v>
      </c>
      <c r="AC15" s="129" t="s">
        <v>4</v>
      </c>
      <c r="AD15" s="127" t="s">
        <v>3</v>
      </c>
      <c r="AE15" s="128" t="s">
        <v>15</v>
      </c>
      <c r="AF15" s="128" t="s">
        <v>18</v>
      </c>
      <c r="AG15" s="129" t="s">
        <v>4</v>
      </c>
      <c r="AH15" s="127" t="s">
        <v>3</v>
      </c>
      <c r="AI15" s="128" t="s">
        <v>15</v>
      </c>
      <c r="AJ15" s="128" t="s">
        <v>18</v>
      </c>
      <c r="AK15" s="129" t="s">
        <v>4</v>
      </c>
      <c r="AL15" s="127" t="s">
        <v>3</v>
      </c>
      <c r="AM15" s="128" t="s">
        <v>15</v>
      </c>
      <c r="AN15" s="128" t="s">
        <v>18</v>
      </c>
      <c r="AO15" s="129" t="s">
        <v>4</v>
      </c>
      <c r="AP15" s="127" t="s">
        <v>3</v>
      </c>
      <c r="AQ15" s="128" t="s">
        <v>15</v>
      </c>
      <c r="AR15" s="128" t="s">
        <v>18</v>
      </c>
      <c r="AS15" s="129" t="s">
        <v>4</v>
      </c>
      <c r="AT15" s="127" t="s">
        <v>3</v>
      </c>
      <c r="AU15" s="128" t="s">
        <v>15</v>
      </c>
      <c r="AV15" s="128" t="s">
        <v>18</v>
      </c>
      <c r="AW15" s="129" t="s">
        <v>4</v>
      </c>
      <c r="AX15" s="127" t="s">
        <v>3</v>
      </c>
      <c r="AY15" s="128" t="s">
        <v>15</v>
      </c>
      <c r="AZ15" s="128" t="s">
        <v>18</v>
      </c>
      <c r="BA15" s="129" t="s">
        <v>4</v>
      </c>
      <c r="BB15" s="127" t="s">
        <v>3</v>
      </c>
      <c r="BC15" s="128" t="s">
        <v>15</v>
      </c>
      <c r="BD15" s="128" t="s">
        <v>18</v>
      </c>
      <c r="BE15" s="129" t="s">
        <v>4</v>
      </c>
      <c r="BF15" s="127" t="s">
        <v>3</v>
      </c>
      <c r="BG15" s="128" t="s">
        <v>15</v>
      </c>
      <c r="BH15" s="128" t="s">
        <v>18</v>
      </c>
      <c r="BI15" s="129" t="s">
        <v>4</v>
      </c>
      <c r="BJ15" s="127" t="s">
        <v>3</v>
      </c>
      <c r="BK15" s="128" t="s">
        <v>48</v>
      </c>
      <c r="BL15" s="129" t="s">
        <v>4</v>
      </c>
      <c r="BM15" s="127" t="s">
        <v>3</v>
      </c>
      <c r="BN15" s="128" t="s">
        <v>48</v>
      </c>
      <c r="BO15" s="129" t="s">
        <v>4</v>
      </c>
      <c r="BP15" s="127" t="s">
        <v>3</v>
      </c>
      <c r="BQ15" s="128" t="s">
        <v>48</v>
      </c>
      <c r="BR15" s="129" t="s">
        <v>4</v>
      </c>
      <c r="BS15" s="127" t="s">
        <v>3</v>
      </c>
      <c r="BT15" s="128" t="s">
        <v>48</v>
      </c>
      <c r="BU15" s="129" t="s">
        <v>4</v>
      </c>
      <c r="BV15" s="127" t="s">
        <v>3</v>
      </c>
      <c r="BW15" s="128" t="s">
        <v>48</v>
      </c>
      <c r="BX15" s="129" t="s">
        <v>4</v>
      </c>
      <c r="BY15" s="127" t="s">
        <v>3</v>
      </c>
      <c r="BZ15" s="128" t="s">
        <v>48</v>
      </c>
      <c r="CA15" s="129" t="s">
        <v>4</v>
      </c>
      <c r="CB15" s="127" t="s">
        <v>3</v>
      </c>
      <c r="CC15" s="128" t="s">
        <v>48</v>
      </c>
      <c r="CD15" s="129" t="s">
        <v>4</v>
      </c>
    </row>
    <row r="16" spans="1:82" s="97" customFormat="1" x14ac:dyDescent="0.25">
      <c r="A16" s="130" t="s">
        <v>5</v>
      </c>
      <c r="B16" s="131" t="s">
        <v>16</v>
      </c>
      <c r="C16" s="132" t="s">
        <v>17</v>
      </c>
      <c r="D16" s="132" t="s">
        <v>19</v>
      </c>
      <c r="E16" s="133" t="s">
        <v>6</v>
      </c>
      <c r="F16" s="131" t="s">
        <v>16</v>
      </c>
      <c r="G16" s="132" t="s">
        <v>17</v>
      </c>
      <c r="H16" s="132" t="s">
        <v>19</v>
      </c>
      <c r="I16" s="133" t="s">
        <v>6</v>
      </c>
      <c r="J16" s="131" t="s">
        <v>16</v>
      </c>
      <c r="K16" s="132" t="s">
        <v>17</v>
      </c>
      <c r="L16" s="132" t="s">
        <v>19</v>
      </c>
      <c r="M16" s="133" t="s">
        <v>6</v>
      </c>
      <c r="N16" s="131" t="s">
        <v>16</v>
      </c>
      <c r="O16" s="132" t="s">
        <v>17</v>
      </c>
      <c r="P16" s="132" t="s">
        <v>19</v>
      </c>
      <c r="Q16" s="133" t="s">
        <v>6</v>
      </c>
      <c r="R16" s="131" t="s">
        <v>16</v>
      </c>
      <c r="S16" s="132" t="s">
        <v>17</v>
      </c>
      <c r="T16" s="132" t="s">
        <v>19</v>
      </c>
      <c r="U16" s="133" t="s">
        <v>6</v>
      </c>
      <c r="V16" s="131" t="s">
        <v>16</v>
      </c>
      <c r="W16" s="132" t="s">
        <v>17</v>
      </c>
      <c r="X16" s="132" t="s">
        <v>19</v>
      </c>
      <c r="Y16" s="133" t="s">
        <v>6</v>
      </c>
      <c r="Z16" s="131" t="s">
        <v>16</v>
      </c>
      <c r="AA16" s="132" t="s">
        <v>17</v>
      </c>
      <c r="AB16" s="132" t="s">
        <v>19</v>
      </c>
      <c r="AC16" s="133" t="s">
        <v>6</v>
      </c>
      <c r="AD16" s="131" t="s">
        <v>16</v>
      </c>
      <c r="AE16" s="132" t="s">
        <v>17</v>
      </c>
      <c r="AF16" s="132" t="s">
        <v>19</v>
      </c>
      <c r="AG16" s="133" t="s">
        <v>6</v>
      </c>
      <c r="AH16" s="131" t="s">
        <v>16</v>
      </c>
      <c r="AI16" s="132" t="s">
        <v>17</v>
      </c>
      <c r="AJ16" s="132" t="s">
        <v>19</v>
      </c>
      <c r="AK16" s="133" t="s">
        <v>6</v>
      </c>
      <c r="AL16" s="131" t="s">
        <v>16</v>
      </c>
      <c r="AM16" s="132" t="s">
        <v>17</v>
      </c>
      <c r="AN16" s="132" t="s">
        <v>19</v>
      </c>
      <c r="AO16" s="133" t="s">
        <v>6</v>
      </c>
      <c r="AP16" s="131" t="s">
        <v>16</v>
      </c>
      <c r="AQ16" s="132" t="s">
        <v>17</v>
      </c>
      <c r="AR16" s="132" t="s">
        <v>19</v>
      </c>
      <c r="AS16" s="133" t="s">
        <v>6</v>
      </c>
      <c r="AT16" s="131" t="s">
        <v>16</v>
      </c>
      <c r="AU16" s="132" t="s">
        <v>17</v>
      </c>
      <c r="AV16" s="132" t="s">
        <v>19</v>
      </c>
      <c r="AW16" s="133" t="s">
        <v>6</v>
      </c>
      <c r="AX16" s="131" t="s">
        <v>16</v>
      </c>
      <c r="AY16" s="132" t="s">
        <v>17</v>
      </c>
      <c r="AZ16" s="132" t="s">
        <v>19</v>
      </c>
      <c r="BA16" s="133" t="s">
        <v>6</v>
      </c>
      <c r="BB16" s="131" t="s">
        <v>16</v>
      </c>
      <c r="BC16" s="132" t="s">
        <v>17</v>
      </c>
      <c r="BD16" s="132" t="s">
        <v>19</v>
      </c>
      <c r="BE16" s="133" t="s">
        <v>6</v>
      </c>
      <c r="BF16" s="131" t="s">
        <v>16</v>
      </c>
      <c r="BG16" s="132" t="s">
        <v>17</v>
      </c>
      <c r="BH16" s="132" t="s">
        <v>19</v>
      </c>
      <c r="BI16" s="133" t="s">
        <v>6</v>
      </c>
      <c r="BJ16" s="131" t="s">
        <v>16</v>
      </c>
      <c r="BK16" s="132" t="s">
        <v>49</v>
      </c>
      <c r="BL16" s="133" t="s">
        <v>6</v>
      </c>
      <c r="BM16" s="131" t="s">
        <v>16</v>
      </c>
      <c r="BN16" s="132" t="s">
        <v>49</v>
      </c>
      <c r="BO16" s="133" t="s">
        <v>6</v>
      </c>
      <c r="BP16" s="131" t="s">
        <v>16</v>
      </c>
      <c r="BQ16" s="132" t="s">
        <v>49</v>
      </c>
      <c r="BR16" s="133" t="s">
        <v>6</v>
      </c>
      <c r="BS16" s="131" t="s">
        <v>16</v>
      </c>
      <c r="BT16" s="132" t="s">
        <v>49</v>
      </c>
      <c r="BU16" s="133" t="s">
        <v>6</v>
      </c>
      <c r="BV16" s="131" t="s">
        <v>16</v>
      </c>
      <c r="BW16" s="132" t="s">
        <v>49</v>
      </c>
      <c r="BX16" s="133" t="s">
        <v>6</v>
      </c>
      <c r="BY16" s="131" t="s">
        <v>16</v>
      </c>
      <c r="BZ16" s="132" t="s">
        <v>49</v>
      </c>
      <c r="CA16" s="133" t="s">
        <v>6</v>
      </c>
      <c r="CB16" s="131" t="s">
        <v>16</v>
      </c>
      <c r="CC16" s="132" t="s">
        <v>49</v>
      </c>
      <c r="CD16" s="133" t="s">
        <v>6</v>
      </c>
    </row>
    <row r="17" spans="1:82" x14ac:dyDescent="0.25">
      <c r="A17" s="145" t="s">
        <v>26</v>
      </c>
      <c r="B17" s="98">
        <v>120825.75750000001</v>
      </c>
      <c r="C17" s="99">
        <v>0</v>
      </c>
      <c r="D17" s="99">
        <v>0</v>
      </c>
      <c r="E17" s="100">
        <v>120825.75750000001</v>
      </c>
      <c r="F17" s="98">
        <v>113476.322875</v>
      </c>
      <c r="G17" s="99">
        <v>0</v>
      </c>
      <c r="H17" s="99">
        <v>0</v>
      </c>
      <c r="I17" s="100">
        <v>113476.322875</v>
      </c>
      <c r="J17" s="98">
        <v>95584.593875000006</v>
      </c>
      <c r="K17" s="99">
        <v>0</v>
      </c>
      <c r="L17" s="99">
        <v>0</v>
      </c>
      <c r="M17" s="100">
        <v>95584.593875000006</v>
      </c>
      <c r="N17" s="98">
        <v>92702.140874999997</v>
      </c>
      <c r="O17" s="99">
        <v>0</v>
      </c>
      <c r="P17" s="99">
        <v>0</v>
      </c>
      <c r="Q17" s="100">
        <v>92702.140874999997</v>
      </c>
      <c r="R17" s="98">
        <v>90481.595535</v>
      </c>
      <c r="S17" s="99">
        <v>0</v>
      </c>
      <c r="T17" s="99">
        <v>0</v>
      </c>
      <c r="U17" s="100">
        <v>90481.595535</v>
      </c>
      <c r="V17" s="98">
        <v>95676.135374999998</v>
      </c>
      <c r="W17" s="99">
        <v>1963.975625</v>
      </c>
      <c r="X17" s="99">
        <v>0</v>
      </c>
      <c r="Y17" s="100">
        <f>SUM(V17:X17)</f>
        <v>97640.111000000004</v>
      </c>
      <c r="Z17" s="98">
        <v>89733.548250000007</v>
      </c>
      <c r="AA17" s="99">
        <v>2697.3263649999999</v>
      </c>
      <c r="AB17" s="99">
        <v>0</v>
      </c>
      <c r="AC17" s="100">
        <f>SUM(Z17:AB17)</f>
        <v>92430.874615000008</v>
      </c>
      <c r="AD17" s="98">
        <v>86167.592451000004</v>
      </c>
      <c r="AE17" s="99">
        <v>641.19327999999996</v>
      </c>
      <c r="AF17" s="99">
        <v>0</v>
      </c>
      <c r="AG17" s="100">
        <f>SUM(AD17:AF17)</f>
        <v>86808.785731000011</v>
      </c>
      <c r="AH17" s="98">
        <v>56177.983375000003</v>
      </c>
      <c r="AI17" s="99">
        <v>665.11</v>
      </c>
      <c r="AJ17" s="99">
        <v>0</v>
      </c>
      <c r="AK17" s="100">
        <f>SUM(AH17:AJ17)</f>
        <v>56843.093375000004</v>
      </c>
      <c r="AL17" s="101">
        <v>51248.565000000002</v>
      </c>
      <c r="AM17" s="99">
        <v>5899.688005</v>
      </c>
      <c r="AN17" s="99">
        <v>0</v>
      </c>
      <c r="AO17" s="102">
        <f>SUM(AL17:AN17)</f>
        <v>57148.253005000006</v>
      </c>
      <c r="AP17" s="98">
        <v>29890.800822000001</v>
      </c>
      <c r="AQ17" s="99">
        <v>6263.9707950000002</v>
      </c>
      <c r="AR17" s="99">
        <v>0</v>
      </c>
      <c r="AS17" s="103">
        <f>SUM(AP17:AR17)</f>
        <v>36154.771616999999</v>
      </c>
      <c r="AT17" s="98">
        <v>31837.2255</v>
      </c>
      <c r="AU17" s="99">
        <v>3610.7164550000002</v>
      </c>
      <c r="AV17" s="99">
        <v>0</v>
      </c>
      <c r="AW17" s="103">
        <f>SUM(AT17:AV17)</f>
        <v>35447.941955000002</v>
      </c>
      <c r="AX17" s="98">
        <v>20207.942179000001</v>
      </c>
      <c r="AY17" s="99">
        <v>2042.18</v>
      </c>
      <c r="AZ17" s="99">
        <v>0</v>
      </c>
      <c r="BA17" s="103">
        <f>SUM(AX17:AZ17)</f>
        <v>22250.122179000002</v>
      </c>
      <c r="BB17" s="98">
        <v>22056.277203000001</v>
      </c>
      <c r="BC17" s="99">
        <v>697.29869699999995</v>
      </c>
      <c r="BD17" s="104">
        <v>0</v>
      </c>
      <c r="BE17" s="103">
        <f>SUM(BB17:BD17)</f>
        <v>22753.5759</v>
      </c>
      <c r="BF17" s="98">
        <v>30400.593000000001</v>
      </c>
      <c r="BG17" s="99">
        <v>1007.254</v>
      </c>
      <c r="BH17" s="104">
        <v>0</v>
      </c>
      <c r="BI17" s="103">
        <f t="shared" ref="BI17:BI25" si="0">SUM(BF17:BH17)</f>
        <v>31407.847000000002</v>
      </c>
      <c r="BJ17" s="98">
        <v>46811.278483000002</v>
      </c>
      <c r="BK17" s="99">
        <v>1923.771182</v>
      </c>
      <c r="BL17" s="100">
        <f>SUM(BJ17:BK17)</f>
        <v>48735.049664999999</v>
      </c>
      <c r="BM17" s="98">
        <v>34425.004550999998</v>
      </c>
      <c r="BN17" s="99">
        <v>1045.987243</v>
      </c>
      <c r="BO17" s="100">
        <f>SUM(BM17:BN17)</f>
        <v>35470.991794000001</v>
      </c>
      <c r="BP17" s="98">
        <v>38370.660333</v>
      </c>
      <c r="BQ17" s="99">
        <v>805.59847000000002</v>
      </c>
      <c r="BR17" s="103">
        <f>SUM(BP17:BQ17)</f>
        <v>39176.258802999997</v>
      </c>
      <c r="BS17" s="98">
        <v>30320.957039000001</v>
      </c>
      <c r="BT17" s="99">
        <v>307.06747200000001</v>
      </c>
      <c r="BU17" s="100">
        <f>SUM(BS17:BT17)</f>
        <v>30628.024511</v>
      </c>
      <c r="BV17" s="98">
        <v>21140.027644999998</v>
      </c>
      <c r="BW17" s="99">
        <v>0</v>
      </c>
      <c r="BX17" s="100">
        <f>SUM(BV17:BW17)</f>
        <v>21140.027644999998</v>
      </c>
      <c r="BY17" s="98">
        <v>22082.500592</v>
      </c>
      <c r="BZ17" s="99">
        <v>0</v>
      </c>
      <c r="CA17" s="100">
        <f t="shared" ref="CA17:CA18" si="1">SUM(BY17:BZ17)</f>
        <v>22082.500592</v>
      </c>
      <c r="CB17" s="98">
        <v>14367.342875</v>
      </c>
      <c r="CC17" s="99">
        <v>0</v>
      </c>
      <c r="CD17" s="100">
        <f>SUM(CB17:CC17)</f>
        <v>14367.342875</v>
      </c>
    </row>
    <row r="18" spans="1:82" x14ac:dyDescent="0.25">
      <c r="A18" s="146" t="s">
        <v>27</v>
      </c>
      <c r="B18" s="105">
        <v>176934.72687499999</v>
      </c>
      <c r="C18" s="106">
        <v>0</v>
      </c>
      <c r="D18" s="106">
        <v>0</v>
      </c>
      <c r="E18" s="100">
        <v>176934.72687499999</v>
      </c>
      <c r="F18" s="105">
        <v>188397.862375</v>
      </c>
      <c r="G18" s="106">
        <v>0</v>
      </c>
      <c r="H18" s="106">
        <v>0</v>
      </c>
      <c r="I18" s="100">
        <v>188397.862375</v>
      </c>
      <c r="J18" s="105">
        <v>186850.994125</v>
      </c>
      <c r="K18" s="106">
        <v>0</v>
      </c>
      <c r="L18" s="106">
        <v>0</v>
      </c>
      <c r="M18" s="100">
        <v>186850.994125</v>
      </c>
      <c r="N18" s="105">
        <v>168812.86025</v>
      </c>
      <c r="O18" s="106">
        <v>0</v>
      </c>
      <c r="P18" s="106">
        <v>0</v>
      </c>
      <c r="Q18" s="100">
        <v>168812.86025</v>
      </c>
      <c r="R18" s="105">
        <v>163767.05775000001</v>
      </c>
      <c r="S18" s="106">
        <v>4276.4791050000003</v>
      </c>
      <c r="T18" s="106">
        <v>0</v>
      </c>
      <c r="U18" s="100">
        <v>168043.53685500001</v>
      </c>
      <c r="V18" s="105">
        <v>149638.42725000001</v>
      </c>
      <c r="W18" s="106">
        <v>0</v>
      </c>
      <c r="X18" s="106">
        <v>0</v>
      </c>
      <c r="Y18" s="100">
        <f>SUM(V18:X18)</f>
        <v>149638.42725000001</v>
      </c>
      <c r="Z18" s="105">
        <v>134483.46950000001</v>
      </c>
      <c r="AA18" s="106">
        <v>2575.02898</v>
      </c>
      <c r="AB18" s="106">
        <v>0</v>
      </c>
      <c r="AC18" s="100">
        <f>SUM(Z18:AB18)</f>
        <v>137058.49848000001</v>
      </c>
      <c r="AD18" s="105">
        <v>138674.09275000001</v>
      </c>
      <c r="AE18" s="106">
        <v>5125.4863450000003</v>
      </c>
      <c r="AF18" s="106">
        <v>0</v>
      </c>
      <c r="AG18" s="100">
        <f>SUM(AD18:AF18)</f>
        <v>143799.57909500002</v>
      </c>
      <c r="AH18" s="105">
        <v>104769.791075</v>
      </c>
      <c r="AI18" s="106">
        <v>1886.71731</v>
      </c>
      <c r="AJ18" s="106">
        <v>0</v>
      </c>
      <c r="AK18" s="100">
        <f>SUM(AH18:AJ18)</f>
        <v>106656.50838499999</v>
      </c>
      <c r="AL18" s="107">
        <v>106678.78750000001</v>
      </c>
      <c r="AM18" s="106">
        <v>2883.8590749999998</v>
      </c>
      <c r="AN18" s="106">
        <v>0</v>
      </c>
      <c r="AO18" s="108">
        <f>SUM(AL18:AN18)</f>
        <v>109562.64657500001</v>
      </c>
      <c r="AP18" s="105">
        <v>101076.52825</v>
      </c>
      <c r="AQ18" s="106">
        <v>5131.5915100000002</v>
      </c>
      <c r="AR18" s="106">
        <v>0</v>
      </c>
      <c r="AS18" s="100">
        <f>SUM(AP18:AR18)</f>
        <v>106208.11976</v>
      </c>
      <c r="AT18" s="105">
        <v>85179.044374999998</v>
      </c>
      <c r="AU18" s="106">
        <v>5037.6286449999998</v>
      </c>
      <c r="AV18" s="106">
        <v>0</v>
      </c>
      <c r="AW18" s="100">
        <f>SUM(AT18:AV18)</f>
        <v>90216.673020000002</v>
      </c>
      <c r="AX18" s="105">
        <v>82418.513487999997</v>
      </c>
      <c r="AY18" s="106">
        <v>1796.2555400000001</v>
      </c>
      <c r="AZ18" s="106">
        <v>0</v>
      </c>
      <c r="BA18" s="100">
        <f>SUM(AX18:AZ18)</f>
        <v>84214.769027999995</v>
      </c>
      <c r="BB18" s="105">
        <v>70961.221749999997</v>
      </c>
      <c r="BC18" s="106">
        <v>968.72136499999999</v>
      </c>
      <c r="BD18" s="109">
        <v>0</v>
      </c>
      <c r="BE18" s="100">
        <f>SUM(BB18:BD18)</f>
        <v>71929.943115000002</v>
      </c>
      <c r="BF18" s="105">
        <v>50815.401146999997</v>
      </c>
      <c r="BG18" s="106">
        <v>1566.329585</v>
      </c>
      <c r="BH18" s="109">
        <v>0</v>
      </c>
      <c r="BI18" s="100">
        <f t="shared" si="0"/>
        <v>52381.730731999996</v>
      </c>
      <c r="BJ18" s="105">
        <v>47501.811999999998</v>
      </c>
      <c r="BK18" s="106">
        <v>4821.339148</v>
      </c>
      <c r="BL18" s="100">
        <f>SUM(BJ18:BK18)</f>
        <v>52323.151147999997</v>
      </c>
      <c r="BM18" s="105">
        <v>36677.114614999999</v>
      </c>
      <c r="BN18" s="106">
        <v>2568.8883350000001</v>
      </c>
      <c r="BO18" s="100">
        <f>SUM(BM18:BN18)</f>
        <v>39246.002950000002</v>
      </c>
      <c r="BP18" s="105">
        <v>53795.214249999997</v>
      </c>
      <c r="BQ18" s="106">
        <v>3038.562719</v>
      </c>
      <c r="BR18" s="100">
        <f>SUM(BP18:BQ18)</f>
        <v>56833.776968999999</v>
      </c>
      <c r="BS18" s="105">
        <v>33556.311972000003</v>
      </c>
      <c r="BT18" s="106">
        <v>744.01496499999996</v>
      </c>
      <c r="BU18" s="100">
        <f>SUM(BS18:BT18)</f>
        <v>34300.326937000005</v>
      </c>
      <c r="BV18" s="105">
        <v>39898.981169999999</v>
      </c>
      <c r="BW18" s="106">
        <v>0</v>
      </c>
      <c r="BX18" s="100">
        <f>SUM(BV18:BW18)</f>
        <v>39898.981169999999</v>
      </c>
      <c r="BY18" s="105">
        <v>43563.547767999997</v>
      </c>
      <c r="BZ18" s="106">
        <v>296.06322999999998</v>
      </c>
      <c r="CA18" s="100">
        <f t="shared" si="1"/>
        <v>43859.610997999996</v>
      </c>
      <c r="CB18" s="105">
        <v>26778.679875000002</v>
      </c>
      <c r="CC18" s="106">
        <v>22.75</v>
      </c>
      <c r="CD18" s="100">
        <f>SUM(CB18:CC18)</f>
        <v>26801.429875000002</v>
      </c>
    </row>
    <row r="19" spans="1:82" x14ac:dyDescent="0.25">
      <c r="A19" s="146" t="s">
        <v>7</v>
      </c>
      <c r="B19" s="105">
        <v>305300.94825000002</v>
      </c>
      <c r="C19" s="106">
        <v>4394.6652100000001</v>
      </c>
      <c r="D19" s="106">
        <v>0</v>
      </c>
      <c r="E19" s="100">
        <v>309695.61346000002</v>
      </c>
      <c r="F19" s="105">
        <v>250531.88437499999</v>
      </c>
      <c r="G19" s="106">
        <v>4102.0443599999999</v>
      </c>
      <c r="H19" s="106">
        <v>0</v>
      </c>
      <c r="I19" s="100">
        <v>254633.92873499999</v>
      </c>
      <c r="J19" s="105">
        <v>255600.940775</v>
      </c>
      <c r="K19" s="106">
        <v>4553.3578150000003</v>
      </c>
      <c r="L19" s="106">
        <v>0</v>
      </c>
      <c r="M19" s="100">
        <v>260154.29858999999</v>
      </c>
      <c r="N19" s="105">
        <v>249831.19744300001</v>
      </c>
      <c r="O19" s="106">
        <v>5527.7416949999997</v>
      </c>
      <c r="P19" s="106">
        <v>0</v>
      </c>
      <c r="Q19" s="100">
        <v>255358.93913799999</v>
      </c>
      <c r="R19" s="105">
        <v>262252.141993</v>
      </c>
      <c r="S19" s="106">
        <v>4768.6832050000003</v>
      </c>
      <c r="T19" s="106">
        <v>0</v>
      </c>
      <c r="U19" s="100">
        <v>267020.82519800001</v>
      </c>
      <c r="V19" s="105">
        <v>233568.1207</v>
      </c>
      <c r="W19" s="106">
        <v>5578.1617999999999</v>
      </c>
      <c r="X19" s="106">
        <v>0</v>
      </c>
      <c r="Y19" s="100">
        <f t="shared" ref="Y19:Y25" si="2">SUM(V19:X19)</f>
        <v>239146.2825</v>
      </c>
      <c r="Z19" s="105">
        <v>234502.76459100001</v>
      </c>
      <c r="AA19" s="106">
        <v>3446.8426450000002</v>
      </c>
      <c r="AB19" s="106">
        <v>0</v>
      </c>
      <c r="AC19" s="100">
        <f t="shared" ref="AC19:AC25" si="3">SUM(Z19:AB19)</f>
        <v>237949.60723600001</v>
      </c>
      <c r="AD19" s="105">
        <v>230144.131123</v>
      </c>
      <c r="AE19" s="106">
        <v>2954.7136500000001</v>
      </c>
      <c r="AF19" s="106">
        <v>0</v>
      </c>
      <c r="AG19" s="100">
        <f t="shared" ref="AG19:AG25" si="4">SUM(AD19:AF19)</f>
        <v>233098.84477299999</v>
      </c>
      <c r="AH19" s="105">
        <v>217345.43459200001</v>
      </c>
      <c r="AI19" s="106">
        <v>1915.0071849999999</v>
      </c>
      <c r="AJ19" s="106">
        <v>0</v>
      </c>
      <c r="AK19" s="100">
        <f t="shared" ref="AK19:AK25" si="5">SUM(AH19:AJ19)</f>
        <v>219260.441777</v>
      </c>
      <c r="AL19" s="107">
        <v>191315.77577800001</v>
      </c>
      <c r="AM19" s="106">
        <v>1622.1703749999999</v>
      </c>
      <c r="AN19" s="106">
        <v>0</v>
      </c>
      <c r="AO19" s="108">
        <f t="shared" ref="AO19:AO25" si="6">SUM(AL19:AN19)</f>
        <v>192937.946153</v>
      </c>
      <c r="AP19" s="105">
        <v>152239.91301799999</v>
      </c>
      <c r="AQ19" s="106">
        <v>10349.377189999999</v>
      </c>
      <c r="AR19" s="106">
        <v>0</v>
      </c>
      <c r="AS19" s="100">
        <f>SUM(AP19:AR19)</f>
        <v>162589.29020799999</v>
      </c>
      <c r="AT19" s="105">
        <v>139281.0245</v>
      </c>
      <c r="AU19" s="106">
        <v>14047.898440000001</v>
      </c>
      <c r="AV19" s="106">
        <v>0</v>
      </c>
      <c r="AW19" s="100">
        <f t="shared" ref="AW19:AW25" si="7">SUM(AT19:AV19)</f>
        <v>153328.92293999999</v>
      </c>
      <c r="AX19" s="105">
        <v>143165.38062000001</v>
      </c>
      <c r="AY19" s="106">
        <v>9256.99251</v>
      </c>
      <c r="AZ19" s="106">
        <v>0</v>
      </c>
      <c r="BA19" s="100">
        <f t="shared" ref="BA19:BA25" si="8">SUM(AX19:AZ19)</f>
        <v>152422.37313000002</v>
      </c>
      <c r="BB19" s="105">
        <v>131207.40476899999</v>
      </c>
      <c r="BC19" s="106">
        <v>9300.6955429999998</v>
      </c>
      <c r="BD19" s="109">
        <v>0</v>
      </c>
      <c r="BE19" s="100">
        <f t="shared" ref="BE19:BE25" si="9">SUM(BB19:BD19)</f>
        <v>140508.100312</v>
      </c>
      <c r="BF19" s="105">
        <v>119230.90734600001</v>
      </c>
      <c r="BG19" s="106">
        <v>7800.0480269999998</v>
      </c>
      <c r="BH19" s="109">
        <v>0</v>
      </c>
      <c r="BI19" s="100">
        <f t="shared" si="0"/>
        <v>127030.955373</v>
      </c>
      <c r="BJ19" s="105">
        <v>103968.969129</v>
      </c>
      <c r="BK19" s="106">
        <v>6259.0451119999998</v>
      </c>
      <c r="BL19" s="100">
        <f t="shared" ref="BL19:BL25" si="10">SUM(BJ19:BK19)</f>
        <v>110228.014241</v>
      </c>
      <c r="BM19" s="105">
        <v>91886.621742000003</v>
      </c>
      <c r="BN19" s="106">
        <v>8644.4496569999992</v>
      </c>
      <c r="BO19" s="100">
        <f t="shared" ref="BO19:BO25" si="11">SUM(BM19:BN19)</f>
        <v>100531.07139900001</v>
      </c>
      <c r="BP19" s="105">
        <v>93397.565845999998</v>
      </c>
      <c r="BQ19" s="106">
        <v>8939.5913349999992</v>
      </c>
      <c r="BR19" s="100">
        <f t="shared" ref="BR19:BR25" si="12">SUM(BP19:BQ19)</f>
        <v>102337.157181</v>
      </c>
      <c r="BS19" s="105">
        <v>81172.216799999995</v>
      </c>
      <c r="BT19" s="106">
        <v>6861.3432320000002</v>
      </c>
      <c r="BU19" s="100">
        <f t="shared" ref="BU19:BU25" si="13">SUM(BS19:BT19)</f>
        <v>88033.560031999994</v>
      </c>
      <c r="BV19" s="105">
        <v>82592.878903999997</v>
      </c>
      <c r="BW19" s="106">
        <v>2365.3430199999998</v>
      </c>
      <c r="BX19" s="100">
        <f t="shared" ref="BX19:BX25" si="14">SUM(BV19:BW19)</f>
        <v>84958.221923999998</v>
      </c>
      <c r="BY19" s="105">
        <v>86323.321360999995</v>
      </c>
      <c r="BZ19" s="106">
        <v>2194.4929999999999</v>
      </c>
      <c r="CA19" s="100">
        <f>SUM(BY19:BZ19)</f>
        <v>88517.814360999997</v>
      </c>
      <c r="CB19" s="105">
        <v>67797.644750000007</v>
      </c>
      <c r="CC19" s="106">
        <v>3034.5465949999998</v>
      </c>
      <c r="CD19" s="100">
        <f t="shared" ref="CD19:CD25" si="15">SUM(CB19:CC19)</f>
        <v>70832.191344999999</v>
      </c>
    </row>
    <row r="20" spans="1:82" x14ac:dyDescent="0.25">
      <c r="A20" s="146" t="s">
        <v>53</v>
      </c>
      <c r="B20" s="105">
        <v>201574.525375</v>
      </c>
      <c r="C20" s="106">
        <v>2591.882595</v>
      </c>
      <c r="D20" s="106">
        <v>0</v>
      </c>
      <c r="E20" s="100">
        <v>204166.40797</v>
      </c>
      <c r="F20" s="105">
        <v>319783.44769900001</v>
      </c>
      <c r="G20" s="106">
        <v>3076.865683</v>
      </c>
      <c r="H20" s="106">
        <v>0</v>
      </c>
      <c r="I20" s="100">
        <v>322860.31338200002</v>
      </c>
      <c r="J20" s="105">
        <v>188624.37617499998</v>
      </c>
      <c r="K20" s="106">
        <v>0</v>
      </c>
      <c r="L20" s="106">
        <v>0</v>
      </c>
      <c r="M20" s="100">
        <v>188624.37617499998</v>
      </c>
      <c r="N20" s="105">
        <v>261223.83909599998</v>
      </c>
      <c r="O20" s="106">
        <v>239.66773499999999</v>
      </c>
      <c r="P20" s="106">
        <v>0</v>
      </c>
      <c r="Q20" s="100">
        <v>261463.50683099998</v>
      </c>
      <c r="R20" s="105">
        <v>251825.05487500003</v>
      </c>
      <c r="S20" s="106">
        <v>552.745</v>
      </c>
      <c r="T20" s="106">
        <v>0</v>
      </c>
      <c r="U20" s="100">
        <v>252377.79987500003</v>
      </c>
      <c r="V20" s="105">
        <v>309043.46763099998</v>
      </c>
      <c r="W20" s="106">
        <v>0</v>
      </c>
      <c r="X20" s="106">
        <v>15.719749999999999</v>
      </c>
      <c r="Y20" s="100">
        <v>309059.18738100003</v>
      </c>
      <c r="Z20" s="105">
        <v>226366.855625</v>
      </c>
      <c r="AA20" s="106">
        <v>0</v>
      </c>
      <c r="AB20" s="106">
        <v>0</v>
      </c>
      <c r="AC20" s="100">
        <v>226366.855625</v>
      </c>
      <c r="AD20" s="105">
        <v>262842.89666199998</v>
      </c>
      <c r="AE20" s="106">
        <v>0.85124999999999995</v>
      </c>
      <c r="AF20" s="106">
        <v>0</v>
      </c>
      <c r="AG20" s="100">
        <v>262843.74791200005</v>
      </c>
      <c r="AH20" s="105">
        <v>226888.172337</v>
      </c>
      <c r="AI20" s="106">
        <v>55.905132000000002</v>
      </c>
      <c r="AJ20" s="106">
        <v>0</v>
      </c>
      <c r="AK20" s="100">
        <v>226944.07746900001</v>
      </c>
      <c r="AL20" s="105">
        <v>187486.90549999999</v>
      </c>
      <c r="AM20" s="106">
        <v>175.21355</v>
      </c>
      <c r="AN20" s="106">
        <v>0</v>
      </c>
      <c r="AO20" s="100">
        <v>187662.11905000001</v>
      </c>
      <c r="AP20" s="105">
        <v>187922.801125</v>
      </c>
      <c r="AQ20" s="106">
        <v>183.09839500000001</v>
      </c>
      <c r="AR20" s="106">
        <v>0</v>
      </c>
      <c r="AS20" s="100">
        <v>188105.89951999998</v>
      </c>
      <c r="AT20" s="105">
        <v>160074.99255900001</v>
      </c>
      <c r="AU20" s="106">
        <v>610.44648299999994</v>
      </c>
      <c r="AV20" s="106">
        <v>0</v>
      </c>
      <c r="AW20" s="100">
        <v>160685.43904200001</v>
      </c>
      <c r="AX20" s="105">
        <v>171456.14770600002</v>
      </c>
      <c r="AY20" s="106">
        <v>1107.2164640000001</v>
      </c>
      <c r="AZ20" s="106">
        <v>0</v>
      </c>
      <c r="BA20" s="100">
        <v>172563.36417000002</v>
      </c>
      <c r="BB20" s="105">
        <v>135689.47450099999</v>
      </c>
      <c r="BC20" s="106">
        <v>1374.0624030000001</v>
      </c>
      <c r="BD20" s="106">
        <v>0</v>
      </c>
      <c r="BE20" s="100">
        <v>137063.53690400001</v>
      </c>
      <c r="BF20" s="105">
        <v>113273.63222699999</v>
      </c>
      <c r="BG20" s="106">
        <v>4318.0716300000004</v>
      </c>
      <c r="BH20" s="106">
        <v>0</v>
      </c>
      <c r="BI20" s="100">
        <v>117591.703857</v>
      </c>
      <c r="BJ20" s="106">
        <v>104917.891883</v>
      </c>
      <c r="BK20" s="106">
        <v>7311.8771099999994</v>
      </c>
      <c r="BL20" s="100">
        <v>112229.76899299999</v>
      </c>
      <c r="BM20" s="106">
        <v>97549.008166999993</v>
      </c>
      <c r="BN20" s="106">
        <v>8936.5927370000009</v>
      </c>
      <c r="BO20" s="100">
        <v>106485.60090399999</v>
      </c>
      <c r="BP20" s="106">
        <v>88832.619059999997</v>
      </c>
      <c r="BQ20" s="106">
        <v>10014.743248000001</v>
      </c>
      <c r="BR20" s="100">
        <v>98847.362307999996</v>
      </c>
      <c r="BS20" s="106">
        <v>77106.895241999999</v>
      </c>
      <c r="BT20" s="106">
        <v>8451.7053840000008</v>
      </c>
      <c r="BU20" s="100">
        <v>85558.600625999999</v>
      </c>
      <c r="BV20" s="106">
        <v>83819.998301</v>
      </c>
      <c r="BW20" s="106">
        <v>3281.0902129999999</v>
      </c>
      <c r="BX20" s="100">
        <v>87101.088514000003</v>
      </c>
      <c r="BY20" s="106">
        <v>72584.206351000001</v>
      </c>
      <c r="BZ20" s="106">
        <v>3888.2007079999998</v>
      </c>
      <c r="CA20" s="100">
        <v>76472.40705899999</v>
      </c>
      <c r="CB20" s="106">
        <v>71157.152499999997</v>
      </c>
      <c r="CC20" s="106">
        <v>2337.9150450000002</v>
      </c>
      <c r="CD20" s="100">
        <v>73495.067544999998</v>
      </c>
    </row>
    <row r="21" spans="1:82" x14ac:dyDescent="0.25">
      <c r="A21" s="146" t="s">
        <v>10</v>
      </c>
      <c r="B21" s="105">
        <v>186765.90299999999</v>
      </c>
      <c r="C21" s="106">
        <v>12992.028550000001</v>
      </c>
      <c r="D21" s="106">
        <v>0</v>
      </c>
      <c r="E21" s="100">
        <v>199757.93155000001</v>
      </c>
      <c r="F21" s="105">
        <v>78306.360249999998</v>
      </c>
      <c r="G21" s="106">
        <v>11459.907724999999</v>
      </c>
      <c r="H21" s="106">
        <v>0</v>
      </c>
      <c r="I21" s="100">
        <v>89766.267974999995</v>
      </c>
      <c r="J21" s="105">
        <v>162953.35912499999</v>
      </c>
      <c r="K21" s="106">
        <v>8318.6655919999994</v>
      </c>
      <c r="L21" s="106">
        <v>0</v>
      </c>
      <c r="M21" s="100">
        <v>171272.02471699999</v>
      </c>
      <c r="N21" s="105">
        <v>89363.437787999996</v>
      </c>
      <c r="O21" s="106">
        <v>15151.849215</v>
      </c>
      <c r="P21" s="106">
        <v>0</v>
      </c>
      <c r="Q21" s="100">
        <v>104515.287003</v>
      </c>
      <c r="R21" s="105">
        <v>171090.7205</v>
      </c>
      <c r="S21" s="106">
        <v>8069.708995</v>
      </c>
      <c r="T21" s="106">
        <v>0</v>
      </c>
      <c r="U21" s="100">
        <v>179160.42949499999</v>
      </c>
      <c r="V21" s="105">
        <v>123475.52037499999</v>
      </c>
      <c r="W21" s="106">
        <v>9773.8831549999995</v>
      </c>
      <c r="X21" s="106">
        <v>0</v>
      </c>
      <c r="Y21" s="100">
        <f t="shared" si="2"/>
        <v>133249.40352999998</v>
      </c>
      <c r="Z21" s="105">
        <v>128337.02899999999</v>
      </c>
      <c r="AA21" s="106">
        <v>12966.313571000001</v>
      </c>
      <c r="AB21" s="106">
        <v>0</v>
      </c>
      <c r="AC21" s="100">
        <f t="shared" si="3"/>
        <v>141303.34257099999</v>
      </c>
      <c r="AD21" s="105">
        <v>117999.97742900001</v>
      </c>
      <c r="AE21" s="106">
        <v>11879.463218000001</v>
      </c>
      <c r="AF21" s="106">
        <v>0</v>
      </c>
      <c r="AG21" s="100">
        <f t="shared" si="4"/>
        <v>129879.44064700001</v>
      </c>
      <c r="AH21" s="105">
        <v>127119.714072</v>
      </c>
      <c r="AI21" s="106">
        <v>10214.520254999999</v>
      </c>
      <c r="AJ21" s="106">
        <v>0</v>
      </c>
      <c r="AK21" s="100">
        <f t="shared" si="5"/>
        <v>137334.23432700001</v>
      </c>
      <c r="AL21" s="107">
        <v>111682.53687500001</v>
      </c>
      <c r="AM21" s="106">
        <v>8718.8253850000001</v>
      </c>
      <c r="AN21" s="106">
        <v>0</v>
      </c>
      <c r="AO21" s="108">
        <f t="shared" si="6"/>
        <v>120401.36226000001</v>
      </c>
      <c r="AP21" s="105">
        <v>110563.428875</v>
      </c>
      <c r="AQ21" s="106">
        <v>9121.9737810000006</v>
      </c>
      <c r="AR21" s="106">
        <v>0</v>
      </c>
      <c r="AS21" s="100">
        <f t="shared" ref="AS21:AS25" si="16">SUM(AP21:AR21)</f>
        <v>119685.40265599999</v>
      </c>
      <c r="AT21" s="105">
        <v>87146.611875000002</v>
      </c>
      <c r="AU21" s="106">
        <v>16139.978332999999</v>
      </c>
      <c r="AV21" s="106">
        <v>0</v>
      </c>
      <c r="AW21" s="100">
        <f t="shared" si="7"/>
        <v>103286.59020800001</v>
      </c>
      <c r="AX21" s="105">
        <v>88311.471250000002</v>
      </c>
      <c r="AY21" s="106">
        <v>18315.980045</v>
      </c>
      <c r="AZ21" s="106">
        <v>0</v>
      </c>
      <c r="BA21" s="100">
        <f t="shared" si="8"/>
        <v>106627.45129500001</v>
      </c>
      <c r="BB21" s="105">
        <v>80938.379887000003</v>
      </c>
      <c r="BC21" s="106">
        <v>18236.948129</v>
      </c>
      <c r="BD21" s="109">
        <v>0</v>
      </c>
      <c r="BE21" s="100">
        <f t="shared" si="9"/>
        <v>99175.328015999999</v>
      </c>
      <c r="BF21" s="105">
        <v>66730.676693000001</v>
      </c>
      <c r="BG21" s="106">
        <v>16406.600632999998</v>
      </c>
      <c r="BH21" s="109">
        <v>0</v>
      </c>
      <c r="BI21" s="100">
        <f t="shared" si="0"/>
        <v>83137.277325999996</v>
      </c>
      <c r="BJ21" s="105">
        <v>68130.519214</v>
      </c>
      <c r="BK21" s="106">
        <v>18705.94472</v>
      </c>
      <c r="BL21" s="100">
        <f t="shared" si="10"/>
        <v>86836.463933999999</v>
      </c>
      <c r="BM21" s="105">
        <v>61979.143912</v>
      </c>
      <c r="BN21" s="106">
        <v>14738.385318000001</v>
      </c>
      <c r="BO21" s="100">
        <f t="shared" si="11"/>
        <v>76717.52923</v>
      </c>
      <c r="BP21" s="105">
        <v>47296.977334000003</v>
      </c>
      <c r="BQ21" s="106">
        <v>20721.599903999999</v>
      </c>
      <c r="BR21" s="100">
        <f t="shared" si="12"/>
        <v>68018.577237999998</v>
      </c>
      <c r="BS21" s="105">
        <v>56143.456473999999</v>
      </c>
      <c r="BT21" s="106">
        <v>16623.105163</v>
      </c>
      <c r="BU21" s="100">
        <f t="shared" si="13"/>
        <v>72766.561637000006</v>
      </c>
      <c r="BV21" s="105">
        <v>51673.916469999996</v>
      </c>
      <c r="BW21" s="106">
        <v>16530.266546999999</v>
      </c>
      <c r="BX21" s="100">
        <f t="shared" si="14"/>
        <v>68204.183017000003</v>
      </c>
      <c r="BY21" s="105">
        <v>49173.837761000003</v>
      </c>
      <c r="BZ21" s="106">
        <v>21931.626218000001</v>
      </c>
      <c r="CA21" s="100">
        <f t="shared" ref="CA21:CA25" si="17">SUM(BY21:BZ21)</f>
        <v>71105.463979000007</v>
      </c>
      <c r="CB21" s="105">
        <v>43491.661249999997</v>
      </c>
      <c r="CC21" s="106">
        <v>21476.453750000001</v>
      </c>
      <c r="CD21" s="100">
        <f t="shared" si="15"/>
        <v>64968.114999999998</v>
      </c>
    </row>
    <row r="22" spans="1:82" x14ac:dyDescent="0.25">
      <c r="A22" s="146" t="s">
        <v>11</v>
      </c>
      <c r="B22" s="105">
        <v>89032.893750000003</v>
      </c>
      <c r="C22" s="106">
        <v>19498.444885000001</v>
      </c>
      <c r="D22" s="106">
        <v>0</v>
      </c>
      <c r="E22" s="100">
        <v>108531.33863499999</v>
      </c>
      <c r="F22" s="105">
        <v>81407.976374999998</v>
      </c>
      <c r="G22" s="106">
        <v>14667.501796</v>
      </c>
      <c r="H22" s="106">
        <v>0</v>
      </c>
      <c r="I22" s="100">
        <v>96075.478170999995</v>
      </c>
      <c r="J22" s="105">
        <v>93529.225197000007</v>
      </c>
      <c r="K22" s="106">
        <v>14393.941599</v>
      </c>
      <c r="L22" s="106">
        <v>0</v>
      </c>
      <c r="M22" s="100">
        <v>107923.166796</v>
      </c>
      <c r="N22" s="105">
        <v>104647.20183599999</v>
      </c>
      <c r="O22" s="106">
        <v>16083.784985</v>
      </c>
      <c r="P22" s="106">
        <v>0</v>
      </c>
      <c r="Q22" s="100">
        <v>120730.986821</v>
      </c>
      <c r="R22" s="105">
        <v>100484.432734</v>
      </c>
      <c r="S22" s="106">
        <v>19562.443308000002</v>
      </c>
      <c r="T22" s="106">
        <v>0</v>
      </c>
      <c r="U22" s="100">
        <v>120046.876042</v>
      </c>
      <c r="V22" s="105">
        <v>97071.154616</v>
      </c>
      <c r="W22" s="106">
        <v>14643.097233</v>
      </c>
      <c r="X22" s="106">
        <v>0</v>
      </c>
      <c r="Y22" s="100">
        <f t="shared" si="2"/>
        <v>111714.25184899999</v>
      </c>
      <c r="Z22" s="105">
        <v>102131.508375</v>
      </c>
      <c r="AA22" s="106">
        <v>12875.282659</v>
      </c>
      <c r="AB22" s="106">
        <v>0</v>
      </c>
      <c r="AC22" s="100">
        <f t="shared" si="3"/>
        <v>115006.79103400001</v>
      </c>
      <c r="AD22" s="105">
        <v>96029.361124000003</v>
      </c>
      <c r="AE22" s="106">
        <v>16357.648118999999</v>
      </c>
      <c r="AF22" s="106">
        <v>0</v>
      </c>
      <c r="AG22" s="100">
        <f t="shared" si="4"/>
        <v>112387.00924300001</v>
      </c>
      <c r="AH22" s="105">
        <v>94062.504285999996</v>
      </c>
      <c r="AI22" s="106">
        <v>11591.744728</v>
      </c>
      <c r="AJ22" s="106">
        <v>0</v>
      </c>
      <c r="AK22" s="100">
        <f t="shared" si="5"/>
        <v>105654.249014</v>
      </c>
      <c r="AL22" s="107">
        <v>78219.717762999993</v>
      </c>
      <c r="AM22" s="106">
        <v>8855.8441120000007</v>
      </c>
      <c r="AN22" s="106">
        <v>0</v>
      </c>
      <c r="AO22" s="108">
        <f t="shared" si="6"/>
        <v>87075.561874999999</v>
      </c>
      <c r="AP22" s="105">
        <v>67320.567905999997</v>
      </c>
      <c r="AQ22" s="106">
        <v>12652.572452</v>
      </c>
      <c r="AR22" s="106">
        <v>0</v>
      </c>
      <c r="AS22" s="100">
        <f t="shared" si="16"/>
        <v>79973.140358000004</v>
      </c>
      <c r="AT22" s="105">
        <v>55089.940324000003</v>
      </c>
      <c r="AU22" s="106">
        <v>15394.700940000001</v>
      </c>
      <c r="AV22" s="106">
        <v>0</v>
      </c>
      <c r="AW22" s="100">
        <f t="shared" si="7"/>
        <v>70484.641264000005</v>
      </c>
      <c r="AX22" s="105">
        <v>63883.276538999999</v>
      </c>
      <c r="AY22" s="106">
        <v>14581.029509</v>
      </c>
      <c r="AZ22" s="106">
        <v>0</v>
      </c>
      <c r="BA22" s="100">
        <f t="shared" si="8"/>
        <v>78464.306047999999</v>
      </c>
      <c r="BB22" s="105">
        <v>43212.995191000002</v>
      </c>
      <c r="BC22" s="106">
        <v>8822.3933030000007</v>
      </c>
      <c r="BD22" s="109">
        <v>0</v>
      </c>
      <c r="BE22" s="100">
        <f t="shared" si="9"/>
        <v>52035.388493999999</v>
      </c>
      <c r="BF22" s="105">
        <v>47766.562210999997</v>
      </c>
      <c r="BG22" s="106">
        <v>7352.6196579999996</v>
      </c>
      <c r="BH22" s="109">
        <v>0</v>
      </c>
      <c r="BI22" s="100">
        <f t="shared" si="0"/>
        <v>55119.181868999993</v>
      </c>
      <c r="BJ22" s="105">
        <v>51472.599805999998</v>
      </c>
      <c r="BK22" s="106">
        <v>8589.5918409999995</v>
      </c>
      <c r="BL22" s="100">
        <f t="shared" si="10"/>
        <v>60062.191647</v>
      </c>
      <c r="BM22" s="105">
        <v>47282.708435</v>
      </c>
      <c r="BN22" s="106">
        <v>14207.055447999999</v>
      </c>
      <c r="BO22" s="100">
        <f t="shared" si="11"/>
        <v>61489.763883</v>
      </c>
      <c r="BP22" s="105">
        <v>37434.693625</v>
      </c>
      <c r="BQ22" s="106">
        <v>15495.811064</v>
      </c>
      <c r="BR22" s="100">
        <f t="shared" si="12"/>
        <v>52930.504689000001</v>
      </c>
      <c r="BS22" s="105">
        <v>38520.266837000003</v>
      </c>
      <c r="BT22" s="106">
        <v>17434.786195000001</v>
      </c>
      <c r="BU22" s="100">
        <f t="shared" si="13"/>
        <v>55955.053032000003</v>
      </c>
      <c r="BV22" s="105">
        <v>40818.057102999999</v>
      </c>
      <c r="BW22" s="106">
        <v>10415.607145</v>
      </c>
      <c r="BX22" s="100">
        <f t="shared" si="14"/>
        <v>51233.664248000001</v>
      </c>
      <c r="BY22" s="105">
        <v>44158.044457999997</v>
      </c>
      <c r="BZ22" s="106">
        <v>5670.4336540000004</v>
      </c>
      <c r="CA22" s="100">
        <f t="shared" si="17"/>
        <v>49828.478111999997</v>
      </c>
      <c r="CB22" s="105">
        <v>33916.688875</v>
      </c>
      <c r="CC22" s="106">
        <v>7767.3073649999997</v>
      </c>
      <c r="CD22" s="100">
        <f t="shared" si="15"/>
        <v>41683.99624</v>
      </c>
    </row>
    <row r="23" spans="1:82" x14ac:dyDescent="0.25">
      <c r="A23" s="146" t="s">
        <v>12</v>
      </c>
      <c r="B23" s="105">
        <v>170073.00474999999</v>
      </c>
      <c r="C23" s="106">
        <v>42345.839529999997</v>
      </c>
      <c r="D23" s="106">
        <v>60</v>
      </c>
      <c r="E23" s="100">
        <v>212478.84427999999</v>
      </c>
      <c r="F23" s="105">
        <v>172669.662342</v>
      </c>
      <c r="G23" s="106">
        <v>34773.188951999997</v>
      </c>
      <c r="H23" s="106">
        <v>93.637500000000003</v>
      </c>
      <c r="I23" s="100">
        <v>207536.488794</v>
      </c>
      <c r="J23" s="105">
        <v>160060.624832</v>
      </c>
      <c r="K23" s="106">
        <v>39498.118815000002</v>
      </c>
      <c r="L23" s="106">
        <v>82</v>
      </c>
      <c r="M23" s="100">
        <v>199640.743647</v>
      </c>
      <c r="N23" s="105">
        <v>173790.41362000001</v>
      </c>
      <c r="O23" s="106">
        <v>50620.862710000001</v>
      </c>
      <c r="P23" s="106">
        <v>77.354789999999994</v>
      </c>
      <c r="Q23" s="100">
        <v>224488.63112000001</v>
      </c>
      <c r="R23" s="105">
        <v>164057.55462499999</v>
      </c>
      <c r="S23" s="106">
        <v>35542.654215000002</v>
      </c>
      <c r="T23" s="106">
        <v>85.771950000000004</v>
      </c>
      <c r="U23" s="100">
        <v>199685.98079</v>
      </c>
      <c r="V23" s="105">
        <v>172004.21009199999</v>
      </c>
      <c r="W23" s="106">
        <v>36807.471445000003</v>
      </c>
      <c r="X23" s="106">
        <v>59.801175000000001</v>
      </c>
      <c r="Y23" s="100">
        <f t="shared" si="2"/>
        <v>208871.482712</v>
      </c>
      <c r="Z23" s="105">
        <v>160524.02398900001</v>
      </c>
      <c r="AA23" s="106">
        <v>36801.690564999997</v>
      </c>
      <c r="AB23" s="106">
        <v>103.04892</v>
      </c>
      <c r="AC23" s="100">
        <f t="shared" si="3"/>
        <v>197428.76347400001</v>
      </c>
      <c r="AD23" s="105">
        <v>203524.73112499999</v>
      </c>
      <c r="AE23" s="106">
        <v>37500.528254999997</v>
      </c>
      <c r="AF23" s="106">
        <v>85.092084999999997</v>
      </c>
      <c r="AG23" s="100">
        <f t="shared" si="4"/>
        <v>241110.35146500001</v>
      </c>
      <c r="AH23" s="105">
        <v>156419.128643</v>
      </c>
      <c r="AI23" s="106">
        <v>31930.877363</v>
      </c>
      <c r="AJ23" s="106">
        <v>72.754634999999993</v>
      </c>
      <c r="AK23" s="100">
        <f t="shared" si="5"/>
        <v>188422.760641</v>
      </c>
      <c r="AL23" s="107">
        <v>136971.666317</v>
      </c>
      <c r="AM23" s="106">
        <v>26319.476493999999</v>
      </c>
      <c r="AN23" s="106">
        <v>87.622</v>
      </c>
      <c r="AO23" s="108">
        <f t="shared" si="6"/>
        <v>163378.764811</v>
      </c>
      <c r="AP23" s="105">
        <v>139411.57735100001</v>
      </c>
      <c r="AQ23" s="106">
        <v>30389.590844999999</v>
      </c>
      <c r="AR23" s="106">
        <v>83.446335000000005</v>
      </c>
      <c r="AS23" s="100">
        <f t="shared" si="16"/>
        <v>169884.614531</v>
      </c>
      <c r="AT23" s="105">
        <v>115888.43776299999</v>
      </c>
      <c r="AU23" s="106">
        <v>30363.508899</v>
      </c>
      <c r="AV23" s="106">
        <v>89.977125000000001</v>
      </c>
      <c r="AW23" s="100">
        <f t="shared" si="7"/>
        <v>146341.92378700001</v>
      </c>
      <c r="AX23" s="105">
        <v>108779.21241399999</v>
      </c>
      <c r="AY23" s="106">
        <v>30297.150366999998</v>
      </c>
      <c r="AZ23" s="106">
        <v>85.125</v>
      </c>
      <c r="BA23" s="100">
        <f t="shared" si="8"/>
        <v>139161.487781</v>
      </c>
      <c r="BB23" s="105">
        <v>89401.692882000003</v>
      </c>
      <c r="BC23" s="106">
        <v>22943.621708999999</v>
      </c>
      <c r="BD23" s="109">
        <v>0</v>
      </c>
      <c r="BE23" s="100">
        <f t="shared" si="9"/>
        <v>112345.314591</v>
      </c>
      <c r="BF23" s="105">
        <v>102116.808378</v>
      </c>
      <c r="BG23" s="106">
        <v>20075.002518000001</v>
      </c>
      <c r="BH23" s="109">
        <v>65.522999999999996</v>
      </c>
      <c r="BI23" s="100">
        <f t="shared" si="0"/>
        <v>122257.33389600001</v>
      </c>
      <c r="BJ23" s="105">
        <v>92516.413717000003</v>
      </c>
      <c r="BK23" s="106">
        <v>15082.442422</v>
      </c>
      <c r="BL23" s="100">
        <f t="shared" si="10"/>
        <v>107598.85613900001</v>
      </c>
      <c r="BM23" s="105">
        <v>94269.308571999994</v>
      </c>
      <c r="BN23" s="106">
        <v>17270.176205</v>
      </c>
      <c r="BO23" s="100">
        <f t="shared" si="11"/>
        <v>111539.48477699999</v>
      </c>
      <c r="BP23" s="105">
        <v>71581.931553999995</v>
      </c>
      <c r="BQ23" s="106">
        <v>23283.321295999998</v>
      </c>
      <c r="BR23" s="100">
        <f t="shared" si="12"/>
        <v>94865.25284999999</v>
      </c>
      <c r="BS23" s="105">
        <v>82553.719203000001</v>
      </c>
      <c r="BT23" s="106">
        <v>17825.154627</v>
      </c>
      <c r="BU23" s="100">
        <f t="shared" si="13"/>
        <v>100378.87383</v>
      </c>
      <c r="BV23" s="105">
        <v>80647.688221000004</v>
      </c>
      <c r="BW23" s="106">
        <v>13997.169330999999</v>
      </c>
      <c r="BX23" s="100">
        <f t="shared" si="14"/>
        <v>94644.857552000001</v>
      </c>
      <c r="BY23" s="105">
        <v>80953.262904999996</v>
      </c>
      <c r="BZ23" s="106">
        <v>11996.34525</v>
      </c>
      <c r="CA23" s="100">
        <f t="shared" si="17"/>
        <v>92949.608154999994</v>
      </c>
      <c r="CB23" s="105">
        <v>72802.085625000007</v>
      </c>
      <c r="CC23" s="106">
        <v>11915.574769999999</v>
      </c>
      <c r="CD23" s="100">
        <f t="shared" si="15"/>
        <v>84717.660395000014</v>
      </c>
    </row>
    <row r="24" spans="1:82" x14ac:dyDescent="0.25">
      <c r="A24" s="146" t="s">
        <v>13</v>
      </c>
      <c r="B24" s="105">
        <v>90723.758875</v>
      </c>
      <c r="C24" s="106">
        <v>1318.5429999999999</v>
      </c>
      <c r="D24" s="106">
        <v>27.585000000000001</v>
      </c>
      <c r="E24" s="100">
        <v>92069.886874999997</v>
      </c>
      <c r="F24" s="105">
        <v>64018.735625000001</v>
      </c>
      <c r="G24" s="106">
        <v>0</v>
      </c>
      <c r="H24" s="106">
        <v>26.22</v>
      </c>
      <c r="I24" s="100">
        <v>64044.955625000002</v>
      </c>
      <c r="J24" s="105">
        <v>78722.954375000001</v>
      </c>
      <c r="K24" s="106">
        <v>1.19004</v>
      </c>
      <c r="L24" s="106">
        <v>15</v>
      </c>
      <c r="M24" s="100">
        <v>78739.144415000002</v>
      </c>
      <c r="N24" s="105">
        <v>75660.564075000002</v>
      </c>
      <c r="O24" s="106">
        <v>50.614190000000001</v>
      </c>
      <c r="P24" s="106">
        <v>0</v>
      </c>
      <c r="Q24" s="100">
        <v>75711.178264999995</v>
      </c>
      <c r="R24" s="105">
        <v>83055.293999999994</v>
      </c>
      <c r="S24" s="106">
        <v>48.0105</v>
      </c>
      <c r="T24" s="106">
        <v>0</v>
      </c>
      <c r="U24" s="100">
        <v>83103.304499999998</v>
      </c>
      <c r="V24" s="105">
        <v>61435.909016999998</v>
      </c>
      <c r="W24" s="106">
        <v>47.9878</v>
      </c>
      <c r="X24" s="106">
        <v>0</v>
      </c>
      <c r="Y24" s="100">
        <f t="shared" si="2"/>
        <v>61483.896817000001</v>
      </c>
      <c r="Z24" s="105">
        <v>76872.059074999997</v>
      </c>
      <c r="AA24" s="106">
        <v>46.730105000000002</v>
      </c>
      <c r="AB24" s="106">
        <v>0</v>
      </c>
      <c r="AC24" s="100">
        <f t="shared" si="3"/>
        <v>76918.789179999992</v>
      </c>
      <c r="AD24" s="105">
        <v>82731.959390000004</v>
      </c>
      <c r="AE24" s="106">
        <v>15.303205</v>
      </c>
      <c r="AF24" s="106">
        <v>0.01</v>
      </c>
      <c r="AG24" s="100">
        <f t="shared" si="4"/>
        <v>82747.272595000002</v>
      </c>
      <c r="AH24" s="105">
        <v>69053.764500000005</v>
      </c>
      <c r="AI24" s="106">
        <v>110.849435</v>
      </c>
      <c r="AJ24" s="106">
        <v>0</v>
      </c>
      <c r="AK24" s="100">
        <f t="shared" si="5"/>
        <v>69164.613935000001</v>
      </c>
      <c r="AL24" s="107">
        <v>64336.277875</v>
      </c>
      <c r="AM24" s="106">
        <v>31.550999999999998</v>
      </c>
      <c r="AN24" s="106">
        <v>0</v>
      </c>
      <c r="AO24" s="108">
        <f t="shared" si="6"/>
        <v>64367.828874999999</v>
      </c>
      <c r="AP24" s="105">
        <v>62191.642249999997</v>
      </c>
      <c r="AQ24" s="106">
        <v>42.302050000000001</v>
      </c>
      <c r="AR24" s="106">
        <v>0</v>
      </c>
      <c r="AS24" s="100">
        <f t="shared" si="16"/>
        <v>62233.944299999996</v>
      </c>
      <c r="AT24" s="105">
        <v>52162.380875000003</v>
      </c>
      <c r="AU24" s="106">
        <v>193.877295</v>
      </c>
      <c r="AV24" s="106">
        <v>0.4</v>
      </c>
      <c r="AW24" s="100">
        <f t="shared" si="7"/>
        <v>52356.658170000002</v>
      </c>
      <c r="AX24" s="105">
        <v>54389.999412999998</v>
      </c>
      <c r="AY24" s="106">
        <v>147.69886099999999</v>
      </c>
      <c r="AZ24" s="106">
        <v>0.12825500000000001</v>
      </c>
      <c r="BA24" s="100">
        <f t="shared" si="8"/>
        <v>54537.826528999998</v>
      </c>
      <c r="BB24" s="105">
        <v>45634.981187999998</v>
      </c>
      <c r="BC24" s="106">
        <v>70.988174999999998</v>
      </c>
      <c r="BD24" s="109">
        <v>0.4</v>
      </c>
      <c r="BE24" s="100">
        <f t="shared" si="9"/>
        <v>45706.369362999998</v>
      </c>
      <c r="BF24" s="105">
        <v>46714.771999999997</v>
      </c>
      <c r="BG24" s="106">
        <v>1.5674999999999999</v>
      </c>
      <c r="BH24" s="109">
        <v>0.3</v>
      </c>
      <c r="BI24" s="100">
        <f t="shared" si="0"/>
        <v>46716.639499999997</v>
      </c>
      <c r="BJ24" s="105">
        <v>41807.644726999999</v>
      </c>
      <c r="BK24" s="106">
        <v>463.65300000000002</v>
      </c>
      <c r="BL24" s="100">
        <f t="shared" si="10"/>
        <v>42271.297726999997</v>
      </c>
      <c r="BM24" s="105">
        <v>34821.474000000002</v>
      </c>
      <c r="BN24" s="106">
        <v>1173.0774349999999</v>
      </c>
      <c r="BO24" s="100">
        <f t="shared" si="11"/>
        <v>35994.551435000001</v>
      </c>
      <c r="BP24" s="105">
        <v>25369.608279</v>
      </c>
      <c r="BQ24" s="106">
        <v>661.95373500000005</v>
      </c>
      <c r="BR24" s="100">
        <f t="shared" si="12"/>
        <v>26031.562013999999</v>
      </c>
      <c r="BS24" s="105">
        <v>28681.429493</v>
      </c>
      <c r="BT24" s="106">
        <v>3165.3454430000002</v>
      </c>
      <c r="BU24" s="100">
        <f t="shared" si="13"/>
        <v>31846.774936000002</v>
      </c>
      <c r="BV24" s="105">
        <v>32418.51266</v>
      </c>
      <c r="BW24" s="106">
        <v>1804.298282</v>
      </c>
      <c r="BX24" s="100">
        <f t="shared" si="14"/>
        <v>34222.810942000004</v>
      </c>
      <c r="BY24" s="105">
        <v>19676.789315999999</v>
      </c>
      <c r="BZ24" s="106">
        <v>2523.7240139999999</v>
      </c>
      <c r="CA24" s="100">
        <f t="shared" si="17"/>
        <v>22200.513329999998</v>
      </c>
      <c r="CB24" s="105">
        <v>25332.961500000001</v>
      </c>
      <c r="CC24" s="106">
        <v>1881.3264999999999</v>
      </c>
      <c r="CD24" s="100">
        <f t="shared" si="15"/>
        <v>27214.288</v>
      </c>
    </row>
    <row r="25" spans="1:82" x14ac:dyDescent="0.25">
      <c r="A25" s="147" t="s">
        <v>14</v>
      </c>
      <c r="B25" s="110">
        <v>22810.519625000001</v>
      </c>
      <c r="C25" s="111">
        <v>148.97884500000001</v>
      </c>
      <c r="D25" s="111">
        <v>111.24</v>
      </c>
      <c r="E25" s="100">
        <v>23070.73847</v>
      </c>
      <c r="F25" s="110">
        <v>13410.961875000001</v>
      </c>
      <c r="G25" s="111">
        <v>136.289905</v>
      </c>
      <c r="H25" s="111">
        <v>8.8384999999999998</v>
      </c>
      <c r="I25" s="100">
        <v>13556.09028</v>
      </c>
      <c r="J25" s="110">
        <v>14425.69375</v>
      </c>
      <c r="K25" s="111">
        <v>137.05855500000001</v>
      </c>
      <c r="L25" s="111">
        <v>0</v>
      </c>
      <c r="M25" s="100">
        <v>14562.752305</v>
      </c>
      <c r="N25" s="110">
        <v>17587.585374999999</v>
      </c>
      <c r="O25" s="111">
        <v>99.954075000000003</v>
      </c>
      <c r="P25" s="111">
        <v>0</v>
      </c>
      <c r="Q25" s="100">
        <v>17687.53945</v>
      </c>
      <c r="R25" s="110">
        <v>16331.923124999999</v>
      </c>
      <c r="S25" s="111">
        <v>100.66261</v>
      </c>
      <c r="T25" s="111">
        <v>0</v>
      </c>
      <c r="U25" s="100">
        <v>16432.585735000001</v>
      </c>
      <c r="V25" s="110">
        <v>16442.913375</v>
      </c>
      <c r="W25" s="111">
        <v>95.611500000000007</v>
      </c>
      <c r="X25" s="111">
        <v>0</v>
      </c>
      <c r="Y25" s="100">
        <f t="shared" si="2"/>
        <v>16538.524874999999</v>
      </c>
      <c r="Z25" s="110">
        <v>15372.356625</v>
      </c>
      <c r="AA25" s="111">
        <v>40.055284999999998</v>
      </c>
      <c r="AB25" s="111">
        <v>0</v>
      </c>
      <c r="AC25" s="100">
        <f t="shared" si="3"/>
        <v>15412.411910000001</v>
      </c>
      <c r="AD25" s="110">
        <v>13980.176874999999</v>
      </c>
      <c r="AE25" s="111">
        <v>117.6075</v>
      </c>
      <c r="AF25" s="111">
        <v>0</v>
      </c>
      <c r="AG25" s="100">
        <f t="shared" si="4"/>
        <v>14097.784374999999</v>
      </c>
      <c r="AH25" s="110">
        <v>13031.735000000001</v>
      </c>
      <c r="AI25" s="111">
        <v>110.35</v>
      </c>
      <c r="AJ25" s="111">
        <v>0.19</v>
      </c>
      <c r="AK25" s="100">
        <f t="shared" si="5"/>
        <v>13142.275000000001</v>
      </c>
      <c r="AL25" s="112">
        <v>11596.175875000001</v>
      </c>
      <c r="AM25" s="111">
        <v>80.241600000000005</v>
      </c>
      <c r="AN25" s="111">
        <v>3.5000000000000003E-2</v>
      </c>
      <c r="AO25" s="113">
        <f t="shared" si="6"/>
        <v>11676.452475</v>
      </c>
      <c r="AP25" s="110">
        <v>11687.680125000001</v>
      </c>
      <c r="AQ25" s="111">
        <v>86.876249999999999</v>
      </c>
      <c r="AR25" s="111">
        <v>0.03</v>
      </c>
      <c r="AS25" s="114">
        <f t="shared" si="16"/>
        <v>11774.586375000001</v>
      </c>
      <c r="AT25" s="110">
        <v>10594.708875</v>
      </c>
      <c r="AU25" s="111">
        <v>77.121499999999997</v>
      </c>
      <c r="AV25" s="111">
        <v>6.8099999999999994E-2</v>
      </c>
      <c r="AW25" s="114">
        <f t="shared" si="7"/>
        <v>10671.898475</v>
      </c>
      <c r="AX25" s="110">
        <v>11512.998</v>
      </c>
      <c r="AY25" s="111">
        <v>44.191000000000003</v>
      </c>
      <c r="AZ25" s="111">
        <v>0.14410000000000001</v>
      </c>
      <c r="BA25" s="114">
        <f t="shared" si="8"/>
        <v>11557.3331</v>
      </c>
      <c r="BB25" s="110">
        <v>10663.631625</v>
      </c>
      <c r="BC25" s="111">
        <v>82.610129999999998</v>
      </c>
      <c r="BD25" s="115">
        <v>82.723500000000001</v>
      </c>
      <c r="BE25" s="114">
        <f t="shared" si="9"/>
        <v>10828.965254999999</v>
      </c>
      <c r="BF25" s="110">
        <v>9307.2363750000004</v>
      </c>
      <c r="BG25" s="111">
        <v>130.2525</v>
      </c>
      <c r="BH25" s="115">
        <v>0.15812499999999999</v>
      </c>
      <c r="BI25" s="114">
        <f t="shared" si="0"/>
        <v>9437.6470000000008</v>
      </c>
      <c r="BJ25" s="110">
        <v>6723.7335000000003</v>
      </c>
      <c r="BK25" s="111">
        <v>119.95155</v>
      </c>
      <c r="BL25" s="100">
        <f t="shared" si="10"/>
        <v>6843.68505</v>
      </c>
      <c r="BM25" s="110">
        <v>10579.5435</v>
      </c>
      <c r="BN25" s="116">
        <v>102.5985</v>
      </c>
      <c r="BO25" s="100">
        <f t="shared" si="11"/>
        <v>10682.142</v>
      </c>
      <c r="BP25" s="110">
        <v>6372.2532499999998</v>
      </c>
      <c r="BQ25" s="111">
        <v>154.24019999999999</v>
      </c>
      <c r="BR25" s="100">
        <f t="shared" si="12"/>
        <v>6526.4934499999999</v>
      </c>
      <c r="BS25" s="110">
        <v>6722.5640000000003</v>
      </c>
      <c r="BT25" s="111">
        <v>0</v>
      </c>
      <c r="BU25" s="100">
        <f t="shared" si="13"/>
        <v>6722.5640000000003</v>
      </c>
      <c r="BV25" s="110">
        <v>6863.631625</v>
      </c>
      <c r="BW25" s="111">
        <v>0</v>
      </c>
      <c r="BX25" s="100">
        <f t="shared" si="14"/>
        <v>6863.631625</v>
      </c>
      <c r="BY25" s="110">
        <v>6563.7781249999998</v>
      </c>
      <c r="BZ25" s="111">
        <v>0</v>
      </c>
      <c r="CA25" s="100">
        <f t="shared" si="17"/>
        <v>6563.7781249999998</v>
      </c>
      <c r="CB25" s="110">
        <v>6234.5955000000004</v>
      </c>
      <c r="CC25" s="111">
        <v>173.84800000000001</v>
      </c>
      <c r="CD25" s="100">
        <f t="shared" si="15"/>
        <v>6408.4435000000003</v>
      </c>
    </row>
    <row r="26" spans="1:82" x14ac:dyDescent="0.25">
      <c r="A26" s="134" t="s">
        <v>50</v>
      </c>
      <c r="B26" s="135">
        <f t="shared" ref="B26:E26" si="18">SUM(B17:B25)</f>
        <v>1364042.0380000002</v>
      </c>
      <c r="C26" s="136">
        <f t="shared" si="18"/>
        <v>83290.38261500001</v>
      </c>
      <c r="D26" s="136">
        <f t="shared" si="18"/>
        <v>198.82499999999999</v>
      </c>
      <c r="E26" s="137">
        <f t="shared" si="18"/>
        <v>1447531.2456150001</v>
      </c>
      <c r="F26" s="135">
        <f t="shared" ref="F26:AJ26" si="19">SUM(F17:F25)</f>
        <v>1282003.213791</v>
      </c>
      <c r="G26" s="136">
        <f t="shared" si="19"/>
        <v>68215.798421</v>
      </c>
      <c r="H26" s="136">
        <f t="shared" si="19"/>
        <v>128.696</v>
      </c>
      <c r="I26" s="137">
        <f t="shared" si="19"/>
        <v>1350347.7082119996</v>
      </c>
      <c r="J26" s="135">
        <f t="shared" si="19"/>
        <v>1236352.762229</v>
      </c>
      <c r="K26" s="136">
        <f t="shared" si="19"/>
        <v>66902.332416000005</v>
      </c>
      <c r="L26" s="136">
        <f t="shared" si="19"/>
        <v>97</v>
      </c>
      <c r="M26" s="137">
        <f t="shared" si="19"/>
        <v>1303352.0946450001</v>
      </c>
      <c r="N26" s="135">
        <f t="shared" si="19"/>
        <v>1233619.2403579999</v>
      </c>
      <c r="O26" s="136">
        <f t="shared" si="19"/>
        <v>87774.474604999996</v>
      </c>
      <c r="P26" s="136">
        <f t="shared" si="19"/>
        <v>77.354789999999994</v>
      </c>
      <c r="Q26" s="137">
        <f t="shared" si="19"/>
        <v>1321471.069753</v>
      </c>
      <c r="R26" s="135">
        <f t="shared" si="19"/>
        <v>1303345.7751370003</v>
      </c>
      <c r="S26" s="136">
        <f t="shared" si="19"/>
        <v>72921.386938000011</v>
      </c>
      <c r="T26" s="136">
        <f t="shared" si="19"/>
        <v>85.771950000000004</v>
      </c>
      <c r="U26" s="137">
        <f t="shared" si="19"/>
        <v>1376352.9340250001</v>
      </c>
      <c r="V26" s="135">
        <f t="shared" si="19"/>
        <v>1258355.8584309998</v>
      </c>
      <c r="W26" s="136">
        <f t="shared" si="19"/>
        <v>68910.188558000009</v>
      </c>
      <c r="X26" s="136">
        <f t="shared" si="19"/>
        <v>75.520925000000005</v>
      </c>
      <c r="Y26" s="137">
        <f t="shared" si="19"/>
        <v>1327341.567914</v>
      </c>
      <c r="Z26" s="135">
        <f t="shared" si="19"/>
        <v>1168323.61503</v>
      </c>
      <c r="AA26" s="136">
        <f t="shared" si="19"/>
        <v>71449.270174999983</v>
      </c>
      <c r="AB26" s="136">
        <f t="shared" si="19"/>
        <v>103.04892</v>
      </c>
      <c r="AC26" s="137">
        <f t="shared" si="19"/>
        <v>1239875.9341250001</v>
      </c>
      <c r="AD26" s="135">
        <f t="shared" si="19"/>
        <v>1232094.9189289999</v>
      </c>
      <c r="AE26" s="136">
        <f t="shared" si="19"/>
        <v>74592.794821999996</v>
      </c>
      <c r="AF26" s="136">
        <f t="shared" si="19"/>
        <v>85.102085000000002</v>
      </c>
      <c r="AG26" s="137">
        <f t="shared" si="19"/>
        <v>1306772.8158360003</v>
      </c>
      <c r="AH26" s="135">
        <f t="shared" si="19"/>
        <v>1064868.2278800001</v>
      </c>
      <c r="AI26" s="136">
        <f t="shared" si="19"/>
        <v>58481.081407999991</v>
      </c>
      <c r="AJ26" s="136">
        <f t="shared" si="19"/>
        <v>72.944634999999991</v>
      </c>
      <c r="AK26" s="137">
        <v>1123413.3713499999</v>
      </c>
      <c r="AL26" s="138">
        <f t="shared" ref="AL26:CD26" si="20">SUM(AL17:AL25)</f>
        <v>939536.40848300012</v>
      </c>
      <c r="AM26" s="136">
        <f t="shared" si="20"/>
        <v>54586.869596000004</v>
      </c>
      <c r="AN26" s="136">
        <f t="shared" si="20"/>
        <v>87.656999999999996</v>
      </c>
      <c r="AO26" s="139">
        <f t="shared" si="20"/>
        <v>994210.93507900008</v>
      </c>
      <c r="AP26" s="135">
        <f t="shared" si="20"/>
        <v>862304.93972200004</v>
      </c>
      <c r="AQ26" s="136">
        <f t="shared" si="20"/>
        <v>74221.353268000006</v>
      </c>
      <c r="AR26" s="136">
        <f t="shared" si="20"/>
        <v>83.476335000000006</v>
      </c>
      <c r="AS26" s="137">
        <f t="shared" si="20"/>
        <v>936609.769325</v>
      </c>
      <c r="AT26" s="135">
        <f t="shared" si="20"/>
        <v>737254.36664600007</v>
      </c>
      <c r="AU26" s="136">
        <f t="shared" si="20"/>
        <v>85475.87698999999</v>
      </c>
      <c r="AV26" s="136">
        <f t="shared" si="20"/>
        <v>90.445225000000008</v>
      </c>
      <c r="AW26" s="137">
        <f t="shared" si="20"/>
        <v>822820.688861</v>
      </c>
      <c r="AX26" s="135">
        <f t="shared" si="20"/>
        <v>744124.94160899997</v>
      </c>
      <c r="AY26" s="136">
        <f t="shared" si="20"/>
        <v>77588.694296000001</v>
      </c>
      <c r="AZ26" s="136">
        <f t="shared" si="20"/>
        <v>85.39735499999999</v>
      </c>
      <c r="BA26" s="137">
        <f t="shared" si="20"/>
        <v>821799.03326000005</v>
      </c>
      <c r="BB26" s="135">
        <f t="shared" si="20"/>
        <v>629766.05899599998</v>
      </c>
      <c r="BC26" s="136">
        <f t="shared" si="20"/>
        <v>62497.339453999994</v>
      </c>
      <c r="BD26" s="140">
        <f t="shared" si="20"/>
        <v>83.123500000000007</v>
      </c>
      <c r="BE26" s="137">
        <f t="shared" si="20"/>
        <v>692346.52195000008</v>
      </c>
      <c r="BF26" s="135">
        <f t="shared" si="20"/>
        <v>586356.589377</v>
      </c>
      <c r="BG26" s="136">
        <f t="shared" si="20"/>
        <v>58657.746050999995</v>
      </c>
      <c r="BH26" s="140">
        <f t="shared" si="20"/>
        <v>65.981124999999992</v>
      </c>
      <c r="BI26" s="137">
        <f t="shared" si="20"/>
        <v>645080.31655300013</v>
      </c>
      <c r="BJ26" s="135">
        <f t="shared" si="20"/>
        <v>563850.86245899997</v>
      </c>
      <c r="BK26" s="136">
        <f t="shared" si="20"/>
        <v>63277.616084999994</v>
      </c>
      <c r="BL26" s="137">
        <f t="shared" si="20"/>
        <v>627128.47854399995</v>
      </c>
      <c r="BM26" s="135">
        <f t="shared" si="20"/>
        <v>509469.92749399994</v>
      </c>
      <c r="BN26" s="136">
        <f t="shared" si="20"/>
        <v>68687.210877999998</v>
      </c>
      <c r="BO26" s="137">
        <f t="shared" si="20"/>
        <v>578157.13837200007</v>
      </c>
      <c r="BP26" s="135">
        <f t="shared" si="20"/>
        <v>462451.52353100001</v>
      </c>
      <c r="BQ26" s="136">
        <f t="shared" si="20"/>
        <v>83115.421971000003</v>
      </c>
      <c r="BR26" s="137">
        <f t="shared" si="20"/>
        <v>545566.94550199993</v>
      </c>
      <c r="BS26" s="135">
        <f t="shared" si="20"/>
        <v>434777.81706000003</v>
      </c>
      <c r="BT26" s="136">
        <f t="shared" si="20"/>
        <v>71412.522481000007</v>
      </c>
      <c r="BU26" s="137">
        <f t="shared" si="20"/>
        <v>506190.33954100008</v>
      </c>
      <c r="BV26" s="135">
        <f t="shared" si="20"/>
        <v>439873.69209899998</v>
      </c>
      <c r="BW26" s="136">
        <f t="shared" si="20"/>
        <v>48393.774537999998</v>
      </c>
      <c r="BX26" s="137">
        <f t="shared" si="20"/>
        <v>488267.46663700003</v>
      </c>
      <c r="BY26" s="135">
        <f t="shared" si="20"/>
        <v>425079.28863700002</v>
      </c>
      <c r="BZ26" s="136">
        <f t="shared" si="20"/>
        <v>48500.886074000002</v>
      </c>
      <c r="CA26" s="137">
        <f t="shared" si="20"/>
        <v>473580.174711</v>
      </c>
      <c r="CB26" s="135">
        <f t="shared" si="20"/>
        <v>361878.81274999998</v>
      </c>
      <c r="CC26" s="136">
        <f t="shared" si="20"/>
        <v>48609.722025000003</v>
      </c>
      <c r="CD26" s="137">
        <f t="shared" si="20"/>
        <v>410488.53477500001</v>
      </c>
    </row>
    <row r="27" spans="1:82" x14ac:dyDescent="0.25">
      <c r="A27" s="89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</row>
    <row r="28" spans="1:82" x14ac:dyDescent="0.25">
      <c r="A28" s="89" t="s">
        <v>44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1:82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82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82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82" ht="15.75" x14ac:dyDescent="0.25">
      <c r="A32" s="125" t="s">
        <v>37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J32" s="94"/>
    </row>
    <row r="33" spans="1:82" x14ac:dyDescent="0.25">
      <c r="A33" s="97" t="s">
        <v>39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</row>
    <row r="34" spans="1:82" x14ac:dyDescent="0.25">
      <c r="A34" s="88"/>
      <c r="B34" s="216">
        <v>2019</v>
      </c>
      <c r="C34" s="217"/>
      <c r="D34" s="217"/>
      <c r="E34" s="218"/>
      <c r="F34" s="216">
        <v>2018</v>
      </c>
      <c r="G34" s="217"/>
      <c r="H34" s="217"/>
      <c r="I34" s="218"/>
      <c r="J34" s="216">
        <v>2017</v>
      </c>
      <c r="K34" s="217"/>
      <c r="L34" s="217"/>
      <c r="M34" s="218"/>
      <c r="N34" s="216">
        <v>2016</v>
      </c>
      <c r="O34" s="217"/>
      <c r="P34" s="217"/>
      <c r="Q34" s="218"/>
      <c r="R34" s="216">
        <v>2015</v>
      </c>
      <c r="S34" s="217"/>
      <c r="T34" s="217"/>
      <c r="U34" s="218"/>
      <c r="V34" s="216">
        <v>2014</v>
      </c>
      <c r="W34" s="217"/>
      <c r="X34" s="217"/>
      <c r="Y34" s="218"/>
      <c r="Z34" s="216">
        <v>2013</v>
      </c>
      <c r="AA34" s="217"/>
      <c r="AB34" s="217"/>
      <c r="AC34" s="218"/>
      <c r="AD34" s="216">
        <v>2012</v>
      </c>
      <c r="AE34" s="217"/>
      <c r="AF34" s="217"/>
      <c r="AG34" s="218"/>
      <c r="AH34" s="216">
        <v>2011</v>
      </c>
      <c r="AI34" s="217"/>
      <c r="AJ34" s="217"/>
      <c r="AK34" s="218"/>
      <c r="AL34" s="216">
        <v>2010</v>
      </c>
      <c r="AM34" s="217"/>
      <c r="AN34" s="217"/>
      <c r="AO34" s="218"/>
      <c r="AP34" s="216">
        <v>2009</v>
      </c>
      <c r="AQ34" s="217"/>
      <c r="AR34" s="217"/>
      <c r="AS34" s="218"/>
      <c r="AT34" s="216">
        <v>2008</v>
      </c>
      <c r="AU34" s="217"/>
      <c r="AV34" s="217"/>
      <c r="AW34" s="218"/>
      <c r="AX34" s="216">
        <v>2007</v>
      </c>
      <c r="AY34" s="217"/>
      <c r="AZ34" s="217"/>
      <c r="BA34" s="218"/>
      <c r="BB34" s="216">
        <v>2006</v>
      </c>
      <c r="BC34" s="217"/>
      <c r="BD34" s="217"/>
      <c r="BE34" s="218"/>
      <c r="BF34" s="216">
        <v>2005</v>
      </c>
      <c r="BG34" s="217"/>
      <c r="BH34" s="217"/>
      <c r="BI34" s="218"/>
      <c r="BJ34" s="216">
        <v>2004</v>
      </c>
      <c r="BK34" s="217"/>
      <c r="BL34" s="218"/>
      <c r="BM34" s="216">
        <v>2003</v>
      </c>
      <c r="BN34" s="217"/>
      <c r="BO34" s="218"/>
      <c r="BP34" s="216">
        <v>2002</v>
      </c>
      <c r="BQ34" s="217"/>
      <c r="BR34" s="218"/>
      <c r="BS34" s="216">
        <v>2001</v>
      </c>
      <c r="BT34" s="217"/>
      <c r="BU34" s="218"/>
      <c r="BV34" s="216">
        <v>2000</v>
      </c>
      <c r="BW34" s="217"/>
      <c r="BX34" s="218"/>
      <c r="BY34" s="216">
        <v>1999</v>
      </c>
      <c r="BZ34" s="217"/>
      <c r="CA34" s="218"/>
      <c r="CB34" s="216">
        <v>1998</v>
      </c>
      <c r="CC34" s="217"/>
      <c r="CD34" s="218"/>
    </row>
    <row r="35" spans="1:82" ht="15" x14ac:dyDescent="0.25">
      <c r="A35" s="126" t="s">
        <v>2</v>
      </c>
      <c r="B35" s="127" t="s">
        <v>3</v>
      </c>
      <c r="C35" s="128" t="s">
        <v>15</v>
      </c>
      <c r="D35" s="128" t="s">
        <v>18</v>
      </c>
      <c r="E35" s="129" t="s">
        <v>4</v>
      </c>
      <c r="F35" s="127" t="s">
        <v>3</v>
      </c>
      <c r="G35" s="128" t="s">
        <v>15</v>
      </c>
      <c r="H35" s="128" t="s">
        <v>18</v>
      </c>
      <c r="I35" s="129" t="s">
        <v>4</v>
      </c>
      <c r="J35" s="127" t="s">
        <v>3</v>
      </c>
      <c r="K35" s="128" t="s">
        <v>15</v>
      </c>
      <c r="L35" s="128" t="s">
        <v>18</v>
      </c>
      <c r="M35" s="129" t="s">
        <v>4</v>
      </c>
      <c r="N35" s="127" t="s">
        <v>3</v>
      </c>
      <c r="O35" s="128" t="s">
        <v>15</v>
      </c>
      <c r="P35" s="128" t="s">
        <v>18</v>
      </c>
      <c r="Q35" s="129" t="s">
        <v>4</v>
      </c>
      <c r="R35" s="127" t="s">
        <v>3</v>
      </c>
      <c r="S35" s="128" t="s">
        <v>15</v>
      </c>
      <c r="T35" s="128" t="s">
        <v>18</v>
      </c>
      <c r="U35" s="129" t="s">
        <v>4</v>
      </c>
      <c r="V35" s="127" t="s">
        <v>3</v>
      </c>
      <c r="W35" s="128" t="s">
        <v>15</v>
      </c>
      <c r="X35" s="128" t="s">
        <v>18</v>
      </c>
      <c r="Y35" s="129" t="s">
        <v>4</v>
      </c>
      <c r="Z35" s="127" t="s">
        <v>3</v>
      </c>
      <c r="AA35" s="128" t="s">
        <v>15</v>
      </c>
      <c r="AB35" s="128" t="s">
        <v>18</v>
      </c>
      <c r="AC35" s="129" t="s">
        <v>4</v>
      </c>
      <c r="AD35" s="127" t="s">
        <v>3</v>
      </c>
      <c r="AE35" s="128" t="s">
        <v>15</v>
      </c>
      <c r="AF35" s="128" t="s">
        <v>18</v>
      </c>
      <c r="AG35" s="129" t="s">
        <v>4</v>
      </c>
      <c r="AH35" s="141" t="s">
        <v>3</v>
      </c>
      <c r="AI35" s="128" t="s">
        <v>15</v>
      </c>
      <c r="AJ35" s="128" t="s">
        <v>18</v>
      </c>
      <c r="AK35" s="129" t="s">
        <v>4</v>
      </c>
      <c r="AL35" s="127" t="s">
        <v>3</v>
      </c>
      <c r="AM35" s="128" t="s">
        <v>15</v>
      </c>
      <c r="AN35" s="128" t="s">
        <v>18</v>
      </c>
      <c r="AO35" s="129" t="s">
        <v>4</v>
      </c>
      <c r="AP35" s="127" t="s">
        <v>3</v>
      </c>
      <c r="AQ35" s="128" t="s">
        <v>15</v>
      </c>
      <c r="AR35" s="128" t="s">
        <v>18</v>
      </c>
      <c r="AS35" s="129" t="s">
        <v>4</v>
      </c>
      <c r="AT35" s="127" t="s">
        <v>3</v>
      </c>
      <c r="AU35" s="128" t="s">
        <v>15</v>
      </c>
      <c r="AV35" s="128" t="s">
        <v>18</v>
      </c>
      <c r="AW35" s="129" t="s">
        <v>4</v>
      </c>
      <c r="AX35" s="127" t="s">
        <v>3</v>
      </c>
      <c r="AY35" s="128" t="s">
        <v>15</v>
      </c>
      <c r="AZ35" s="128" t="s">
        <v>18</v>
      </c>
      <c r="BA35" s="129" t="s">
        <v>4</v>
      </c>
      <c r="BB35" s="127" t="s">
        <v>3</v>
      </c>
      <c r="BC35" s="128" t="s">
        <v>15</v>
      </c>
      <c r="BD35" s="128" t="s">
        <v>18</v>
      </c>
      <c r="BE35" s="129" t="s">
        <v>4</v>
      </c>
      <c r="BF35" s="127" t="s">
        <v>3</v>
      </c>
      <c r="BG35" s="128" t="s">
        <v>15</v>
      </c>
      <c r="BH35" s="128" t="s">
        <v>18</v>
      </c>
      <c r="BI35" s="129" t="s">
        <v>4</v>
      </c>
      <c r="BJ35" s="127" t="s">
        <v>3</v>
      </c>
      <c r="BK35" s="128" t="s">
        <v>51</v>
      </c>
      <c r="BL35" s="129" t="s">
        <v>4</v>
      </c>
      <c r="BM35" s="127" t="s">
        <v>3</v>
      </c>
      <c r="BN35" s="128" t="s">
        <v>51</v>
      </c>
      <c r="BO35" s="129" t="s">
        <v>4</v>
      </c>
      <c r="BP35" s="127" t="s">
        <v>3</v>
      </c>
      <c r="BQ35" s="128" t="s">
        <v>51</v>
      </c>
      <c r="BR35" s="129" t="s">
        <v>4</v>
      </c>
      <c r="BS35" s="127" t="s">
        <v>3</v>
      </c>
      <c r="BT35" s="128" t="s">
        <v>51</v>
      </c>
      <c r="BU35" s="129" t="s">
        <v>4</v>
      </c>
      <c r="BV35" s="127" t="s">
        <v>3</v>
      </c>
      <c r="BW35" s="128" t="s">
        <v>51</v>
      </c>
      <c r="BX35" s="129" t="s">
        <v>4</v>
      </c>
      <c r="BY35" s="127" t="s">
        <v>3</v>
      </c>
      <c r="BZ35" s="128" t="s">
        <v>51</v>
      </c>
      <c r="CA35" s="129" t="s">
        <v>4</v>
      </c>
      <c r="CB35" s="127" t="s">
        <v>3</v>
      </c>
      <c r="CC35" s="128" t="s">
        <v>51</v>
      </c>
      <c r="CD35" s="129" t="s">
        <v>4</v>
      </c>
    </row>
    <row r="36" spans="1:82" s="97" customFormat="1" x14ac:dyDescent="0.25">
      <c r="A36" s="130" t="s">
        <v>5</v>
      </c>
      <c r="B36" s="131" t="s">
        <v>16</v>
      </c>
      <c r="C36" s="132" t="s">
        <v>17</v>
      </c>
      <c r="D36" s="132" t="s">
        <v>19</v>
      </c>
      <c r="E36" s="133" t="s">
        <v>6</v>
      </c>
      <c r="F36" s="131" t="s">
        <v>16</v>
      </c>
      <c r="G36" s="132" t="s">
        <v>17</v>
      </c>
      <c r="H36" s="132" t="s">
        <v>19</v>
      </c>
      <c r="I36" s="133" t="s">
        <v>6</v>
      </c>
      <c r="J36" s="131" t="s">
        <v>16</v>
      </c>
      <c r="K36" s="132" t="s">
        <v>17</v>
      </c>
      <c r="L36" s="132" t="s">
        <v>19</v>
      </c>
      <c r="M36" s="133" t="s">
        <v>6</v>
      </c>
      <c r="N36" s="131" t="s">
        <v>16</v>
      </c>
      <c r="O36" s="132" t="s">
        <v>17</v>
      </c>
      <c r="P36" s="132" t="s">
        <v>19</v>
      </c>
      <c r="Q36" s="133" t="s">
        <v>6</v>
      </c>
      <c r="R36" s="131" t="s">
        <v>16</v>
      </c>
      <c r="S36" s="132" t="s">
        <v>17</v>
      </c>
      <c r="T36" s="132" t="s">
        <v>19</v>
      </c>
      <c r="U36" s="133" t="s">
        <v>6</v>
      </c>
      <c r="V36" s="131" t="s">
        <v>16</v>
      </c>
      <c r="W36" s="132" t="s">
        <v>17</v>
      </c>
      <c r="X36" s="132" t="s">
        <v>19</v>
      </c>
      <c r="Y36" s="133" t="s">
        <v>6</v>
      </c>
      <c r="Z36" s="131" t="s">
        <v>16</v>
      </c>
      <c r="AA36" s="132" t="s">
        <v>17</v>
      </c>
      <c r="AB36" s="132" t="s">
        <v>19</v>
      </c>
      <c r="AC36" s="133" t="s">
        <v>6</v>
      </c>
      <c r="AD36" s="131" t="s">
        <v>16</v>
      </c>
      <c r="AE36" s="132" t="s">
        <v>17</v>
      </c>
      <c r="AF36" s="132" t="s">
        <v>19</v>
      </c>
      <c r="AG36" s="133" t="s">
        <v>6</v>
      </c>
      <c r="AH36" s="142" t="s">
        <v>16</v>
      </c>
      <c r="AI36" s="132" t="s">
        <v>17</v>
      </c>
      <c r="AJ36" s="132" t="s">
        <v>19</v>
      </c>
      <c r="AK36" s="133" t="s">
        <v>6</v>
      </c>
      <c r="AL36" s="131" t="s">
        <v>16</v>
      </c>
      <c r="AM36" s="132" t="s">
        <v>17</v>
      </c>
      <c r="AN36" s="132" t="s">
        <v>19</v>
      </c>
      <c r="AO36" s="133" t="s">
        <v>6</v>
      </c>
      <c r="AP36" s="131" t="s">
        <v>16</v>
      </c>
      <c r="AQ36" s="132" t="s">
        <v>17</v>
      </c>
      <c r="AR36" s="132" t="s">
        <v>19</v>
      </c>
      <c r="AS36" s="133" t="s">
        <v>6</v>
      </c>
      <c r="AT36" s="131" t="s">
        <v>16</v>
      </c>
      <c r="AU36" s="132" t="s">
        <v>17</v>
      </c>
      <c r="AV36" s="132" t="s">
        <v>19</v>
      </c>
      <c r="AW36" s="133" t="s">
        <v>6</v>
      </c>
      <c r="AX36" s="131" t="s">
        <v>16</v>
      </c>
      <c r="AY36" s="132" t="s">
        <v>17</v>
      </c>
      <c r="AZ36" s="132" t="s">
        <v>19</v>
      </c>
      <c r="BA36" s="133" t="s">
        <v>6</v>
      </c>
      <c r="BB36" s="131" t="s">
        <v>16</v>
      </c>
      <c r="BC36" s="132" t="s">
        <v>17</v>
      </c>
      <c r="BD36" s="132" t="s">
        <v>19</v>
      </c>
      <c r="BE36" s="133" t="s">
        <v>6</v>
      </c>
      <c r="BF36" s="131" t="s">
        <v>16</v>
      </c>
      <c r="BG36" s="132" t="s">
        <v>17</v>
      </c>
      <c r="BH36" s="132" t="s">
        <v>19</v>
      </c>
      <c r="BI36" s="133" t="s">
        <v>6</v>
      </c>
      <c r="BJ36" s="131" t="s">
        <v>16</v>
      </c>
      <c r="BK36" s="132" t="s">
        <v>52</v>
      </c>
      <c r="BL36" s="133" t="s">
        <v>6</v>
      </c>
      <c r="BM36" s="131" t="s">
        <v>16</v>
      </c>
      <c r="BN36" s="132" t="s">
        <v>52</v>
      </c>
      <c r="BO36" s="133" t="s">
        <v>6</v>
      </c>
      <c r="BP36" s="131" t="s">
        <v>16</v>
      </c>
      <c r="BQ36" s="132" t="s">
        <v>52</v>
      </c>
      <c r="BR36" s="133" t="s">
        <v>6</v>
      </c>
      <c r="BS36" s="131" t="s">
        <v>16</v>
      </c>
      <c r="BT36" s="132" t="s">
        <v>52</v>
      </c>
      <c r="BU36" s="133" t="s">
        <v>6</v>
      </c>
      <c r="BV36" s="131" t="s">
        <v>16</v>
      </c>
      <c r="BW36" s="132" t="s">
        <v>52</v>
      </c>
      <c r="BX36" s="133" t="s">
        <v>6</v>
      </c>
      <c r="BY36" s="131" t="s">
        <v>16</v>
      </c>
      <c r="BZ36" s="132" t="s">
        <v>52</v>
      </c>
      <c r="CA36" s="133" t="s">
        <v>6</v>
      </c>
      <c r="CB36" s="131" t="s">
        <v>16</v>
      </c>
      <c r="CC36" s="132" t="s">
        <v>52</v>
      </c>
      <c r="CD36" s="133" t="s">
        <v>6</v>
      </c>
    </row>
    <row r="37" spans="1:82" x14ac:dyDescent="0.25">
      <c r="A37" s="145" t="s">
        <v>26</v>
      </c>
      <c r="B37" s="102">
        <v>6068340.6220000004</v>
      </c>
      <c r="C37" s="99">
        <v>0</v>
      </c>
      <c r="D37" s="99">
        <v>0</v>
      </c>
      <c r="E37" s="100">
        <v>6068340.6220000004</v>
      </c>
      <c r="F37" s="102">
        <v>5684090.2089999998</v>
      </c>
      <c r="G37" s="99">
        <v>0</v>
      </c>
      <c r="H37" s="99">
        <v>0</v>
      </c>
      <c r="I37" s="100">
        <v>5684090.2089999998</v>
      </c>
      <c r="J37" s="102">
        <v>4785020.1330000004</v>
      </c>
      <c r="K37" s="99">
        <v>0</v>
      </c>
      <c r="L37" s="99">
        <v>0</v>
      </c>
      <c r="M37" s="100">
        <v>4785020.1330000004</v>
      </c>
      <c r="N37" s="102">
        <v>4771600.2110000001</v>
      </c>
      <c r="O37" s="99">
        <v>0</v>
      </c>
      <c r="P37" s="99">
        <v>0</v>
      </c>
      <c r="Q37" s="100">
        <v>4771600.2110000001</v>
      </c>
      <c r="R37" s="102">
        <v>3040282.6</v>
      </c>
      <c r="S37" s="99">
        <v>0</v>
      </c>
      <c r="T37" s="99">
        <v>0</v>
      </c>
      <c r="U37" s="100">
        <v>3040282.6</v>
      </c>
      <c r="V37" s="102">
        <v>2911019.8670000001</v>
      </c>
      <c r="W37" s="99">
        <v>78902.53</v>
      </c>
      <c r="X37" s="99">
        <v>0</v>
      </c>
      <c r="Y37" s="100">
        <f>SUM(V37:X37)</f>
        <v>2989922.3969999999</v>
      </c>
      <c r="Z37" s="102">
        <v>2904324.9550000001</v>
      </c>
      <c r="AA37" s="99">
        <v>80422.986999999994</v>
      </c>
      <c r="AB37" s="99">
        <v>0</v>
      </c>
      <c r="AC37" s="100">
        <f>SUM(Z37:AB37)</f>
        <v>2984747.9420000003</v>
      </c>
      <c r="AD37" s="102">
        <v>1930253.7549999999</v>
      </c>
      <c r="AE37" s="99">
        <v>12708.539000000001</v>
      </c>
      <c r="AF37" s="99">
        <v>0</v>
      </c>
      <c r="AG37" s="100">
        <f>SUM(AD37:AF37)</f>
        <v>1942962.294</v>
      </c>
      <c r="AH37" s="102">
        <v>1387065.8019999999</v>
      </c>
      <c r="AI37" s="99">
        <v>24595</v>
      </c>
      <c r="AJ37" s="99">
        <v>0</v>
      </c>
      <c r="AK37" s="108">
        <f>SUM(AH37:AJ37)</f>
        <v>1411660.8019999999</v>
      </c>
      <c r="AL37" s="102">
        <v>1621766.4040000001</v>
      </c>
      <c r="AM37" s="102">
        <v>196397.26800000001</v>
      </c>
      <c r="AN37" s="102">
        <v>0</v>
      </c>
      <c r="AO37" s="102">
        <f t="shared" ref="AO37:AO45" si="21">SUM(AL37:AN37)</f>
        <v>1818163.672</v>
      </c>
      <c r="AP37" s="98">
        <v>738524.41599999997</v>
      </c>
      <c r="AQ37" s="99">
        <v>153841.35399999999</v>
      </c>
      <c r="AR37" s="99">
        <v>0</v>
      </c>
      <c r="AS37" s="103">
        <f t="shared" ref="AS37:AS45" si="22">SUM(AP37:AR37)</f>
        <v>892365.77</v>
      </c>
      <c r="AT37" s="98">
        <v>728883.22</v>
      </c>
      <c r="AU37" s="99">
        <v>59182.752999999997</v>
      </c>
      <c r="AV37" s="99">
        <v>0</v>
      </c>
      <c r="AW37" s="103">
        <f t="shared" ref="AW37:AW45" si="23">SUM(AT37:AV37)</f>
        <v>788065.973</v>
      </c>
      <c r="AX37" s="102">
        <v>437922.93199999997</v>
      </c>
      <c r="AY37" s="102">
        <v>37907.010999999999</v>
      </c>
      <c r="AZ37" s="102">
        <v>0</v>
      </c>
      <c r="BA37" s="103">
        <f t="shared" ref="BA37:BA45" si="24">SUM(AX37:AZ37)</f>
        <v>475829.94299999997</v>
      </c>
      <c r="BB37" s="98">
        <v>528330</v>
      </c>
      <c r="BC37" s="99">
        <v>20339</v>
      </c>
      <c r="BD37" s="104">
        <v>0</v>
      </c>
      <c r="BE37" s="103">
        <f t="shared" ref="BE37:BE45" si="25">SUM(BB37:BD37)</f>
        <v>548669</v>
      </c>
      <c r="BF37" s="98">
        <v>552370</v>
      </c>
      <c r="BG37" s="99">
        <v>22354</v>
      </c>
      <c r="BH37" s="104">
        <v>0</v>
      </c>
      <c r="BI37" s="103">
        <f t="shared" ref="BI37:BI45" si="26">SUM(BF37:BH37)</f>
        <v>574724</v>
      </c>
      <c r="BJ37" s="98">
        <v>801699.12100000004</v>
      </c>
      <c r="BK37" s="99">
        <v>32665.532999999999</v>
      </c>
      <c r="BL37" s="100">
        <f>SUM(BJ37:BK37)</f>
        <v>834364.6540000001</v>
      </c>
      <c r="BM37" s="98">
        <v>565006</v>
      </c>
      <c r="BN37" s="99">
        <v>19043</v>
      </c>
      <c r="BO37" s="100">
        <f>SUM(BM37:BN37)</f>
        <v>584049</v>
      </c>
      <c r="BP37" s="98">
        <v>645469</v>
      </c>
      <c r="BQ37" s="99">
        <v>12125</v>
      </c>
      <c r="BR37" s="100">
        <f t="shared" ref="BR37:BR38" si="27">SUM(BP37:BQ37)</f>
        <v>657594</v>
      </c>
      <c r="BS37" s="98">
        <v>566370.56400000001</v>
      </c>
      <c r="BT37" s="99">
        <v>5589</v>
      </c>
      <c r="BU37" s="100">
        <f t="shared" ref="BU37:BU41" si="28">SUM(BS37:BT37)</f>
        <v>571959.56400000001</v>
      </c>
      <c r="BV37" s="98">
        <v>549825.696</v>
      </c>
      <c r="BW37" s="99">
        <v>0</v>
      </c>
      <c r="BX37" s="103">
        <v>549826</v>
      </c>
      <c r="BY37" s="98">
        <v>489719</v>
      </c>
      <c r="BZ37" s="99">
        <v>0</v>
      </c>
      <c r="CA37" s="100">
        <f>SUM(BY37:BZ37)</f>
        <v>489719</v>
      </c>
      <c r="CB37" s="98">
        <v>290514.24400000001</v>
      </c>
      <c r="CC37" s="99">
        <v>0</v>
      </c>
      <c r="CD37" s="100">
        <f>SUM(CB37:CC37)</f>
        <v>290514.24400000001</v>
      </c>
    </row>
    <row r="38" spans="1:82" x14ac:dyDescent="0.25">
      <c r="A38" s="146" t="s">
        <v>27</v>
      </c>
      <c r="B38" s="108">
        <v>8749287.8870000001</v>
      </c>
      <c r="C38" s="106">
        <v>0</v>
      </c>
      <c r="D38" s="106">
        <v>0</v>
      </c>
      <c r="E38" s="100">
        <v>8749287.8870000001</v>
      </c>
      <c r="F38" s="108">
        <v>9746069.0710000005</v>
      </c>
      <c r="G38" s="106">
        <v>0</v>
      </c>
      <c r="H38" s="106">
        <v>0</v>
      </c>
      <c r="I38" s="100">
        <v>9746069.0710000005</v>
      </c>
      <c r="J38" s="108">
        <v>9356652.1209999993</v>
      </c>
      <c r="K38" s="106">
        <v>0</v>
      </c>
      <c r="L38" s="106">
        <v>0</v>
      </c>
      <c r="M38" s="100">
        <v>9356652.1209999993</v>
      </c>
      <c r="N38" s="108">
        <v>8737527.9149999991</v>
      </c>
      <c r="O38" s="106">
        <v>0</v>
      </c>
      <c r="P38" s="106">
        <v>0</v>
      </c>
      <c r="Q38" s="100">
        <v>8737527.9149999991</v>
      </c>
      <c r="R38" s="108">
        <v>5849405.7209999999</v>
      </c>
      <c r="S38" s="106">
        <v>133208.79300000001</v>
      </c>
      <c r="T38" s="106">
        <v>0</v>
      </c>
      <c r="U38" s="100">
        <v>5982614.5140000004</v>
      </c>
      <c r="V38" s="108">
        <v>5004933.068</v>
      </c>
      <c r="W38" s="106">
        <v>0</v>
      </c>
      <c r="X38" s="106">
        <v>0</v>
      </c>
      <c r="Y38" s="100">
        <f>SUM(V38:X38)</f>
        <v>5004933.068</v>
      </c>
      <c r="Z38" s="108">
        <v>4616549.5640000002</v>
      </c>
      <c r="AA38" s="106">
        <v>111660.663</v>
      </c>
      <c r="AB38" s="106">
        <v>0</v>
      </c>
      <c r="AC38" s="100">
        <f>SUM(Z38:AB38)</f>
        <v>4728210.227</v>
      </c>
      <c r="AD38" s="108">
        <v>3153891.4739999999</v>
      </c>
      <c r="AE38" s="106">
        <v>121776.07</v>
      </c>
      <c r="AF38" s="106">
        <v>0</v>
      </c>
      <c r="AG38" s="100">
        <f>SUM(AD38:AF38)</f>
        <v>3275667.5439999998</v>
      </c>
      <c r="AH38" s="108">
        <v>2707326.298</v>
      </c>
      <c r="AI38" s="106">
        <v>52087.5</v>
      </c>
      <c r="AJ38" s="106">
        <v>0</v>
      </c>
      <c r="AK38" s="108">
        <f>SUM(AH38:AJ38)</f>
        <v>2759413.798</v>
      </c>
      <c r="AL38" s="108">
        <v>3354038.0249999999</v>
      </c>
      <c r="AM38" s="108">
        <v>88485.206999999995</v>
      </c>
      <c r="AN38" s="108">
        <v>0</v>
      </c>
      <c r="AO38" s="108">
        <f t="shared" si="21"/>
        <v>3442523.2319999998</v>
      </c>
      <c r="AP38" s="105">
        <v>2435156.3739999998</v>
      </c>
      <c r="AQ38" s="106">
        <v>127168.743</v>
      </c>
      <c r="AR38" s="106">
        <v>0</v>
      </c>
      <c r="AS38" s="100">
        <f t="shared" si="22"/>
        <v>2562325.1169999996</v>
      </c>
      <c r="AT38" s="105">
        <v>1849479.925</v>
      </c>
      <c r="AU38" s="106">
        <v>106007.82799999999</v>
      </c>
      <c r="AV38" s="106">
        <v>0</v>
      </c>
      <c r="AW38" s="100">
        <f t="shared" si="23"/>
        <v>1955487.753</v>
      </c>
      <c r="AX38" s="108">
        <v>1775302.2579999999</v>
      </c>
      <c r="AY38" s="108">
        <v>36151.877999999997</v>
      </c>
      <c r="AZ38" s="108">
        <v>0</v>
      </c>
      <c r="BA38" s="100">
        <f t="shared" si="24"/>
        <v>1811454.1359999999</v>
      </c>
      <c r="BB38" s="105">
        <v>1787672</v>
      </c>
      <c r="BC38" s="106">
        <v>24939</v>
      </c>
      <c r="BD38" s="109">
        <v>0</v>
      </c>
      <c r="BE38" s="100">
        <f t="shared" si="25"/>
        <v>1812611</v>
      </c>
      <c r="BF38" s="105">
        <v>1100138</v>
      </c>
      <c r="BG38" s="106">
        <v>36239</v>
      </c>
      <c r="BH38" s="109">
        <v>0</v>
      </c>
      <c r="BI38" s="100">
        <f t="shared" si="26"/>
        <v>1136377</v>
      </c>
      <c r="BJ38" s="105">
        <v>869661.77599999995</v>
      </c>
      <c r="BK38" s="106">
        <v>95762.298999999999</v>
      </c>
      <c r="BL38" s="100">
        <f>SUM(BJ38:BK38)</f>
        <v>965424.07499999995</v>
      </c>
      <c r="BM38" s="105">
        <v>591104</v>
      </c>
      <c r="BN38" s="106">
        <v>34302</v>
      </c>
      <c r="BO38" s="100">
        <f>SUM(BM38:BN38)</f>
        <v>625406</v>
      </c>
      <c r="BP38" s="105">
        <v>890146</v>
      </c>
      <c r="BQ38" s="106">
        <v>46685</v>
      </c>
      <c r="BR38" s="100">
        <f t="shared" si="27"/>
        <v>936831</v>
      </c>
      <c r="BS38" s="105">
        <v>631402.90399999998</v>
      </c>
      <c r="BT38" s="106">
        <v>13335</v>
      </c>
      <c r="BU38" s="100">
        <f t="shared" si="28"/>
        <v>644737.90399999998</v>
      </c>
      <c r="BV38" s="105">
        <v>914629.897</v>
      </c>
      <c r="BW38" s="106">
        <v>0</v>
      </c>
      <c r="BX38" s="100">
        <v>914630</v>
      </c>
      <c r="BY38" s="105">
        <v>898572</v>
      </c>
      <c r="BZ38" s="106">
        <v>8307</v>
      </c>
      <c r="CA38" s="100">
        <f>SUM(BY38:BZ38)</f>
        <v>906879</v>
      </c>
      <c r="CB38" s="105">
        <v>569949.21900000004</v>
      </c>
      <c r="CC38" s="106">
        <v>406</v>
      </c>
      <c r="CD38" s="100">
        <f>SUM(CB38:CC38)</f>
        <v>570355.21900000004</v>
      </c>
    </row>
    <row r="39" spans="1:82" x14ac:dyDescent="0.25">
      <c r="A39" s="146" t="s">
        <v>7</v>
      </c>
      <c r="B39" s="108">
        <v>15335444.445</v>
      </c>
      <c r="C39" s="106">
        <v>218893.774</v>
      </c>
      <c r="D39" s="106">
        <v>0</v>
      </c>
      <c r="E39" s="100">
        <v>15554338.219000001</v>
      </c>
      <c r="F39" s="108">
        <v>12777655.521</v>
      </c>
      <c r="G39" s="106">
        <v>216215.81700000001</v>
      </c>
      <c r="H39" s="106">
        <v>0</v>
      </c>
      <c r="I39" s="100">
        <v>12993871.338</v>
      </c>
      <c r="J39" s="108">
        <v>12571277.664999999</v>
      </c>
      <c r="K39" s="106">
        <v>243059.18400000001</v>
      </c>
      <c r="L39" s="106">
        <v>0</v>
      </c>
      <c r="M39" s="100">
        <v>12814336.848999999</v>
      </c>
      <c r="N39" s="108">
        <v>12174631.961999999</v>
      </c>
      <c r="O39" s="106">
        <v>272553.99699999997</v>
      </c>
      <c r="P39" s="106">
        <v>0</v>
      </c>
      <c r="Q39" s="100">
        <v>12447185.959000001</v>
      </c>
      <c r="R39" s="108">
        <v>9104950.3220000006</v>
      </c>
      <c r="S39" s="106">
        <v>147680.01199999999</v>
      </c>
      <c r="T39" s="106">
        <v>0</v>
      </c>
      <c r="U39" s="100">
        <v>9252630.3340000007</v>
      </c>
      <c r="V39" s="108">
        <v>8218185.3229999999</v>
      </c>
      <c r="W39" s="106">
        <v>190727.26</v>
      </c>
      <c r="X39" s="106">
        <v>0</v>
      </c>
      <c r="Y39" s="100">
        <f t="shared" ref="Y39:Y45" si="29">SUM(V39:X39)</f>
        <v>8408912.5830000006</v>
      </c>
      <c r="Z39" s="108">
        <v>7515601.8399999999</v>
      </c>
      <c r="AA39" s="106">
        <v>140938.97500000001</v>
      </c>
      <c r="AB39" s="106">
        <v>0</v>
      </c>
      <c r="AC39" s="100">
        <f t="shared" ref="AC39:AC45" si="30">SUM(Z39:AB39)</f>
        <v>7656540.8149999995</v>
      </c>
      <c r="AD39" s="108">
        <v>5438952.0559999999</v>
      </c>
      <c r="AE39" s="106">
        <v>72932.808000000005</v>
      </c>
      <c r="AF39" s="106">
        <v>0</v>
      </c>
      <c r="AG39" s="100">
        <f t="shared" ref="AG39:AG45" si="31">SUM(AD39:AF39)</f>
        <v>5511884.8640000001</v>
      </c>
      <c r="AH39" s="108">
        <v>5821366.2529999996</v>
      </c>
      <c r="AI39" s="106">
        <v>52784.264000000003</v>
      </c>
      <c r="AJ39" s="106">
        <v>0</v>
      </c>
      <c r="AK39" s="108">
        <f t="shared" ref="AK39:AK45" si="32">SUM(AH39:AJ39)</f>
        <v>5874150.517</v>
      </c>
      <c r="AL39" s="108">
        <v>5752343.4079999998</v>
      </c>
      <c r="AM39" s="108">
        <v>49772.928</v>
      </c>
      <c r="AN39" s="108">
        <v>0</v>
      </c>
      <c r="AO39" s="108">
        <f t="shared" si="21"/>
        <v>5802116.3360000001</v>
      </c>
      <c r="AP39" s="105">
        <v>3457728.338</v>
      </c>
      <c r="AQ39" s="106">
        <v>194438.609</v>
      </c>
      <c r="AR39" s="106">
        <v>0</v>
      </c>
      <c r="AS39" s="100">
        <f t="shared" si="22"/>
        <v>3652166.9470000002</v>
      </c>
      <c r="AT39" s="105">
        <v>2960614.7719999999</v>
      </c>
      <c r="AU39" s="106">
        <v>245158.20300000001</v>
      </c>
      <c r="AV39" s="106">
        <v>0</v>
      </c>
      <c r="AW39" s="100">
        <f t="shared" si="23"/>
        <v>3205772.9750000001</v>
      </c>
      <c r="AX39" s="108">
        <v>2831558.534</v>
      </c>
      <c r="AY39" s="108">
        <v>160091.25599999999</v>
      </c>
      <c r="AZ39" s="108">
        <v>0</v>
      </c>
      <c r="BA39" s="100">
        <f t="shared" si="24"/>
        <v>2991649.79</v>
      </c>
      <c r="BB39" s="105">
        <v>3442562</v>
      </c>
      <c r="BC39" s="106">
        <v>208768</v>
      </c>
      <c r="BD39" s="109">
        <v>0</v>
      </c>
      <c r="BE39" s="100">
        <f t="shared" si="25"/>
        <v>3651330</v>
      </c>
      <c r="BF39" s="105">
        <v>2555982</v>
      </c>
      <c r="BG39" s="106">
        <v>172920.46900000001</v>
      </c>
      <c r="BH39" s="109">
        <v>0</v>
      </c>
      <c r="BI39" s="100">
        <f t="shared" si="26"/>
        <v>2728902.469</v>
      </c>
      <c r="BJ39" s="105">
        <v>1948171.1159999999</v>
      </c>
      <c r="BK39" s="106">
        <v>122340.452</v>
      </c>
      <c r="BL39" s="100">
        <f t="shared" ref="BL39:BL45" si="33">SUM(BJ39:BK39)</f>
        <v>2070511.568</v>
      </c>
      <c r="BM39" s="105">
        <v>1648255</v>
      </c>
      <c r="BN39" s="106">
        <v>156012</v>
      </c>
      <c r="BO39" s="100">
        <f t="shared" ref="BO39:BO45" si="34">SUM(BM39:BN39)</f>
        <v>1804267</v>
      </c>
      <c r="BP39" s="105">
        <v>1637349</v>
      </c>
      <c r="BQ39" s="106">
        <v>141391</v>
      </c>
      <c r="BR39" s="100">
        <f>SUM(BP39:BQ39)</f>
        <v>1778740</v>
      </c>
      <c r="BS39" s="105">
        <v>1395276.1059999999</v>
      </c>
      <c r="BT39" s="106">
        <v>128612</v>
      </c>
      <c r="BU39" s="100">
        <f t="shared" si="28"/>
        <v>1523888.1059999999</v>
      </c>
      <c r="BV39" s="105">
        <v>2019784.3729999999</v>
      </c>
      <c r="BW39" s="106">
        <v>62034</v>
      </c>
      <c r="BX39" s="100">
        <v>2098297</v>
      </c>
      <c r="BY39" s="105">
        <v>1896698</v>
      </c>
      <c r="BZ39" s="106">
        <v>54491</v>
      </c>
      <c r="CA39" s="100">
        <f t="shared" ref="CA39:CA45" si="35">SUM(BY39:BZ39)</f>
        <v>1951189</v>
      </c>
      <c r="CB39" s="105">
        <v>1481123.7490000001</v>
      </c>
      <c r="CC39" s="106">
        <v>61624</v>
      </c>
      <c r="CD39" s="100">
        <f t="shared" ref="CD39:CD45" si="36">SUM(CB39:CC39)</f>
        <v>1542747.7490000001</v>
      </c>
    </row>
    <row r="40" spans="1:82" x14ac:dyDescent="0.25">
      <c r="A40" s="146" t="s">
        <v>53</v>
      </c>
      <c r="B40" s="105">
        <v>10021830.654999999</v>
      </c>
      <c r="C40" s="106">
        <v>116661.164</v>
      </c>
      <c r="D40" s="106">
        <v>0</v>
      </c>
      <c r="E40" s="100">
        <v>10138491.819</v>
      </c>
      <c r="F40" s="105">
        <v>15894012.506999999</v>
      </c>
      <c r="G40" s="106">
        <v>131192.87400000001</v>
      </c>
      <c r="H40" s="106">
        <v>0</v>
      </c>
      <c r="I40" s="100">
        <v>16025205.380999999</v>
      </c>
      <c r="J40" s="105">
        <v>9423712.199000001</v>
      </c>
      <c r="K40" s="106">
        <v>0</v>
      </c>
      <c r="L40" s="106">
        <v>0</v>
      </c>
      <c r="M40" s="100">
        <v>9423712.199000001</v>
      </c>
      <c r="N40" s="105">
        <v>12267906.540999999</v>
      </c>
      <c r="O40" s="106">
        <v>7523.6660000000002</v>
      </c>
      <c r="P40" s="106">
        <v>0</v>
      </c>
      <c r="Q40" s="100">
        <v>12275430.207</v>
      </c>
      <c r="R40" s="105">
        <v>8083293.4009999996</v>
      </c>
      <c r="S40" s="106">
        <v>14369</v>
      </c>
      <c r="T40" s="106">
        <v>0</v>
      </c>
      <c r="U40" s="100">
        <v>8097662.4009999996</v>
      </c>
      <c r="V40" s="105">
        <v>9835264.7300000004</v>
      </c>
      <c r="W40" s="106">
        <v>0</v>
      </c>
      <c r="X40" s="106">
        <v>969.5</v>
      </c>
      <c r="Y40" s="100">
        <v>9836234.2300000004</v>
      </c>
      <c r="Z40" s="105">
        <v>7167592.6239999998</v>
      </c>
      <c r="AA40" s="106">
        <v>0</v>
      </c>
      <c r="AB40" s="106">
        <v>0</v>
      </c>
      <c r="AC40" s="100">
        <v>7167592.6239999998</v>
      </c>
      <c r="AD40" s="105">
        <v>5945634.1770000001</v>
      </c>
      <c r="AE40" s="106">
        <v>0</v>
      </c>
      <c r="AF40" s="106">
        <v>0</v>
      </c>
      <c r="AG40" s="100">
        <v>5945634.1770000001</v>
      </c>
      <c r="AH40" s="105">
        <v>5622455.6720000003</v>
      </c>
      <c r="AI40" s="106">
        <v>1085.8889999999999</v>
      </c>
      <c r="AJ40" s="106">
        <v>0</v>
      </c>
      <c r="AK40" s="100">
        <v>5623541.5610000007</v>
      </c>
      <c r="AL40" s="105">
        <v>5511657.8369999994</v>
      </c>
      <c r="AM40" s="106">
        <v>5015.0240000000003</v>
      </c>
      <c r="AN40" s="106">
        <v>0</v>
      </c>
      <c r="AO40" s="100">
        <v>5516672.8609999996</v>
      </c>
      <c r="AP40" s="105">
        <v>3814495.5989999999</v>
      </c>
      <c r="AQ40" s="106">
        <v>4076.616</v>
      </c>
      <c r="AR40" s="106">
        <v>0</v>
      </c>
      <c r="AS40" s="100">
        <v>3818572.2149999999</v>
      </c>
      <c r="AT40" s="105">
        <v>3294245.824</v>
      </c>
      <c r="AU40" s="106">
        <v>9992.9770000000008</v>
      </c>
      <c r="AV40" s="106">
        <v>0</v>
      </c>
      <c r="AW40" s="100">
        <v>3304238.801</v>
      </c>
      <c r="AX40" s="105">
        <v>3420897.7039999999</v>
      </c>
      <c r="AY40" s="106">
        <v>19294.225999999999</v>
      </c>
      <c r="AZ40" s="106">
        <v>0</v>
      </c>
      <c r="BA40" s="100">
        <v>3440191.9299999997</v>
      </c>
      <c r="BB40" s="105">
        <v>3426969</v>
      </c>
      <c r="BC40" s="106">
        <v>38454</v>
      </c>
      <c r="BD40" s="106">
        <v>0</v>
      </c>
      <c r="BE40" s="100">
        <v>3465423</v>
      </c>
      <c r="BF40" s="105">
        <v>2391546</v>
      </c>
      <c r="BG40" s="106">
        <v>94275.65800000001</v>
      </c>
      <c r="BH40" s="106">
        <v>0</v>
      </c>
      <c r="BI40" s="100">
        <v>2485821.6579999998</v>
      </c>
      <c r="BJ40" s="106">
        <v>1719158.7990000001</v>
      </c>
      <c r="BK40" s="106">
        <v>132399.49</v>
      </c>
      <c r="BL40" s="100">
        <v>1851558.2889999999</v>
      </c>
      <c r="BM40" s="106">
        <v>1574568</v>
      </c>
      <c r="BN40" s="106">
        <v>167610</v>
      </c>
      <c r="BO40" s="100">
        <v>1742178</v>
      </c>
      <c r="BP40" s="106">
        <v>1374563</v>
      </c>
      <c r="BQ40" s="106">
        <v>154767</v>
      </c>
      <c r="BR40" s="100">
        <v>1529330</v>
      </c>
      <c r="BS40" s="106">
        <v>1343279.298</v>
      </c>
      <c r="BT40" s="106">
        <v>152884</v>
      </c>
      <c r="BU40" s="100">
        <v>1496163.298</v>
      </c>
      <c r="BV40" s="106">
        <v>1993189.3810000001</v>
      </c>
      <c r="BW40" s="106">
        <v>86892</v>
      </c>
      <c r="BX40" s="100">
        <v>2080082</v>
      </c>
      <c r="BY40" s="106">
        <v>1566595</v>
      </c>
      <c r="BZ40" s="106">
        <v>101457</v>
      </c>
      <c r="CA40" s="100">
        <v>1668052</v>
      </c>
      <c r="CB40" s="106">
        <v>1483863.5549999999</v>
      </c>
      <c r="CC40" s="106">
        <v>47965</v>
      </c>
      <c r="CD40" s="100">
        <v>1531828.5549999999</v>
      </c>
    </row>
    <row r="41" spans="1:82" x14ac:dyDescent="0.25">
      <c r="A41" s="146" t="s">
        <v>10</v>
      </c>
      <c r="B41" s="108">
        <v>9548776.3430000003</v>
      </c>
      <c r="C41" s="106">
        <v>579531.91</v>
      </c>
      <c r="D41" s="106">
        <v>0</v>
      </c>
      <c r="E41" s="100">
        <v>10128308.253</v>
      </c>
      <c r="F41" s="108">
        <v>4101181.42</v>
      </c>
      <c r="G41" s="106">
        <v>516071.179</v>
      </c>
      <c r="H41" s="106">
        <v>0</v>
      </c>
      <c r="I41" s="100">
        <v>4617252.5990000004</v>
      </c>
      <c r="J41" s="108">
        <v>8204057.5319999997</v>
      </c>
      <c r="K41" s="106">
        <v>408402.08899999998</v>
      </c>
      <c r="L41" s="106">
        <v>0</v>
      </c>
      <c r="M41" s="100">
        <v>8612459.6209999993</v>
      </c>
      <c r="N41" s="108">
        <v>4160129.3859999999</v>
      </c>
      <c r="O41" s="106">
        <v>580817.74199999997</v>
      </c>
      <c r="P41" s="106">
        <v>0</v>
      </c>
      <c r="Q41" s="100">
        <v>4740947.1279999996</v>
      </c>
      <c r="R41" s="108">
        <v>5663208.5690000001</v>
      </c>
      <c r="S41" s="106">
        <v>279348.48300000001</v>
      </c>
      <c r="T41" s="106">
        <v>0</v>
      </c>
      <c r="U41" s="100">
        <v>5942557.0520000001</v>
      </c>
      <c r="V41" s="108">
        <v>4157226.4819999998</v>
      </c>
      <c r="W41" s="106">
        <v>345327.94300000003</v>
      </c>
      <c r="X41" s="106">
        <v>0</v>
      </c>
      <c r="Y41" s="100">
        <f t="shared" si="29"/>
        <v>4502554.4249999998</v>
      </c>
      <c r="Z41" s="108">
        <v>4140092.02</v>
      </c>
      <c r="AA41" s="106">
        <v>386322.48300000001</v>
      </c>
      <c r="AB41" s="106">
        <v>0</v>
      </c>
      <c r="AC41" s="100">
        <f t="shared" si="30"/>
        <v>4526414.5030000005</v>
      </c>
      <c r="AD41" s="108">
        <v>2664504.23</v>
      </c>
      <c r="AE41" s="106">
        <v>262049.29500000001</v>
      </c>
      <c r="AF41" s="106">
        <v>0</v>
      </c>
      <c r="AG41" s="100">
        <f t="shared" si="31"/>
        <v>2926553.5249999999</v>
      </c>
      <c r="AH41" s="108">
        <v>3283301.9890000001</v>
      </c>
      <c r="AI41" s="106">
        <v>263280.07699999999</v>
      </c>
      <c r="AJ41" s="106">
        <v>0</v>
      </c>
      <c r="AK41" s="108">
        <f t="shared" si="32"/>
        <v>3546582.0660000001</v>
      </c>
      <c r="AL41" s="108">
        <v>3463780.96</v>
      </c>
      <c r="AM41" s="108">
        <v>254349.06</v>
      </c>
      <c r="AN41" s="108">
        <v>0</v>
      </c>
      <c r="AO41" s="108">
        <f t="shared" si="21"/>
        <v>3718130.02</v>
      </c>
      <c r="AP41" s="105">
        <v>2786471.253</v>
      </c>
      <c r="AQ41" s="106">
        <v>213469.92300000001</v>
      </c>
      <c r="AR41" s="106">
        <v>0</v>
      </c>
      <c r="AS41" s="100">
        <f t="shared" si="22"/>
        <v>2999941.176</v>
      </c>
      <c r="AT41" s="105">
        <v>1797600.412</v>
      </c>
      <c r="AU41" s="106">
        <v>308775.30699999997</v>
      </c>
      <c r="AV41" s="106">
        <v>0</v>
      </c>
      <c r="AW41" s="100">
        <f t="shared" si="23"/>
        <v>2106375.719</v>
      </c>
      <c r="AX41" s="108">
        <v>2025351.344</v>
      </c>
      <c r="AY41" s="108">
        <v>417567.03</v>
      </c>
      <c r="AZ41" s="108">
        <v>0</v>
      </c>
      <c r="BA41" s="100">
        <f t="shared" si="24"/>
        <v>2442918.3739999998</v>
      </c>
      <c r="BB41" s="105">
        <v>1881354</v>
      </c>
      <c r="BC41" s="106">
        <v>468948</v>
      </c>
      <c r="BD41" s="109">
        <v>0</v>
      </c>
      <c r="BE41" s="100">
        <f t="shared" si="25"/>
        <v>2350302</v>
      </c>
      <c r="BF41" s="105">
        <v>1491970</v>
      </c>
      <c r="BG41" s="106">
        <v>358675</v>
      </c>
      <c r="BH41" s="109">
        <v>0</v>
      </c>
      <c r="BI41" s="100">
        <f t="shared" si="26"/>
        <v>1850645</v>
      </c>
      <c r="BJ41" s="105">
        <v>1167595.344</v>
      </c>
      <c r="BK41" s="106">
        <v>435442.09899999999</v>
      </c>
      <c r="BL41" s="100">
        <f t="shared" si="33"/>
        <v>1603037.443</v>
      </c>
      <c r="BM41" s="105">
        <v>1047372</v>
      </c>
      <c r="BN41" s="106">
        <v>300086</v>
      </c>
      <c r="BO41" s="100">
        <f t="shared" si="34"/>
        <v>1347458</v>
      </c>
      <c r="BP41" s="105">
        <v>820522</v>
      </c>
      <c r="BQ41" s="106">
        <v>420336</v>
      </c>
      <c r="BR41" s="100">
        <f t="shared" ref="BR41:BR45" si="37">SUM(BP41:BQ41)</f>
        <v>1240858</v>
      </c>
      <c r="BS41" s="105">
        <v>1048966.237</v>
      </c>
      <c r="BT41" s="106">
        <v>314301</v>
      </c>
      <c r="BU41" s="100">
        <f t="shared" si="28"/>
        <v>1363267.237</v>
      </c>
      <c r="BV41" s="105">
        <v>1301062.7139999999</v>
      </c>
      <c r="BW41" s="106">
        <v>437411</v>
      </c>
      <c r="BX41" s="100">
        <v>1738474</v>
      </c>
      <c r="BY41" s="105">
        <v>1043772</v>
      </c>
      <c r="BZ41" s="106">
        <v>619351</v>
      </c>
      <c r="CA41" s="100">
        <f t="shared" si="35"/>
        <v>1663123</v>
      </c>
      <c r="CB41" s="105">
        <v>892788.61600000004</v>
      </c>
      <c r="CC41" s="106">
        <v>489556</v>
      </c>
      <c r="CD41" s="100">
        <f t="shared" si="36"/>
        <v>1382344.6159999999</v>
      </c>
    </row>
    <row r="42" spans="1:82" x14ac:dyDescent="0.25">
      <c r="A42" s="146" t="s">
        <v>11</v>
      </c>
      <c r="B42" s="108">
        <v>4406567.9560000002</v>
      </c>
      <c r="C42" s="106">
        <v>832373.18099999998</v>
      </c>
      <c r="D42" s="106">
        <v>0</v>
      </c>
      <c r="E42" s="100">
        <v>5238941.1370000001</v>
      </c>
      <c r="F42" s="108">
        <v>3867844.6740000001</v>
      </c>
      <c r="G42" s="106">
        <v>661756.01199999999</v>
      </c>
      <c r="H42" s="106">
        <v>0</v>
      </c>
      <c r="I42" s="100">
        <v>4529600.6859999998</v>
      </c>
      <c r="J42" s="108">
        <v>4637756.2470000004</v>
      </c>
      <c r="K42" s="106">
        <v>692222.31499999994</v>
      </c>
      <c r="L42" s="106">
        <v>0</v>
      </c>
      <c r="M42" s="100">
        <v>5329978.5619999999</v>
      </c>
      <c r="N42" s="108">
        <v>4617401.5049999999</v>
      </c>
      <c r="O42" s="106">
        <v>694858.76399999997</v>
      </c>
      <c r="P42" s="106">
        <v>0</v>
      </c>
      <c r="Q42" s="100">
        <v>5312260.2690000003</v>
      </c>
      <c r="R42" s="108">
        <v>3423237.8590000002</v>
      </c>
      <c r="S42" s="106">
        <v>523044.07400000002</v>
      </c>
      <c r="T42" s="106">
        <v>0</v>
      </c>
      <c r="U42" s="100">
        <v>3946281.9330000002</v>
      </c>
      <c r="V42" s="108">
        <v>3224042.0550000002</v>
      </c>
      <c r="W42" s="106">
        <v>489962.91399999999</v>
      </c>
      <c r="X42" s="106">
        <v>0</v>
      </c>
      <c r="Y42" s="100">
        <f t="shared" si="29"/>
        <v>3714004.969</v>
      </c>
      <c r="Z42" s="108">
        <v>3203576.0959999999</v>
      </c>
      <c r="AA42" s="106">
        <v>406006.30200000003</v>
      </c>
      <c r="AB42" s="106">
        <v>0</v>
      </c>
      <c r="AC42" s="100">
        <f t="shared" si="30"/>
        <v>3609582.398</v>
      </c>
      <c r="AD42" s="108">
        <v>2079439.8859999999</v>
      </c>
      <c r="AE42" s="106">
        <v>358989.31099999999</v>
      </c>
      <c r="AF42" s="106">
        <v>0</v>
      </c>
      <c r="AG42" s="100">
        <f t="shared" si="31"/>
        <v>2438429.1969999997</v>
      </c>
      <c r="AH42" s="108">
        <v>2071795.5149999999</v>
      </c>
      <c r="AI42" s="106">
        <v>277742.36900000001</v>
      </c>
      <c r="AJ42" s="106">
        <v>0</v>
      </c>
      <c r="AK42" s="108">
        <f t="shared" si="32"/>
        <v>2349537.8840000001</v>
      </c>
      <c r="AL42" s="108">
        <v>2434989.8829999999</v>
      </c>
      <c r="AM42" s="108">
        <v>293803.27399999998</v>
      </c>
      <c r="AN42" s="108">
        <v>0</v>
      </c>
      <c r="AO42" s="108">
        <f t="shared" si="21"/>
        <v>2728793.1569999997</v>
      </c>
      <c r="AP42" s="105">
        <v>1761399.415</v>
      </c>
      <c r="AQ42" s="106">
        <v>315905.185</v>
      </c>
      <c r="AR42" s="106">
        <v>0</v>
      </c>
      <c r="AS42" s="100">
        <f t="shared" si="22"/>
        <v>2077304.6</v>
      </c>
      <c r="AT42" s="105">
        <v>1115765.7960000001</v>
      </c>
      <c r="AU42" s="106">
        <v>304397.783</v>
      </c>
      <c r="AV42" s="106">
        <v>0</v>
      </c>
      <c r="AW42" s="100">
        <f t="shared" si="23"/>
        <v>1420163.5790000001</v>
      </c>
      <c r="AX42" s="108">
        <v>1500808.7520000001</v>
      </c>
      <c r="AY42" s="108">
        <v>283172.90899999999</v>
      </c>
      <c r="AZ42" s="108">
        <v>0</v>
      </c>
      <c r="BA42" s="100">
        <f t="shared" si="24"/>
        <v>1783981.6610000001</v>
      </c>
      <c r="BB42" s="105">
        <v>1078930</v>
      </c>
      <c r="BC42" s="106">
        <v>208807</v>
      </c>
      <c r="BD42" s="109">
        <v>0</v>
      </c>
      <c r="BE42" s="100">
        <f t="shared" si="25"/>
        <v>1287737</v>
      </c>
      <c r="BF42" s="105">
        <v>1052813</v>
      </c>
      <c r="BG42" s="106">
        <v>165695</v>
      </c>
      <c r="BH42" s="109">
        <v>0</v>
      </c>
      <c r="BI42" s="100">
        <f t="shared" si="26"/>
        <v>1218508</v>
      </c>
      <c r="BJ42" s="105">
        <v>874012.83900000004</v>
      </c>
      <c r="BK42" s="106">
        <v>164405.77299999999</v>
      </c>
      <c r="BL42" s="100">
        <f t="shared" si="33"/>
        <v>1038418.612</v>
      </c>
      <c r="BM42" s="105">
        <v>752804</v>
      </c>
      <c r="BN42" s="106">
        <v>220846</v>
      </c>
      <c r="BO42" s="100">
        <f t="shared" si="34"/>
        <v>973650</v>
      </c>
      <c r="BP42" s="105">
        <v>560356</v>
      </c>
      <c r="BQ42" s="106">
        <v>251055</v>
      </c>
      <c r="BR42" s="100">
        <f t="shared" si="37"/>
        <v>811411</v>
      </c>
      <c r="BS42" s="105">
        <v>684265.39300000004</v>
      </c>
      <c r="BT42" s="106">
        <v>241056</v>
      </c>
      <c r="BU42" s="100">
        <f>SUM(BS42:BT42)</f>
        <v>925321.39300000004</v>
      </c>
      <c r="BV42" s="105">
        <v>1015173.4179999999</v>
      </c>
      <c r="BW42" s="106">
        <v>219536</v>
      </c>
      <c r="BX42" s="100">
        <v>1234709</v>
      </c>
      <c r="BY42" s="105">
        <v>910999</v>
      </c>
      <c r="BZ42" s="106">
        <v>131661</v>
      </c>
      <c r="CA42" s="100">
        <f t="shared" si="35"/>
        <v>1042660</v>
      </c>
      <c r="CB42" s="105">
        <v>668820.91700000002</v>
      </c>
      <c r="CC42" s="106">
        <v>132964</v>
      </c>
      <c r="CD42" s="100">
        <f t="shared" si="36"/>
        <v>801784.91700000002</v>
      </c>
    </row>
    <row r="43" spans="1:82" x14ac:dyDescent="0.25">
      <c r="A43" s="146" t="s">
        <v>12</v>
      </c>
      <c r="B43" s="108">
        <v>8203646.7599999998</v>
      </c>
      <c r="C43" s="106">
        <v>1648383.2069999999</v>
      </c>
      <c r="D43" s="106">
        <v>5000</v>
      </c>
      <c r="E43" s="100">
        <v>9857029.9670000002</v>
      </c>
      <c r="F43" s="108">
        <v>8603424.5789999999</v>
      </c>
      <c r="G43" s="106">
        <v>1513780.2220000001</v>
      </c>
      <c r="H43" s="106">
        <v>8000</v>
      </c>
      <c r="I43" s="100">
        <v>10125204.801000001</v>
      </c>
      <c r="J43" s="108">
        <v>7963140.5209999997</v>
      </c>
      <c r="K43" s="106">
        <v>1733123.392</v>
      </c>
      <c r="L43" s="106">
        <v>8000</v>
      </c>
      <c r="M43" s="100">
        <v>9704263.9130000006</v>
      </c>
      <c r="N43" s="108">
        <v>8536581.2190000005</v>
      </c>
      <c r="O43" s="106">
        <v>2112881.4909999999</v>
      </c>
      <c r="P43" s="106">
        <v>6500</v>
      </c>
      <c r="Q43" s="100">
        <v>10655962.710000001</v>
      </c>
      <c r="R43" s="108">
        <v>5803882.977</v>
      </c>
      <c r="S43" s="106">
        <v>1110968.176</v>
      </c>
      <c r="T43" s="106">
        <v>6439</v>
      </c>
      <c r="U43" s="100">
        <v>6921290.1529999999</v>
      </c>
      <c r="V43" s="108">
        <v>5773389.9390000002</v>
      </c>
      <c r="W43" s="106">
        <v>1188054.5120000001</v>
      </c>
      <c r="X43" s="106">
        <v>5175.6040000000003</v>
      </c>
      <c r="Y43" s="100">
        <f t="shared" si="29"/>
        <v>6966620.0550000006</v>
      </c>
      <c r="Z43" s="108">
        <v>5367963.4720000001</v>
      </c>
      <c r="AA43" s="106">
        <v>1153909.523</v>
      </c>
      <c r="AB43" s="106">
        <v>7000</v>
      </c>
      <c r="AC43" s="100">
        <f t="shared" si="30"/>
        <v>6528872.9950000001</v>
      </c>
      <c r="AD43" s="108">
        <v>4568595.7050000001</v>
      </c>
      <c r="AE43" s="106">
        <v>854250.05099999998</v>
      </c>
      <c r="AF43" s="106">
        <v>6391</v>
      </c>
      <c r="AG43" s="100">
        <f t="shared" si="31"/>
        <v>5429236.7560000001</v>
      </c>
      <c r="AH43" s="108">
        <v>4038468.9470000002</v>
      </c>
      <c r="AI43" s="106">
        <v>845555.86899999995</v>
      </c>
      <c r="AJ43" s="106">
        <v>5500</v>
      </c>
      <c r="AK43" s="108">
        <f t="shared" si="32"/>
        <v>4889524.8159999996</v>
      </c>
      <c r="AL43" s="108">
        <v>4164225.0780000002</v>
      </c>
      <c r="AM43" s="108">
        <v>830429.81299999997</v>
      </c>
      <c r="AN43" s="108">
        <v>6407</v>
      </c>
      <c r="AO43" s="108">
        <f t="shared" si="21"/>
        <v>5001061.8909999998</v>
      </c>
      <c r="AP43" s="105">
        <v>3466329.35</v>
      </c>
      <c r="AQ43" s="106">
        <v>735148.48199999996</v>
      </c>
      <c r="AR43" s="106">
        <v>5775</v>
      </c>
      <c r="AS43" s="100">
        <f t="shared" si="22"/>
        <v>4207252.8320000004</v>
      </c>
      <c r="AT43" s="105">
        <v>2379821.6150000002</v>
      </c>
      <c r="AU43" s="106">
        <v>593304.37699999998</v>
      </c>
      <c r="AV43" s="106">
        <v>6342</v>
      </c>
      <c r="AW43" s="100">
        <f t="shared" si="23"/>
        <v>2979467.9920000001</v>
      </c>
      <c r="AX43" s="108">
        <v>2221281.889</v>
      </c>
      <c r="AY43" s="108">
        <v>588818.23300000001</v>
      </c>
      <c r="AZ43" s="108">
        <v>5578</v>
      </c>
      <c r="BA43" s="100">
        <f t="shared" si="24"/>
        <v>2815678.122</v>
      </c>
      <c r="BB43" s="105">
        <v>2312669</v>
      </c>
      <c r="BC43" s="106">
        <v>603259</v>
      </c>
      <c r="BD43" s="109">
        <v>0</v>
      </c>
      <c r="BE43" s="100">
        <f t="shared" si="25"/>
        <v>2915928</v>
      </c>
      <c r="BF43" s="105">
        <v>1998770</v>
      </c>
      <c r="BG43" s="106">
        <v>402540</v>
      </c>
      <c r="BH43" s="109">
        <v>4077.0309999999999</v>
      </c>
      <c r="BI43" s="100">
        <f t="shared" si="26"/>
        <v>2405387.031</v>
      </c>
      <c r="BJ43" s="105">
        <v>1648483.642</v>
      </c>
      <c r="BK43" s="106">
        <v>289622.23700000002</v>
      </c>
      <c r="BL43" s="100">
        <f t="shared" si="33"/>
        <v>1938105.879</v>
      </c>
      <c r="BM43" s="105">
        <v>1409182</v>
      </c>
      <c r="BN43" s="106">
        <v>308700</v>
      </c>
      <c r="BO43" s="100">
        <f t="shared" si="34"/>
        <v>1717882</v>
      </c>
      <c r="BP43" s="105">
        <v>1195183</v>
      </c>
      <c r="BQ43" s="106">
        <v>351795</v>
      </c>
      <c r="BR43" s="100">
        <f t="shared" si="37"/>
        <v>1546978</v>
      </c>
      <c r="BS43" s="105">
        <v>1573262.254</v>
      </c>
      <c r="BT43" s="106">
        <v>264360</v>
      </c>
      <c r="BU43" s="100">
        <f t="shared" ref="BU43:BU45" si="38">SUM(BS43:BT43)</f>
        <v>1837622.254</v>
      </c>
      <c r="BV43" s="105">
        <v>2042513.558</v>
      </c>
      <c r="BW43" s="106">
        <v>318715</v>
      </c>
      <c r="BX43" s="100">
        <v>2361229</v>
      </c>
      <c r="BY43" s="105">
        <v>1729400</v>
      </c>
      <c r="BZ43" s="106">
        <v>290946</v>
      </c>
      <c r="CA43" s="100">
        <f t="shared" si="35"/>
        <v>2020346</v>
      </c>
      <c r="CB43" s="105">
        <v>1560616.62</v>
      </c>
      <c r="CC43" s="106">
        <v>216916</v>
      </c>
      <c r="CD43" s="100">
        <f t="shared" si="36"/>
        <v>1777532.62</v>
      </c>
    </row>
    <row r="44" spans="1:82" x14ac:dyDescent="0.25">
      <c r="A44" s="146" t="s">
        <v>13</v>
      </c>
      <c r="B44" s="108">
        <v>4502162.1270000003</v>
      </c>
      <c r="C44" s="106">
        <v>61997.892</v>
      </c>
      <c r="D44" s="106">
        <v>1489.59</v>
      </c>
      <c r="E44" s="100">
        <v>4565649.6090000002</v>
      </c>
      <c r="F44" s="108">
        <v>3185591.96</v>
      </c>
      <c r="G44" s="106">
        <v>0</v>
      </c>
      <c r="H44" s="106">
        <v>1442.1</v>
      </c>
      <c r="I44" s="100">
        <v>3187034.06</v>
      </c>
      <c r="J44" s="108">
        <v>3989009.4279999998</v>
      </c>
      <c r="K44" s="106">
        <v>28.37</v>
      </c>
      <c r="L44" s="106">
        <v>1200</v>
      </c>
      <c r="M44" s="100">
        <v>3990237.798</v>
      </c>
      <c r="N44" s="108">
        <v>3996328.0079999999</v>
      </c>
      <c r="O44" s="106">
        <v>2194.34</v>
      </c>
      <c r="P44" s="106">
        <v>0</v>
      </c>
      <c r="Q44" s="100">
        <v>3998522.3480000002</v>
      </c>
      <c r="R44" s="108">
        <v>2915616.6370000001</v>
      </c>
      <c r="S44" s="106">
        <v>1300.46</v>
      </c>
      <c r="T44" s="106">
        <v>0</v>
      </c>
      <c r="U44" s="100">
        <v>2916917.0970000001</v>
      </c>
      <c r="V44" s="108">
        <v>2060604.0060000001</v>
      </c>
      <c r="W44" s="106">
        <v>1304.5609999999999</v>
      </c>
      <c r="X44" s="106">
        <v>0</v>
      </c>
      <c r="Y44" s="100">
        <f t="shared" si="29"/>
        <v>2061908.567</v>
      </c>
      <c r="Z44" s="108">
        <v>2526626.906</v>
      </c>
      <c r="AA44" s="106">
        <v>1494.9860000000001</v>
      </c>
      <c r="AB44" s="106">
        <v>0</v>
      </c>
      <c r="AC44" s="100">
        <f t="shared" si="30"/>
        <v>2528121.892</v>
      </c>
      <c r="AD44" s="108">
        <v>1868702.8529999999</v>
      </c>
      <c r="AE44" s="106">
        <v>190.1</v>
      </c>
      <c r="AF44" s="106">
        <v>0.7</v>
      </c>
      <c r="AG44" s="100">
        <f t="shared" si="31"/>
        <v>1868893.6529999999</v>
      </c>
      <c r="AH44" s="108">
        <v>1717881.375</v>
      </c>
      <c r="AI44" s="106">
        <v>1936.846</v>
      </c>
      <c r="AJ44" s="106">
        <v>0</v>
      </c>
      <c r="AK44" s="108">
        <f t="shared" si="32"/>
        <v>1719818.2209999999</v>
      </c>
      <c r="AL44" s="108">
        <v>1895795.723</v>
      </c>
      <c r="AM44" s="108">
        <v>861.44</v>
      </c>
      <c r="AN44" s="108">
        <v>0</v>
      </c>
      <c r="AO44" s="108">
        <f t="shared" si="21"/>
        <v>1896657.1629999999</v>
      </c>
      <c r="AP44" s="105">
        <v>1498720.365</v>
      </c>
      <c r="AQ44" s="106">
        <v>1189.835</v>
      </c>
      <c r="AR44" s="106">
        <v>0</v>
      </c>
      <c r="AS44" s="100">
        <f t="shared" si="22"/>
        <v>1499910.2</v>
      </c>
      <c r="AT44" s="105">
        <v>946682.38</v>
      </c>
      <c r="AU44" s="106">
        <v>3147.8119999999999</v>
      </c>
      <c r="AV44" s="106">
        <v>28</v>
      </c>
      <c r="AW44" s="100">
        <f t="shared" si="23"/>
        <v>949858.19200000004</v>
      </c>
      <c r="AX44" s="108">
        <v>1091336.58</v>
      </c>
      <c r="AY44" s="108">
        <v>2636.8989999999999</v>
      </c>
      <c r="AZ44" s="108">
        <v>4.1929999999999996</v>
      </c>
      <c r="BA44" s="100">
        <f t="shared" si="24"/>
        <v>1093977.672</v>
      </c>
      <c r="BB44" s="105">
        <v>955877</v>
      </c>
      <c r="BC44" s="106">
        <v>1915</v>
      </c>
      <c r="BD44" s="109">
        <v>16</v>
      </c>
      <c r="BE44" s="100">
        <f t="shared" si="25"/>
        <v>957808</v>
      </c>
      <c r="BF44" s="105">
        <v>884648</v>
      </c>
      <c r="BG44" s="106">
        <v>38.5</v>
      </c>
      <c r="BH44" s="109">
        <v>15</v>
      </c>
      <c r="BI44" s="100">
        <f t="shared" si="26"/>
        <v>884701.5</v>
      </c>
      <c r="BJ44" s="105">
        <v>731331.89599999995</v>
      </c>
      <c r="BK44" s="106">
        <v>8616.4500000000007</v>
      </c>
      <c r="BL44" s="100">
        <f t="shared" si="33"/>
        <v>739948.3459999999</v>
      </c>
      <c r="BM44" s="105">
        <v>504415</v>
      </c>
      <c r="BN44" s="106">
        <v>18061</v>
      </c>
      <c r="BO44" s="100">
        <f t="shared" si="34"/>
        <v>522476</v>
      </c>
      <c r="BP44" s="105">
        <v>477824</v>
      </c>
      <c r="BQ44" s="106">
        <v>9645</v>
      </c>
      <c r="BR44" s="100">
        <f t="shared" si="37"/>
        <v>487469</v>
      </c>
      <c r="BS44" s="105">
        <v>562262.36399999994</v>
      </c>
      <c r="BT44" s="106">
        <v>55516</v>
      </c>
      <c r="BU44" s="100">
        <f t="shared" si="38"/>
        <v>617778.36399999994</v>
      </c>
      <c r="BV44" s="105">
        <v>885460.00699999998</v>
      </c>
      <c r="BW44" s="106">
        <v>47461</v>
      </c>
      <c r="BX44" s="100">
        <v>932921</v>
      </c>
      <c r="BY44" s="105">
        <v>418668</v>
      </c>
      <c r="BZ44" s="106">
        <v>56984</v>
      </c>
      <c r="CA44" s="100">
        <f t="shared" si="35"/>
        <v>475652</v>
      </c>
      <c r="CB44" s="105">
        <v>544667.78300000005</v>
      </c>
      <c r="CC44" s="106">
        <v>35306</v>
      </c>
      <c r="CD44" s="100">
        <f t="shared" si="36"/>
        <v>579973.78300000005</v>
      </c>
    </row>
    <row r="45" spans="1:82" x14ac:dyDescent="0.25">
      <c r="A45" s="147" t="s">
        <v>14</v>
      </c>
      <c r="B45" s="113">
        <v>1153977.1159999999</v>
      </c>
      <c r="C45" s="111">
        <v>6930.2560000000003</v>
      </c>
      <c r="D45" s="111">
        <v>6088.58</v>
      </c>
      <c r="E45" s="100">
        <v>1166995.952</v>
      </c>
      <c r="F45" s="113">
        <v>651421.85600000003</v>
      </c>
      <c r="G45" s="111">
        <v>6224.66</v>
      </c>
      <c r="H45" s="111">
        <v>484.63</v>
      </c>
      <c r="I45" s="100">
        <v>658131.14599999995</v>
      </c>
      <c r="J45" s="113">
        <v>704385.45499999996</v>
      </c>
      <c r="K45" s="111">
        <v>10065.52</v>
      </c>
      <c r="L45" s="111">
        <v>0</v>
      </c>
      <c r="M45" s="100">
        <v>714450.97499999998</v>
      </c>
      <c r="N45" s="113">
        <v>859361.13699999999</v>
      </c>
      <c r="O45" s="111">
        <v>4791.9920000000002</v>
      </c>
      <c r="P45" s="111">
        <v>0</v>
      </c>
      <c r="Q45" s="100">
        <v>864153.12899999996</v>
      </c>
      <c r="R45" s="113">
        <v>554664.20600000001</v>
      </c>
      <c r="S45" s="111">
        <v>4965.9790000000003</v>
      </c>
      <c r="T45" s="111">
        <v>0</v>
      </c>
      <c r="U45" s="100">
        <v>559630.18500000006</v>
      </c>
      <c r="V45" s="113">
        <v>637835.17500000005</v>
      </c>
      <c r="W45" s="111">
        <v>4705</v>
      </c>
      <c r="X45" s="111">
        <v>0</v>
      </c>
      <c r="Y45" s="100">
        <f t="shared" si="29"/>
        <v>642540.17500000005</v>
      </c>
      <c r="Z45" s="113">
        <v>479197.25900000002</v>
      </c>
      <c r="AA45" s="111">
        <v>1939.681</v>
      </c>
      <c r="AB45" s="111">
        <v>0</v>
      </c>
      <c r="AC45" s="100">
        <f t="shared" si="30"/>
        <v>481136.94</v>
      </c>
      <c r="AD45" s="113">
        <v>304676.22899999999</v>
      </c>
      <c r="AE45" s="111">
        <v>6650</v>
      </c>
      <c r="AF45" s="111">
        <v>0</v>
      </c>
      <c r="AG45" s="100">
        <f t="shared" si="31"/>
        <v>311326.22899999999</v>
      </c>
      <c r="AH45" s="113">
        <v>274616.46500000003</v>
      </c>
      <c r="AI45" s="111">
        <v>5527.4639999999999</v>
      </c>
      <c r="AJ45" s="111">
        <v>0</v>
      </c>
      <c r="AK45" s="108">
        <f t="shared" si="32"/>
        <v>280143.929</v>
      </c>
      <c r="AL45" s="113">
        <v>313392.93</v>
      </c>
      <c r="AM45" s="113">
        <v>3781.06</v>
      </c>
      <c r="AN45" s="113">
        <v>1.75</v>
      </c>
      <c r="AO45" s="113">
        <f t="shared" si="21"/>
        <v>317175.74</v>
      </c>
      <c r="AP45" s="110">
        <v>219075.16</v>
      </c>
      <c r="AQ45" s="111">
        <v>3356.7809999999999</v>
      </c>
      <c r="AR45" s="111">
        <v>2.12</v>
      </c>
      <c r="AS45" s="114">
        <f t="shared" si="22"/>
        <v>222434.06099999999</v>
      </c>
      <c r="AT45" s="110">
        <v>152168.44099999999</v>
      </c>
      <c r="AU45" s="111">
        <v>2799</v>
      </c>
      <c r="AV45" s="111">
        <v>2.2080000000000002</v>
      </c>
      <c r="AW45" s="114">
        <f t="shared" si="23"/>
        <v>154969.649</v>
      </c>
      <c r="AX45" s="113">
        <v>191810.326</v>
      </c>
      <c r="AY45" s="113">
        <v>2083.0070000000001</v>
      </c>
      <c r="AZ45" s="113">
        <v>7.1719999999999997</v>
      </c>
      <c r="BA45" s="114">
        <f t="shared" si="24"/>
        <v>193900.505</v>
      </c>
      <c r="BB45" s="110">
        <v>161226</v>
      </c>
      <c r="BC45" s="111">
        <v>3347</v>
      </c>
      <c r="BD45" s="115">
        <v>5412.44</v>
      </c>
      <c r="BE45" s="114">
        <f t="shared" si="25"/>
        <v>169985.44</v>
      </c>
      <c r="BF45" s="110">
        <v>150708</v>
      </c>
      <c r="BG45" s="111">
        <v>3514</v>
      </c>
      <c r="BH45" s="115">
        <v>8.0500000000000007</v>
      </c>
      <c r="BI45" s="114">
        <f t="shared" si="26"/>
        <v>154230.04999999999</v>
      </c>
      <c r="BJ45" s="110">
        <v>102076.584</v>
      </c>
      <c r="BK45" s="111">
        <v>5735.4</v>
      </c>
      <c r="BL45" s="100">
        <f t="shared" si="33"/>
        <v>107811.984</v>
      </c>
      <c r="BM45" s="110">
        <v>164765</v>
      </c>
      <c r="BN45" s="111">
        <v>4755</v>
      </c>
      <c r="BO45" s="100">
        <f t="shared" si="34"/>
        <v>169520</v>
      </c>
      <c r="BP45" s="110">
        <v>135279</v>
      </c>
      <c r="BQ45" s="111">
        <v>6491</v>
      </c>
      <c r="BR45" s="100">
        <f t="shared" si="37"/>
        <v>141770</v>
      </c>
      <c r="BS45" s="110">
        <v>94451.28</v>
      </c>
      <c r="BT45" s="111">
        <v>0</v>
      </c>
      <c r="BU45" s="100">
        <f t="shared" si="38"/>
        <v>94451.28</v>
      </c>
      <c r="BV45" s="110">
        <v>185388.90400000001</v>
      </c>
      <c r="BW45" s="111">
        <v>0</v>
      </c>
      <c r="BX45" s="114">
        <v>185389</v>
      </c>
      <c r="BY45" s="110">
        <v>156208</v>
      </c>
      <c r="BZ45" s="111">
        <v>0</v>
      </c>
      <c r="CA45" s="100">
        <f t="shared" si="35"/>
        <v>156208</v>
      </c>
      <c r="CB45" s="110">
        <v>142269.01300000001</v>
      </c>
      <c r="CC45" s="111">
        <v>4114</v>
      </c>
      <c r="CD45" s="100">
        <f t="shared" si="36"/>
        <v>146383.01300000001</v>
      </c>
    </row>
    <row r="46" spans="1:82" x14ac:dyDescent="0.25">
      <c r="A46" s="134" t="s">
        <v>50</v>
      </c>
      <c r="B46" s="135">
        <f t="shared" ref="B46:E46" si="39">SUM(B37:B45)</f>
        <v>67990033.910999998</v>
      </c>
      <c r="C46" s="136">
        <f t="shared" si="39"/>
        <v>3464771.3840000001</v>
      </c>
      <c r="D46" s="136">
        <f t="shared" si="39"/>
        <v>12578.17</v>
      </c>
      <c r="E46" s="137">
        <f t="shared" si="39"/>
        <v>71467383.465000004</v>
      </c>
      <c r="F46" s="135">
        <f t="shared" ref="F46:AJ46" si="40">SUM(F37:F45)</f>
        <v>64511291.797000006</v>
      </c>
      <c r="G46" s="136">
        <f t="shared" si="40"/>
        <v>3045240.7640000004</v>
      </c>
      <c r="H46" s="136">
        <f t="shared" si="40"/>
        <v>9926.73</v>
      </c>
      <c r="I46" s="137">
        <f t="shared" si="40"/>
        <v>67566459.290999994</v>
      </c>
      <c r="J46" s="135">
        <f t="shared" si="40"/>
        <v>61635011.300999999</v>
      </c>
      <c r="K46" s="136">
        <f t="shared" si="40"/>
        <v>3086900.87</v>
      </c>
      <c r="L46" s="136">
        <f t="shared" si="40"/>
        <v>9200</v>
      </c>
      <c r="M46" s="137">
        <f t="shared" si="40"/>
        <v>64731112.171000004</v>
      </c>
      <c r="N46" s="135">
        <f t="shared" si="40"/>
        <v>60121467.884000011</v>
      </c>
      <c r="O46" s="136">
        <f t="shared" si="40"/>
        <v>3675621.9920000001</v>
      </c>
      <c r="P46" s="136">
        <f t="shared" si="40"/>
        <v>6500</v>
      </c>
      <c r="Q46" s="137">
        <f t="shared" si="40"/>
        <v>63803589.876000002</v>
      </c>
      <c r="R46" s="135">
        <f t="shared" si="40"/>
        <v>44438542.291999996</v>
      </c>
      <c r="S46" s="136">
        <f t="shared" si="40"/>
        <v>2214884.9769999995</v>
      </c>
      <c r="T46" s="136">
        <f t="shared" si="40"/>
        <v>6439</v>
      </c>
      <c r="U46" s="137">
        <f t="shared" si="40"/>
        <v>46659866.269000001</v>
      </c>
      <c r="V46" s="135">
        <f t="shared" si="40"/>
        <v>41822500.644999996</v>
      </c>
      <c r="W46" s="136">
        <f t="shared" si="40"/>
        <v>2298984.7200000002</v>
      </c>
      <c r="X46" s="136">
        <f t="shared" si="40"/>
        <v>6145.1040000000003</v>
      </c>
      <c r="Y46" s="137">
        <f t="shared" si="40"/>
        <v>44127630.468999997</v>
      </c>
      <c r="Z46" s="135">
        <f t="shared" si="40"/>
        <v>37921524.736000009</v>
      </c>
      <c r="AA46" s="136">
        <f t="shared" si="40"/>
        <v>2282695.6</v>
      </c>
      <c r="AB46" s="136">
        <f t="shared" si="40"/>
        <v>7000</v>
      </c>
      <c r="AC46" s="137">
        <f t="shared" si="40"/>
        <v>40211220.335999995</v>
      </c>
      <c r="AD46" s="135">
        <f t="shared" si="40"/>
        <v>27954650.364999998</v>
      </c>
      <c r="AE46" s="136">
        <f t="shared" si="40"/>
        <v>1689546.1740000001</v>
      </c>
      <c r="AF46" s="136">
        <f t="shared" si="40"/>
        <v>6391.7</v>
      </c>
      <c r="AG46" s="137">
        <f t="shared" si="40"/>
        <v>29650588.239</v>
      </c>
      <c r="AH46" s="139">
        <f t="shared" si="40"/>
        <v>26924278.316</v>
      </c>
      <c r="AI46" s="136">
        <f t="shared" si="40"/>
        <v>1524595.2779999997</v>
      </c>
      <c r="AJ46" s="136">
        <f t="shared" si="40"/>
        <v>5500</v>
      </c>
      <c r="AK46" s="139">
        <v>28454373.594000001</v>
      </c>
      <c r="AL46" s="138">
        <f t="shared" ref="AL46:BY46" si="41">SUM(AL37:AL45)</f>
        <v>28511990.248000003</v>
      </c>
      <c r="AM46" s="136">
        <f t="shared" si="41"/>
        <v>1722895.074</v>
      </c>
      <c r="AN46" s="136">
        <f t="shared" si="41"/>
        <v>6408.75</v>
      </c>
      <c r="AO46" s="139">
        <f t="shared" si="41"/>
        <v>30241294.071999993</v>
      </c>
      <c r="AP46" s="135">
        <f t="shared" si="41"/>
        <v>20177900.27</v>
      </c>
      <c r="AQ46" s="136">
        <f t="shared" si="41"/>
        <v>1748595.5279999999</v>
      </c>
      <c r="AR46" s="136">
        <f t="shared" si="41"/>
        <v>5777.12</v>
      </c>
      <c r="AS46" s="137">
        <f t="shared" si="41"/>
        <v>21932272.917999998</v>
      </c>
      <c r="AT46" s="135">
        <f t="shared" si="41"/>
        <v>15225262.385000002</v>
      </c>
      <c r="AU46" s="136">
        <f t="shared" si="41"/>
        <v>1632766.04</v>
      </c>
      <c r="AV46" s="136">
        <f t="shared" si="41"/>
        <v>6372.2079999999996</v>
      </c>
      <c r="AW46" s="137">
        <f t="shared" si="41"/>
        <v>16864400.633000001</v>
      </c>
      <c r="AX46" s="135">
        <f t="shared" si="41"/>
        <v>15496270.319</v>
      </c>
      <c r="AY46" s="136">
        <f t="shared" si="41"/>
        <v>1547722.449</v>
      </c>
      <c r="AZ46" s="136">
        <f t="shared" si="41"/>
        <v>5589.3649999999998</v>
      </c>
      <c r="BA46" s="137">
        <f t="shared" si="41"/>
        <v>17049582.132999998</v>
      </c>
      <c r="BB46" s="135">
        <f t="shared" si="41"/>
        <v>15575589</v>
      </c>
      <c r="BC46" s="136">
        <f t="shared" si="41"/>
        <v>1578776</v>
      </c>
      <c r="BD46" s="140">
        <f t="shared" si="41"/>
        <v>5428.44</v>
      </c>
      <c r="BE46" s="137">
        <f t="shared" si="41"/>
        <v>17159793.440000001</v>
      </c>
      <c r="BF46" s="135">
        <f t="shared" si="41"/>
        <v>12178945</v>
      </c>
      <c r="BG46" s="136">
        <f t="shared" si="41"/>
        <v>1256251.6270000001</v>
      </c>
      <c r="BH46" s="140">
        <f t="shared" si="41"/>
        <v>4100.0810000000001</v>
      </c>
      <c r="BI46" s="137">
        <f t="shared" si="41"/>
        <v>13439296.708000001</v>
      </c>
      <c r="BJ46" s="138">
        <f t="shared" si="41"/>
        <v>9862191.1169999987</v>
      </c>
      <c r="BK46" s="136">
        <f t="shared" si="41"/>
        <v>1286989.7329999998</v>
      </c>
      <c r="BL46" s="143">
        <f t="shared" si="41"/>
        <v>11149180.85</v>
      </c>
      <c r="BM46" s="138">
        <f t="shared" si="41"/>
        <v>8257471</v>
      </c>
      <c r="BN46" s="136">
        <f t="shared" si="41"/>
        <v>1229415</v>
      </c>
      <c r="BO46" s="143">
        <f t="shared" si="41"/>
        <v>9486886</v>
      </c>
      <c r="BP46" s="138">
        <f t="shared" si="41"/>
        <v>7736691</v>
      </c>
      <c r="BQ46" s="136">
        <f t="shared" si="41"/>
        <v>1394290</v>
      </c>
      <c r="BR46" s="143">
        <f t="shared" si="41"/>
        <v>9130981</v>
      </c>
      <c r="BS46" s="138">
        <f t="shared" si="41"/>
        <v>7899536.4000000004</v>
      </c>
      <c r="BT46" s="136">
        <f t="shared" si="41"/>
        <v>1175653</v>
      </c>
      <c r="BU46" s="143">
        <f t="shared" si="41"/>
        <v>9075189.3999999985</v>
      </c>
      <c r="BV46" s="138">
        <f t="shared" si="41"/>
        <v>10907027.947999997</v>
      </c>
      <c r="BW46" s="136">
        <f t="shared" si="41"/>
        <v>1172049</v>
      </c>
      <c r="BX46" s="143">
        <f t="shared" si="41"/>
        <v>12095557</v>
      </c>
      <c r="BY46" s="138">
        <f t="shared" si="41"/>
        <v>9110631</v>
      </c>
      <c r="BZ46" s="136">
        <f t="shared" ref="BZ46:CA46" si="42">SUM(BZ37:BZ45)</f>
        <v>1263197</v>
      </c>
      <c r="CA46" s="143">
        <f t="shared" si="42"/>
        <v>10373828</v>
      </c>
      <c r="CB46" s="138">
        <f>SUM(CB37:CB45)</f>
        <v>7634613.7160000009</v>
      </c>
      <c r="CC46" s="136">
        <f>SUM(CC37:CC45)</f>
        <v>988851</v>
      </c>
      <c r="CD46" s="144">
        <f>SUM(CD37:CD45)</f>
        <v>8623464.716</v>
      </c>
    </row>
    <row r="47" spans="1:82" x14ac:dyDescent="0.25">
      <c r="A47" s="89" t="s">
        <v>45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</row>
    <row r="48" spans="1:82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BF48" s="118"/>
      <c r="BG48" s="118"/>
      <c r="BH48" s="118"/>
      <c r="BI48" s="118"/>
    </row>
  </sheetData>
  <mergeCells count="44">
    <mergeCell ref="F14:I14"/>
    <mergeCell ref="F34:I34"/>
    <mergeCell ref="BM34:BO34"/>
    <mergeCell ref="BP34:BR34"/>
    <mergeCell ref="BS34:BU34"/>
    <mergeCell ref="AH14:AK14"/>
    <mergeCell ref="AL14:AO14"/>
    <mergeCell ref="AP14:AS14"/>
    <mergeCell ref="AT14:AW14"/>
    <mergeCell ref="AX14:BA14"/>
    <mergeCell ref="BB14:BE14"/>
    <mergeCell ref="J14:M14"/>
    <mergeCell ref="N14:Q14"/>
    <mergeCell ref="R14:U14"/>
    <mergeCell ref="V14:Y14"/>
    <mergeCell ref="Z14:AC14"/>
    <mergeCell ref="CB34:CD34"/>
    <mergeCell ref="AP34:AS34"/>
    <mergeCell ref="AT34:AW34"/>
    <mergeCell ref="AX34:BA34"/>
    <mergeCell ref="BB34:BE34"/>
    <mergeCell ref="BF34:BI34"/>
    <mergeCell ref="BJ34:BL34"/>
    <mergeCell ref="BP14:BR14"/>
    <mergeCell ref="BS14:BU14"/>
    <mergeCell ref="BV14:BX14"/>
    <mergeCell ref="BV34:BX34"/>
    <mergeCell ref="BY34:CA34"/>
    <mergeCell ref="B14:E14"/>
    <mergeCell ref="B34:E34"/>
    <mergeCell ref="AD14:AG14"/>
    <mergeCell ref="BY14:CA14"/>
    <mergeCell ref="CB14:CD14"/>
    <mergeCell ref="J34:M34"/>
    <mergeCell ref="N34:Q34"/>
    <mergeCell ref="R34:U34"/>
    <mergeCell ref="V34:Y34"/>
    <mergeCell ref="Z34:AC34"/>
    <mergeCell ref="AD34:AG34"/>
    <mergeCell ref="AH34:AK34"/>
    <mergeCell ref="AL34:AO34"/>
    <mergeCell ref="BF14:BI14"/>
    <mergeCell ref="BJ14:BL14"/>
    <mergeCell ref="BM14:BO14"/>
  </mergeCells>
  <pageMargins left="0.7" right="0.7" top="0.75" bottom="0.75" header="0.3" footer="0.3"/>
  <ignoredErrors>
    <ignoredError sqref="Y37:Y45 Y17:Y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51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3.5703125" style="6" bestFit="1" customWidth="1"/>
    <col min="32" max="32" width="6.28515625" style="6" bestFit="1" customWidth="1"/>
    <col min="33" max="33" width="11.5703125" style="6" bestFit="1" customWidth="1"/>
    <col min="34" max="34" width="14" style="6" bestFit="1" customWidth="1"/>
    <col min="35" max="35" width="13.5703125" style="6" bestFit="1" customWidth="1"/>
    <col min="36" max="36" width="6.28515625" style="6" bestFit="1" customWidth="1"/>
    <col min="37" max="37" width="11.5703125" style="6" bestFit="1" customWidth="1"/>
    <col min="38" max="38" width="14" style="6" bestFit="1" customWidth="1"/>
    <col min="39" max="39" width="13.5703125" style="6" bestFit="1" customWidth="1"/>
    <col min="40" max="40" width="6.28515625" style="6" bestFit="1" customWidth="1"/>
    <col min="41" max="41" width="11.5703125" style="6" bestFit="1" customWidth="1"/>
    <col min="42" max="42" width="14" style="6" bestFit="1" customWidth="1"/>
    <col min="43" max="43" width="13.5703125" style="6" bestFit="1" customWidth="1"/>
    <col min="44" max="44" width="6.28515625" style="6" bestFit="1" customWidth="1"/>
    <col min="45" max="45" width="11.5703125" style="6" bestFit="1" customWidth="1"/>
    <col min="46" max="46" width="14" style="6" bestFit="1" customWidth="1"/>
    <col min="47" max="47" width="13.5703125" style="6" bestFit="1" customWidth="1"/>
    <col min="48" max="48" width="6.28515625" style="6" bestFit="1" customWidth="1"/>
    <col min="49" max="49" width="11.5703125" style="6" bestFit="1" customWidth="1"/>
    <col min="50" max="50" width="14" style="6" bestFit="1" customWidth="1"/>
    <col min="51" max="51" width="13.5703125" style="6" bestFit="1" customWidth="1"/>
    <col min="52" max="52" width="6.28515625" style="6" bestFit="1" customWidth="1"/>
    <col min="53" max="53" width="11.5703125" style="6" bestFit="1" customWidth="1"/>
    <col min="54" max="54" width="14" style="6" bestFit="1" customWidth="1"/>
    <col min="55" max="55" width="15.85546875" style="6" bestFit="1" customWidth="1"/>
    <col min="56" max="56" width="11.5703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63" width="14" style="6" bestFit="1" customWidth="1"/>
    <col min="64" max="64" width="15.85546875" style="6" bestFit="1" customWidth="1"/>
    <col min="65" max="65" width="10.42578125" style="6" bestFit="1" customWidth="1"/>
    <col min="66" max="66" width="14" style="6" bestFit="1" customWidth="1"/>
    <col min="67" max="67" width="15.85546875" style="6" bestFit="1" customWidth="1"/>
    <col min="68" max="68" width="11.5703125" style="6" bestFit="1" customWidth="1"/>
    <col min="69" max="69" width="14" style="6" bestFit="1" customWidth="1"/>
    <col min="70" max="70" width="15.85546875" style="6" bestFit="1" customWidth="1"/>
    <col min="71" max="71" width="11.5703125" style="6" bestFit="1" customWidth="1"/>
    <col min="72" max="72" width="14" style="6" bestFit="1" customWidth="1"/>
    <col min="73" max="73" width="15.85546875" style="6" bestFit="1" customWidth="1"/>
    <col min="74" max="74" width="10.42578125" style="6" bestFit="1" customWidth="1"/>
    <col min="75" max="16384" width="11.42578125" style="6"/>
  </cols>
  <sheetData>
    <row r="1" spans="1:74" s="2" customFormat="1" ht="27" x14ac:dyDescent="0.3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74" s="5" customFormat="1" ht="18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74" s="149" customFormat="1" ht="15" x14ac:dyDescent="0.25">
      <c r="A3" s="207" t="s">
        <v>69</v>
      </c>
    </row>
    <row r="4" spans="1:74" s="149" customFormat="1" x14ac:dyDescent="0.2"/>
    <row r="5" spans="1:74" s="8" customFormat="1" ht="14.25" x14ac:dyDescent="0.2">
      <c r="A5" s="6" t="s">
        <v>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  <c r="AM5" s="7"/>
      <c r="AN5" s="7"/>
    </row>
    <row r="6" spans="1:7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74" s="11" customFormat="1" ht="10.5" x14ac:dyDescent="0.15">
      <c r="A7" s="11" t="s">
        <v>0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O7" s="10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</row>
    <row r="8" spans="1:74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10" spans="1:74" ht="15" x14ac:dyDescent="0.25">
      <c r="A10" s="205" t="s">
        <v>68</v>
      </c>
    </row>
    <row r="12" spans="1:74" ht="18" x14ac:dyDescent="0.2">
      <c r="A12" s="57" t="s">
        <v>36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74" s="16" customFormat="1" ht="15" x14ac:dyDescent="0.2">
      <c r="A13" s="58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74" x14ac:dyDescent="0.2">
      <c r="A14" s="9"/>
      <c r="B14" s="219">
        <v>2017</v>
      </c>
      <c r="C14" s="220"/>
      <c r="D14" s="220"/>
      <c r="E14" s="221"/>
      <c r="F14" s="219">
        <v>2016</v>
      </c>
      <c r="G14" s="220"/>
      <c r="H14" s="220"/>
      <c r="I14" s="221"/>
      <c r="J14" s="219">
        <v>2015</v>
      </c>
      <c r="K14" s="220"/>
      <c r="L14" s="220"/>
      <c r="M14" s="221"/>
      <c r="N14" s="219">
        <v>2014</v>
      </c>
      <c r="O14" s="220"/>
      <c r="P14" s="220"/>
      <c r="Q14" s="221"/>
      <c r="R14" s="219">
        <v>2013</v>
      </c>
      <c r="S14" s="220"/>
      <c r="T14" s="220"/>
      <c r="U14" s="221"/>
      <c r="V14" s="219">
        <v>2012</v>
      </c>
      <c r="W14" s="220"/>
      <c r="X14" s="220"/>
      <c r="Y14" s="221"/>
      <c r="Z14" s="219">
        <v>2011</v>
      </c>
      <c r="AA14" s="220"/>
      <c r="AB14" s="220"/>
      <c r="AC14" s="221"/>
      <c r="AD14" s="219">
        <v>2010</v>
      </c>
      <c r="AE14" s="220"/>
      <c r="AF14" s="220"/>
      <c r="AG14" s="221"/>
      <c r="AH14" s="219">
        <v>2009</v>
      </c>
      <c r="AI14" s="220"/>
      <c r="AJ14" s="220"/>
      <c r="AK14" s="221"/>
      <c r="AL14" s="219">
        <v>2008</v>
      </c>
      <c r="AM14" s="220"/>
      <c r="AN14" s="220"/>
      <c r="AO14" s="221"/>
      <c r="AP14" s="219">
        <v>2007</v>
      </c>
      <c r="AQ14" s="220"/>
      <c r="AR14" s="220"/>
      <c r="AS14" s="221"/>
      <c r="AT14" s="219">
        <v>2006</v>
      </c>
      <c r="AU14" s="220"/>
      <c r="AV14" s="220"/>
      <c r="AW14" s="221"/>
      <c r="AX14" s="219">
        <v>2005</v>
      </c>
      <c r="AY14" s="220"/>
      <c r="AZ14" s="220"/>
      <c r="BA14" s="221"/>
      <c r="BB14" s="219">
        <v>2004</v>
      </c>
      <c r="BC14" s="220"/>
      <c r="BD14" s="221"/>
      <c r="BE14" s="219">
        <v>2003</v>
      </c>
      <c r="BF14" s="220"/>
      <c r="BG14" s="221"/>
      <c r="BH14" s="219">
        <v>2002</v>
      </c>
      <c r="BI14" s="220"/>
      <c r="BJ14" s="221"/>
      <c r="BK14" s="219">
        <v>2001</v>
      </c>
      <c r="BL14" s="220"/>
      <c r="BM14" s="221"/>
      <c r="BN14" s="219">
        <v>2000</v>
      </c>
      <c r="BO14" s="220"/>
      <c r="BP14" s="221"/>
      <c r="BQ14" s="219">
        <v>1999</v>
      </c>
      <c r="BR14" s="220"/>
      <c r="BS14" s="221"/>
      <c r="BT14" s="219">
        <v>1998</v>
      </c>
      <c r="BU14" s="220"/>
      <c r="BV14" s="221"/>
    </row>
    <row r="15" spans="1:74" ht="15" x14ac:dyDescent="0.2">
      <c r="A15" s="63" t="s">
        <v>2</v>
      </c>
      <c r="B15" s="64" t="s">
        <v>3</v>
      </c>
      <c r="C15" s="65" t="s">
        <v>15</v>
      </c>
      <c r="D15" s="65" t="s">
        <v>18</v>
      </c>
      <c r="E15" s="66" t="s">
        <v>4</v>
      </c>
      <c r="F15" s="64" t="s">
        <v>3</v>
      </c>
      <c r="G15" s="65" t="s">
        <v>15</v>
      </c>
      <c r="H15" s="65" t="s">
        <v>18</v>
      </c>
      <c r="I15" s="66" t="s">
        <v>4</v>
      </c>
      <c r="J15" s="64" t="s">
        <v>3</v>
      </c>
      <c r="K15" s="65" t="s">
        <v>15</v>
      </c>
      <c r="L15" s="65" t="s">
        <v>18</v>
      </c>
      <c r="M15" s="66" t="s">
        <v>4</v>
      </c>
      <c r="N15" s="64" t="s">
        <v>3</v>
      </c>
      <c r="O15" s="65" t="s">
        <v>15</v>
      </c>
      <c r="P15" s="65" t="s">
        <v>18</v>
      </c>
      <c r="Q15" s="66" t="s">
        <v>4</v>
      </c>
      <c r="R15" s="64" t="s">
        <v>3</v>
      </c>
      <c r="S15" s="65" t="s">
        <v>15</v>
      </c>
      <c r="T15" s="65" t="s">
        <v>18</v>
      </c>
      <c r="U15" s="66" t="s">
        <v>4</v>
      </c>
      <c r="V15" s="64" t="s">
        <v>3</v>
      </c>
      <c r="W15" s="65" t="s">
        <v>15</v>
      </c>
      <c r="X15" s="65" t="s">
        <v>18</v>
      </c>
      <c r="Y15" s="66" t="s">
        <v>4</v>
      </c>
      <c r="Z15" s="64" t="s">
        <v>3</v>
      </c>
      <c r="AA15" s="65" t="s">
        <v>15</v>
      </c>
      <c r="AB15" s="65" t="s">
        <v>18</v>
      </c>
      <c r="AC15" s="66" t="s">
        <v>4</v>
      </c>
      <c r="AD15" s="64" t="s">
        <v>3</v>
      </c>
      <c r="AE15" s="65" t="s">
        <v>15</v>
      </c>
      <c r="AF15" s="65" t="s">
        <v>18</v>
      </c>
      <c r="AG15" s="66" t="s">
        <v>4</v>
      </c>
      <c r="AH15" s="64" t="s">
        <v>3</v>
      </c>
      <c r="AI15" s="65" t="s">
        <v>15</v>
      </c>
      <c r="AJ15" s="65" t="s">
        <v>18</v>
      </c>
      <c r="AK15" s="66" t="s">
        <v>4</v>
      </c>
      <c r="AL15" s="64" t="s">
        <v>3</v>
      </c>
      <c r="AM15" s="65" t="s">
        <v>15</v>
      </c>
      <c r="AN15" s="65" t="s">
        <v>18</v>
      </c>
      <c r="AO15" s="66" t="s">
        <v>4</v>
      </c>
      <c r="AP15" s="64" t="s">
        <v>3</v>
      </c>
      <c r="AQ15" s="65" t="s">
        <v>15</v>
      </c>
      <c r="AR15" s="65" t="s">
        <v>18</v>
      </c>
      <c r="AS15" s="66" t="s">
        <v>4</v>
      </c>
      <c r="AT15" s="64" t="s">
        <v>3</v>
      </c>
      <c r="AU15" s="65" t="s">
        <v>15</v>
      </c>
      <c r="AV15" s="65" t="s">
        <v>18</v>
      </c>
      <c r="AW15" s="66" t="s">
        <v>4</v>
      </c>
      <c r="AX15" s="64" t="s">
        <v>3</v>
      </c>
      <c r="AY15" s="65" t="s">
        <v>15</v>
      </c>
      <c r="AZ15" s="65" t="s">
        <v>18</v>
      </c>
      <c r="BA15" s="66" t="s">
        <v>4</v>
      </c>
      <c r="BB15" s="64" t="s">
        <v>3</v>
      </c>
      <c r="BC15" s="65" t="s">
        <v>31</v>
      </c>
      <c r="BD15" s="66" t="s">
        <v>4</v>
      </c>
      <c r="BE15" s="64" t="s">
        <v>3</v>
      </c>
      <c r="BF15" s="65" t="s">
        <v>31</v>
      </c>
      <c r="BG15" s="66" t="s">
        <v>4</v>
      </c>
      <c r="BH15" s="64" t="s">
        <v>3</v>
      </c>
      <c r="BI15" s="65" t="s">
        <v>31</v>
      </c>
      <c r="BJ15" s="66" t="s">
        <v>4</v>
      </c>
      <c r="BK15" s="64" t="s">
        <v>3</v>
      </c>
      <c r="BL15" s="65" t="s">
        <v>31</v>
      </c>
      <c r="BM15" s="66" t="s">
        <v>4</v>
      </c>
      <c r="BN15" s="64" t="s">
        <v>3</v>
      </c>
      <c r="BO15" s="65" t="s">
        <v>31</v>
      </c>
      <c r="BP15" s="66" t="s">
        <v>4</v>
      </c>
      <c r="BQ15" s="64" t="s">
        <v>3</v>
      </c>
      <c r="BR15" s="65" t="s">
        <v>31</v>
      </c>
      <c r="BS15" s="66" t="s">
        <v>4</v>
      </c>
      <c r="BT15" s="64" t="s">
        <v>3</v>
      </c>
      <c r="BU15" s="65" t="s">
        <v>31</v>
      </c>
      <c r="BV15" s="66" t="s">
        <v>4</v>
      </c>
    </row>
    <row r="16" spans="1:74" s="16" customFormat="1" x14ac:dyDescent="0.2">
      <c r="A16" s="68" t="s">
        <v>5</v>
      </c>
      <c r="B16" s="69" t="s">
        <v>16</v>
      </c>
      <c r="C16" s="70" t="s">
        <v>17</v>
      </c>
      <c r="D16" s="70" t="s">
        <v>19</v>
      </c>
      <c r="E16" s="71" t="s">
        <v>6</v>
      </c>
      <c r="F16" s="69" t="s">
        <v>16</v>
      </c>
      <c r="G16" s="70" t="s">
        <v>17</v>
      </c>
      <c r="H16" s="70" t="s">
        <v>19</v>
      </c>
      <c r="I16" s="71" t="s">
        <v>6</v>
      </c>
      <c r="J16" s="69" t="s">
        <v>16</v>
      </c>
      <c r="K16" s="70" t="s">
        <v>17</v>
      </c>
      <c r="L16" s="70" t="s">
        <v>19</v>
      </c>
      <c r="M16" s="71" t="s">
        <v>6</v>
      </c>
      <c r="N16" s="69" t="s">
        <v>16</v>
      </c>
      <c r="O16" s="70" t="s">
        <v>17</v>
      </c>
      <c r="P16" s="70" t="s">
        <v>19</v>
      </c>
      <c r="Q16" s="71" t="s">
        <v>6</v>
      </c>
      <c r="R16" s="69" t="s">
        <v>16</v>
      </c>
      <c r="S16" s="70" t="s">
        <v>17</v>
      </c>
      <c r="T16" s="70" t="s">
        <v>19</v>
      </c>
      <c r="U16" s="71" t="s">
        <v>6</v>
      </c>
      <c r="V16" s="69" t="s">
        <v>16</v>
      </c>
      <c r="W16" s="70" t="s">
        <v>17</v>
      </c>
      <c r="X16" s="70" t="s">
        <v>19</v>
      </c>
      <c r="Y16" s="71" t="s">
        <v>6</v>
      </c>
      <c r="Z16" s="69" t="s">
        <v>16</v>
      </c>
      <c r="AA16" s="70" t="s">
        <v>17</v>
      </c>
      <c r="AB16" s="70" t="s">
        <v>19</v>
      </c>
      <c r="AC16" s="71" t="s">
        <v>6</v>
      </c>
      <c r="AD16" s="69" t="s">
        <v>16</v>
      </c>
      <c r="AE16" s="70" t="s">
        <v>17</v>
      </c>
      <c r="AF16" s="70" t="s">
        <v>19</v>
      </c>
      <c r="AG16" s="71" t="s">
        <v>6</v>
      </c>
      <c r="AH16" s="69" t="s">
        <v>16</v>
      </c>
      <c r="AI16" s="70" t="s">
        <v>17</v>
      </c>
      <c r="AJ16" s="70" t="s">
        <v>19</v>
      </c>
      <c r="AK16" s="71" t="s">
        <v>6</v>
      </c>
      <c r="AL16" s="69" t="s">
        <v>16</v>
      </c>
      <c r="AM16" s="70" t="s">
        <v>17</v>
      </c>
      <c r="AN16" s="70" t="s">
        <v>19</v>
      </c>
      <c r="AO16" s="71" t="s">
        <v>6</v>
      </c>
      <c r="AP16" s="69" t="s">
        <v>16</v>
      </c>
      <c r="AQ16" s="70" t="s">
        <v>17</v>
      </c>
      <c r="AR16" s="70" t="s">
        <v>19</v>
      </c>
      <c r="AS16" s="71" t="s">
        <v>6</v>
      </c>
      <c r="AT16" s="69" t="s">
        <v>16</v>
      </c>
      <c r="AU16" s="70" t="s">
        <v>17</v>
      </c>
      <c r="AV16" s="70" t="s">
        <v>19</v>
      </c>
      <c r="AW16" s="71" t="s">
        <v>6</v>
      </c>
      <c r="AX16" s="69" t="s">
        <v>16</v>
      </c>
      <c r="AY16" s="70" t="s">
        <v>17</v>
      </c>
      <c r="AZ16" s="70" t="s">
        <v>19</v>
      </c>
      <c r="BA16" s="71" t="s">
        <v>6</v>
      </c>
      <c r="BB16" s="69" t="s">
        <v>16</v>
      </c>
      <c r="BC16" s="70" t="s">
        <v>30</v>
      </c>
      <c r="BD16" s="71" t="s">
        <v>6</v>
      </c>
      <c r="BE16" s="69" t="s">
        <v>16</v>
      </c>
      <c r="BF16" s="70" t="s">
        <v>30</v>
      </c>
      <c r="BG16" s="71" t="s">
        <v>6</v>
      </c>
      <c r="BH16" s="69" t="s">
        <v>16</v>
      </c>
      <c r="BI16" s="70" t="s">
        <v>30</v>
      </c>
      <c r="BJ16" s="71" t="s">
        <v>6</v>
      </c>
      <c r="BK16" s="69" t="s">
        <v>16</v>
      </c>
      <c r="BL16" s="70" t="s">
        <v>30</v>
      </c>
      <c r="BM16" s="71" t="s">
        <v>6</v>
      </c>
      <c r="BN16" s="69" t="s">
        <v>16</v>
      </c>
      <c r="BO16" s="70" t="s">
        <v>30</v>
      </c>
      <c r="BP16" s="71" t="s">
        <v>6</v>
      </c>
      <c r="BQ16" s="69" t="s">
        <v>16</v>
      </c>
      <c r="BR16" s="70" t="s">
        <v>30</v>
      </c>
      <c r="BS16" s="71" t="s">
        <v>6</v>
      </c>
      <c r="BT16" s="69" t="s">
        <v>16</v>
      </c>
      <c r="BU16" s="70" t="s">
        <v>30</v>
      </c>
      <c r="BV16" s="71" t="s">
        <v>6</v>
      </c>
    </row>
    <row r="17" spans="1:74" x14ac:dyDescent="0.2">
      <c r="A17" s="80" t="s">
        <v>26</v>
      </c>
      <c r="B17" s="17">
        <v>95584.593875000006</v>
      </c>
      <c r="C17" s="18">
        <v>0</v>
      </c>
      <c r="D17" s="18">
        <v>0</v>
      </c>
      <c r="E17" s="25">
        <v>95584.593875000006</v>
      </c>
      <c r="F17" s="17">
        <v>92702.140874999997</v>
      </c>
      <c r="G17" s="18">
        <v>0</v>
      </c>
      <c r="H17" s="18">
        <v>0</v>
      </c>
      <c r="I17" s="25">
        <v>92702.140874999997</v>
      </c>
      <c r="J17" s="17">
        <v>90481.595535</v>
      </c>
      <c r="K17" s="18">
        <v>0</v>
      </c>
      <c r="L17" s="18">
        <v>0</v>
      </c>
      <c r="M17" s="25">
        <v>90481.595535</v>
      </c>
      <c r="N17" s="17">
        <v>95676.135374999998</v>
      </c>
      <c r="O17" s="18">
        <v>1963.975625</v>
      </c>
      <c r="P17" s="18">
        <v>0</v>
      </c>
      <c r="Q17" s="25">
        <f>SUM(N17:P17)</f>
        <v>97640.111000000004</v>
      </c>
      <c r="R17" s="17">
        <v>89733.548250000007</v>
      </c>
      <c r="S17" s="18">
        <v>2697.3263649999999</v>
      </c>
      <c r="T17" s="18">
        <v>0</v>
      </c>
      <c r="U17" s="25">
        <f>SUM(R17:T17)</f>
        <v>92430.874615000008</v>
      </c>
      <c r="V17" s="17">
        <v>86167.592451000004</v>
      </c>
      <c r="W17" s="18">
        <v>641.19327999999996</v>
      </c>
      <c r="X17" s="18">
        <v>0</v>
      </c>
      <c r="Y17" s="25">
        <f>SUM(V17:X17)</f>
        <v>86808.785731000011</v>
      </c>
      <c r="Z17" s="17">
        <v>56177.983375000003</v>
      </c>
      <c r="AA17" s="18">
        <v>665.11</v>
      </c>
      <c r="AB17" s="18">
        <v>0</v>
      </c>
      <c r="AC17" s="25">
        <f>SUM(Z17:AB17)</f>
        <v>56843.093375000004</v>
      </c>
      <c r="AD17" s="20">
        <v>51248.565000000002</v>
      </c>
      <c r="AE17" s="18">
        <v>5899.688005</v>
      </c>
      <c r="AF17" s="18">
        <v>0</v>
      </c>
      <c r="AG17" s="21">
        <f>SUM(AD17:AF17)</f>
        <v>57148.253005000006</v>
      </c>
      <c r="AH17" s="17">
        <v>29890.800822000001</v>
      </c>
      <c r="AI17" s="18">
        <v>6263.9707950000002</v>
      </c>
      <c r="AJ17" s="18">
        <v>0</v>
      </c>
      <c r="AK17" s="19">
        <f>SUM(AH17:AJ17)</f>
        <v>36154.771616999999</v>
      </c>
      <c r="AL17" s="17">
        <v>31837.2255</v>
      </c>
      <c r="AM17" s="18">
        <v>3610.7164550000002</v>
      </c>
      <c r="AN17" s="18">
        <v>0</v>
      </c>
      <c r="AO17" s="19">
        <f>SUM(AL17:AN17)</f>
        <v>35447.941955000002</v>
      </c>
      <c r="AP17" s="17">
        <v>20207.942179000001</v>
      </c>
      <c r="AQ17" s="18">
        <v>2042.18</v>
      </c>
      <c r="AR17" s="18">
        <v>0</v>
      </c>
      <c r="AS17" s="19">
        <f>SUM(AP17:AR17)</f>
        <v>22250.122179000002</v>
      </c>
      <c r="AT17" s="17">
        <v>22056.277203000001</v>
      </c>
      <c r="AU17" s="18">
        <v>697.29869699999995</v>
      </c>
      <c r="AV17" s="22">
        <v>0</v>
      </c>
      <c r="AW17" s="19">
        <f>SUM(AT17:AV17)</f>
        <v>22753.5759</v>
      </c>
      <c r="AX17" s="17">
        <v>30400.593000000001</v>
      </c>
      <c r="AY17" s="18">
        <v>1007.254</v>
      </c>
      <c r="AZ17" s="22">
        <v>0</v>
      </c>
      <c r="BA17" s="19">
        <f t="shared" ref="BA17:BA26" si="0">SUM(AX17:AZ17)</f>
        <v>31407.847000000002</v>
      </c>
      <c r="BB17" s="17">
        <v>46811.278483000002</v>
      </c>
      <c r="BC17" s="18">
        <v>1923.771182</v>
      </c>
      <c r="BD17" s="25">
        <f>SUM(BB17:BC17)</f>
        <v>48735.049664999999</v>
      </c>
      <c r="BE17" s="17">
        <v>34425.004550999998</v>
      </c>
      <c r="BF17" s="18">
        <v>1045.987243</v>
      </c>
      <c r="BG17" s="25">
        <f>SUM(BE17:BF17)</f>
        <v>35470.991794000001</v>
      </c>
      <c r="BH17" s="17">
        <v>38370.660333</v>
      </c>
      <c r="BI17" s="18">
        <v>805.59847000000002</v>
      </c>
      <c r="BJ17" s="19">
        <f>SUM(BH17:BI17)</f>
        <v>39176.258802999997</v>
      </c>
      <c r="BK17" s="17">
        <v>30320.957039000001</v>
      </c>
      <c r="BL17" s="18">
        <v>307.06747200000001</v>
      </c>
      <c r="BM17" s="25">
        <f>SUM(BK17:BL17)</f>
        <v>30628.024511</v>
      </c>
      <c r="BN17" s="17">
        <v>21140.027644999998</v>
      </c>
      <c r="BO17" s="18">
        <v>0</v>
      </c>
      <c r="BP17" s="25">
        <f>SUM(BN17:BO17)</f>
        <v>21140.027644999998</v>
      </c>
      <c r="BQ17" s="17">
        <v>22082.500592</v>
      </c>
      <c r="BR17" s="18">
        <v>0</v>
      </c>
      <c r="BS17" s="25">
        <f t="shared" ref="BS17:BS18" si="1">SUM(BQ17:BR17)</f>
        <v>22082.500592</v>
      </c>
      <c r="BT17" s="17">
        <v>14367.342875</v>
      </c>
      <c r="BU17" s="18">
        <v>0</v>
      </c>
      <c r="BV17" s="25">
        <f>SUM(BT17:BU17)</f>
        <v>14367.342875</v>
      </c>
    </row>
    <row r="18" spans="1:74" x14ac:dyDescent="0.2">
      <c r="A18" s="81" t="s">
        <v>27</v>
      </c>
      <c r="B18" s="23">
        <v>186850.994125</v>
      </c>
      <c r="C18" s="24">
        <v>0</v>
      </c>
      <c r="D18" s="24">
        <v>0</v>
      </c>
      <c r="E18" s="25">
        <v>186850.994125</v>
      </c>
      <c r="F18" s="23">
        <v>168812.86025</v>
      </c>
      <c r="G18" s="24">
        <v>0</v>
      </c>
      <c r="H18" s="24">
        <v>0</v>
      </c>
      <c r="I18" s="25">
        <v>168812.86025</v>
      </c>
      <c r="J18" s="23">
        <v>163767.05775000001</v>
      </c>
      <c r="K18" s="24">
        <v>4276.4791050000003</v>
      </c>
      <c r="L18" s="24">
        <v>0</v>
      </c>
      <c r="M18" s="25">
        <v>168043.53685500001</v>
      </c>
      <c r="N18" s="23">
        <v>149638.42725000001</v>
      </c>
      <c r="O18" s="24">
        <v>0</v>
      </c>
      <c r="P18" s="24">
        <v>0</v>
      </c>
      <c r="Q18" s="25">
        <f>SUM(N18:P18)</f>
        <v>149638.42725000001</v>
      </c>
      <c r="R18" s="23">
        <v>134483.46950000001</v>
      </c>
      <c r="S18" s="24">
        <v>2575.02898</v>
      </c>
      <c r="T18" s="24">
        <v>0</v>
      </c>
      <c r="U18" s="25">
        <f>SUM(R18:T18)</f>
        <v>137058.49848000001</v>
      </c>
      <c r="V18" s="23">
        <v>138674.09275000001</v>
      </c>
      <c r="W18" s="24">
        <v>5125.4863450000003</v>
      </c>
      <c r="X18" s="24">
        <v>0</v>
      </c>
      <c r="Y18" s="25">
        <f>SUM(V18:X18)</f>
        <v>143799.57909500002</v>
      </c>
      <c r="Z18" s="23">
        <v>104769.791075</v>
      </c>
      <c r="AA18" s="24">
        <v>1886.71731</v>
      </c>
      <c r="AB18" s="24">
        <v>0</v>
      </c>
      <c r="AC18" s="25">
        <f>SUM(Z18:AB18)</f>
        <v>106656.50838499999</v>
      </c>
      <c r="AD18" s="26">
        <v>106678.78750000001</v>
      </c>
      <c r="AE18" s="24">
        <v>2883.8590749999998</v>
      </c>
      <c r="AF18" s="24">
        <v>0</v>
      </c>
      <c r="AG18" s="27">
        <f>SUM(AD18:AF18)</f>
        <v>109562.64657500001</v>
      </c>
      <c r="AH18" s="23">
        <v>101076.52825</v>
      </c>
      <c r="AI18" s="24">
        <v>5131.5915100000002</v>
      </c>
      <c r="AJ18" s="24">
        <v>0</v>
      </c>
      <c r="AK18" s="25">
        <f>SUM(AH18:AJ18)</f>
        <v>106208.11976</v>
      </c>
      <c r="AL18" s="23">
        <v>85179.044374999998</v>
      </c>
      <c r="AM18" s="24">
        <v>5037.6286449999998</v>
      </c>
      <c r="AN18" s="24">
        <v>0</v>
      </c>
      <c r="AO18" s="25">
        <f>SUM(AL18:AN18)</f>
        <v>90216.673020000002</v>
      </c>
      <c r="AP18" s="23">
        <v>82418.513487999997</v>
      </c>
      <c r="AQ18" s="24">
        <v>1796.2555400000001</v>
      </c>
      <c r="AR18" s="24">
        <v>0</v>
      </c>
      <c r="AS18" s="25">
        <f>SUM(AP18:AR18)</f>
        <v>84214.769027999995</v>
      </c>
      <c r="AT18" s="23">
        <v>70961.221749999997</v>
      </c>
      <c r="AU18" s="24">
        <v>968.72136499999999</v>
      </c>
      <c r="AV18" s="28">
        <v>0</v>
      </c>
      <c r="AW18" s="25">
        <f>SUM(AT18:AV18)</f>
        <v>71929.943115000002</v>
      </c>
      <c r="AX18" s="23">
        <v>50815.401146999997</v>
      </c>
      <c r="AY18" s="24">
        <v>1566.329585</v>
      </c>
      <c r="AZ18" s="28">
        <v>0</v>
      </c>
      <c r="BA18" s="25">
        <f t="shared" si="0"/>
        <v>52381.730731999996</v>
      </c>
      <c r="BB18" s="23">
        <v>47501.811999999998</v>
      </c>
      <c r="BC18" s="24">
        <v>4821.339148</v>
      </c>
      <c r="BD18" s="25">
        <f>SUM(BB18:BC18)</f>
        <v>52323.151147999997</v>
      </c>
      <c r="BE18" s="23">
        <v>36677.114614999999</v>
      </c>
      <c r="BF18" s="24">
        <v>2568.8883350000001</v>
      </c>
      <c r="BG18" s="25">
        <f>SUM(BE18:BF18)</f>
        <v>39246.002950000002</v>
      </c>
      <c r="BH18" s="23">
        <v>53795.214249999997</v>
      </c>
      <c r="BI18" s="24">
        <v>3038.562719</v>
      </c>
      <c r="BJ18" s="25">
        <f>SUM(BH18:BI18)</f>
        <v>56833.776968999999</v>
      </c>
      <c r="BK18" s="23">
        <v>33556.311972000003</v>
      </c>
      <c r="BL18" s="24">
        <v>744.01496499999996</v>
      </c>
      <c r="BM18" s="25">
        <f>SUM(BK18:BL18)</f>
        <v>34300.326937000005</v>
      </c>
      <c r="BN18" s="23">
        <v>39898.981169999999</v>
      </c>
      <c r="BO18" s="24">
        <v>0</v>
      </c>
      <c r="BP18" s="25">
        <f>SUM(BN18:BO18)</f>
        <v>39898.981169999999</v>
      </c>
      <c r="BQ18" s="23">
        <v>43563.547767999997</v>
      </c>
      <c r="BR18" s="24">
        <v>296.06322999999998</v>
      </c>
      <c r="BS18" s="25">
        <f t="shared" si="1"/>
        <v>43859.610997999996</v>
      </c>
      <c r="BT18" s="23">
        <v>26778.679875000002</v>
      </c>
      <c r="BU18" s="24">
        <v>22.75</v>
      </c>
      <c r="BV18" s="25">
        <f>SUM(BT18:BU18)</f>
        <v>26801.429875000002</v>
      </c>
    </row>
    <row r="19" spans="1:74" x14ac:dyDescent="0.2">
      <c r="A19" s="81" t="s">
        <v>7</v>
      </c>
      <c r="B19" s="23">
        <v>255600.940775</v>
      </c>
      <c r="C19" s="24">
        <v>4553.3578150000003</v>
      </c>
      <c r="D19" s="24">
        <v>0</v>
      </c>
      <c r="E19" s="25">
        <v>260154.29858999999</v>
      </c>
      <c r="F19" s="23">
        <v>249831.19744300001</v>
      </c>
      <c r="G19" s="24">
        <v>5527.7416949999997</v>
      </c>
      <c r="H19" s="24">
        <v>0</v>
      </c>
      <c r="I19" s="25">
        <v>255358.93913799999</v>
      </c>
      <c r="J19" s="23">
        <v>262252.141993</v>
      </c>
      <c r="K19" s="24">
        <v>4768.6832050000003</v>
      </c>
      <c r="L19" s="24">
        <v>0</v>
      </c>
      <c r="M19" s="25">
        <v>267020.82519800001</v>
      </c>
      <c r="N19" s="23">
        <v>233568.1207</v>
      </c>
      <c r="O19" s="24">
        <v>5578.1617999999999</v>
      </c>
      <c r="P19" s="24">
        <v>0</v>
      </c>
      <c r="Q19" s="25">
        <f t="shared" ref="Q19:Q26" si="2">SUM(N19:P19)</f>
        <v>239146.2825</v>
      </c>
      <c r="R19" s="23">
        <v>234502.76459100001</v>
      </c>
      <c r="S19" s="24">
        <v>3446.8426450000002</v>
      </c>
      <c r="T19" s="24">
        <v>0</v>
      </c>
      <c r="U19" s="25">
        <f t="shared" ref="U19:U26" si="3">SUM(R19:T19)</f>
        <v>237949.60723600001</v>
      </c>
      <c r="V19" s="23">
        <v>230144.131123</v>
      </c>
      <c r="W19" s="24">
        <v>2954.7136500000001</v>
      </c>
      <c r="X19" s="24">
        <v>0</v>
      </c>
      <c r="Y19" s="25">
        <f t="shared" ref="Y19:Y26" si="4">SUM(V19:X19)</f>
        <v>233098.84477299999</v>
      </c>
      <c r="Z19" s="23">
        <v>217345.43459200001</v>
      </c>
      <c r="AA19" s="24">
        <v>1915.0071849999999</v>
      </c>
      <c r="AB19" s="24">
        <v>0</v>
      </c>
      <c r="AC19" s="25">
        <f t="shared" ref="AC19:AC26" si="5">SUM(Z19:AB19)</f>
        <v>219260.441777</v>
      </c>
      <c r="AD19" s="26">
        <v>191315.77577800001</v>
      </c>
      <c r="AE19" s="24">
        <v>1622.1703749999999</v>
      </c>
      <c r="AF19" s="24">
        <v>0</v>
      </c>
      <c r="AG19" s="27">
        <f t="shared" ref="AG19:AG26" si="6">SUM(AD19:AF19)</f>
        <v>192937.946153</v>
      </c>
      <c r="AH19" s="23">
        <v>152239.91301799999</v>
      </c>
      <c r="AI19" s="24">
        <v>10349.377189999999</v>
      </c>
      <c r="AJ19" s="24">
        <v>0</v>
      </c>
      <c r="AK19" s="25">
        <f>SUM(AH19:AJ19)</f>
        <v>162589.29020799999</v>
      </c>
      <c r="AL19" s="23">
        <v>139281.0245</v>
      </c>
      <c r="AM19" s="24">
        <v>14047.898440000001</v>
      </c>
      <c r="AN19" s="24">
        <v>0</v>
      </c>
      <c r="AO19" s="25">
        <f t="shared" ref="AO19:AO26" si="7">SUM(AL19:AN19)</f>
        <v>153328.92293999999</v>
      </c>
      <c r="AP19" s="23">
        <v>143165.38062000001</v>
      </c>
      <c r="AQ19" s="24">
        <v>9256.99251</v>
      </c>
      <c r="AR19" s="24">
        <v>0</v>
      </c>
      <c r="AS19" s="25">
        <f t="shared" ref="AS19:AS26" si="8">SUM(AP19:AR19)</f>
        <v>152422.37313000002</v>
      </c>
      <c r="AT19" s="23">
        <v>131207.40476899999</v>
      </c>
      <c r="AU19" s="24">
        <v>9300.6955429999998</v>
      </c>
      <c r="AV19" s="28">
        <v>0</v>
      </c>
      <c r="AW19" s="25">
        <f t="shared" ref="AW19:AW26" si="9">SUM(AT19:AV19)</f>
        <v>140508.100312</v>
      </c>
      <c r="AX19" s="23">
        <v>119230.90734600001</v>
      </c>
      <c r="AY19" s="24">
        <v>7800.0480269999998</v>
      </c>
      <c r="AZ19" s="28">
        <v>0</v>
      </c>
      <c r="BA19" s="25">
        <f t="shared" si="0"/>
        <v>127030.955373</v>
      </c>
      <c r="BB19" s="23">
        <v>103968.969129</v>
      </c>
      <c r="BC19" s="24">
        <v>6259.0451119999998</v>
      </c>
      <c r="BD19" s="25">
        <f t="shared" ref="BD19:BD26" si="10">SUM(BB19:BC19)</f>
        <v>110228.014241</v>
      </c>
      <c r="BE19" s="23">
        <v>91886.621742000003</v>
      </c>
      <c r="BF19" s="24">
        <v>8644.4496569999992</v>
      </c>
      <c r="BG19" s="25">
        <f t="shared" ref="BG19:BG26" si="11">SUM(BE19:BF19)</f>
        <v>100531.07139900001</v>
      </c>
      <c r="BH19" s="23">
        <v>93397.565845999998</v>
      </c>
      <c r="BI19" s="24">
        <v>8939.5913349999992</v>
      </c>
      <c r="BJ19" s="25">
        <f t="shared" ref="BJ19:BJ26" si="12">SUM(BH19:BI19)</f>
        <v>102337.157181</v>
      </c>
      <c r="BK19" s="23">
        <v>81172.216799999995</v>
      </c>
      <c r="BL19" s="24">
        <v>6861.3432320000002</v>
      </c>
      <c r="BM19" s="25">
        <f t="shared" ref="BM19:BM26" si="13">SUM(BK19:BL19)</f>
        <v>88033.560031999994</v>
      </c>
      <c r="BN19" s="23">
        <v>82592.878903999997</v>
      </c>
      <c r="BO19" s="24">
        <v>2365.3430199999998</v>
      </c>
      <c r="BP19" s="25">
        <f t="shared" ref="BP19:BP26" si="14">SUM(BN19:BO19)</f>
        <v>84958.221923999998</v>
      </c>
      <c r="BQ19" s="23">
        <v>86323.321360999995</v>
      </c>
      <c r="BR19" s="24">
        <v>2194.4929999999999</v>
      </c>
      <c r="BS19" s="25">
        <f>SUM(BQ19:BR19)</f>
        <v>88517.814360999997</v>
      </c>
      <c r="BT19" s="23">
        <v>67797.644750000007</v>
      </c>
      <c r="BU19" s="24">
        <v>3034.5465949999998</v>
      </c>
      <c r="BV19" s="25">
        <f t="shared" ref="BV19:BV26" si="15">SUM(BT19:BU19)</f>
        <v>70832.191344999999</v>
      </c>
    </row>
    <row r="20" spans="1:74" x14ac:dyDescent="0.2">
      <c r="A20" s="81" t="s">
        <v>8</v>
      </c>
      <c r="B20" s="23">
        <v>89799.583874999997</v>
      </c>
      <c r="C20" s="24">
        <v>0</v>
      </c>
      <c r="D20" s="24">
        <v>0</v>
      </c>
      <c r="E20" s="25">
        <v>89799.583874999997</v>
      </c>
      <c r="F20" s="23">
        <v>93967.861980999995</v>
      </c>
      <c r="G20" s="24">
        <v>239.66773499999999</v>
      </c>
      <c r="H20" s="24">
        <v>0</v>
      </c>
      <c r="I20" s="25">
        <v>94207.529716000005</v>
      </c>
      <c r="J20" s="23">
        <v>109297.8435</v>
      </c>
      <c r="K20" s="24">
        <v>0</v>
      </c>
      <c r="L20" s="24">
        <v>0</v>
      </c>
      <c r="M20" s="25">
        <v>109297.8435</v>
      </c>
      <c r="N20" s="23">
        <v>103571.970875</v>
      </c>
      <c r="O20" s="24">
        <v>0</v>
      </c>
      <c r="P20" s="24">
        <v>0</v>
      </c>
      <c r="Q20" s="25">
        <f t="shared" si="2"/>
        <v>103571.970875</v>
      </c>
      <c r="R20" s="23">
        <v>92650.710625000007</v>
      </c>
      <c r="S20" s="24">
        <v>0</v>
      </c>
      <c r="T20" s="24">
        <v>0</v>
      </c>
      <c r="U20" s="25">
        <f t="shared" si="3"/>
        <v>92650.710625000007</v>
      </c>
      <c r="V20" s="23">
        <v>121526.406625</v>
      </c>
      <c r="W20" s="24">
        <v>0</v>
      </c>
      <c r="X20" s="24">
        <v>0</v>
      </c>
      <c r="Y20" s="25">
        <f t="shared" si="4"/>
        <v>121526.406625</v>
      </c>
      <c r="Z20" s="23">
        <v>80803.352249999996</v>
      </c>
      <c r="AA20" s="24">
        <v>0</v>
      </c>
      <c r="AB20" s="24">
        <v>0</v>
      </c>
      <c r="AC20" s="25">
        <f t="shared" si="5"/>
        <v>80803.352249999996</v>
      </c>
      <c r="AD20" s="26">
        <v>80162.015750000006</v>
      </c>
      <c r="AE20" s="24">
        <v>0</v>
      </c>
      <c r="AF20" s="24">
        <v>0</v>
      </c>
      <c r="AG20" s="27">
        <f t="shared" si="6"/>
        <v>80162.015750000006</v>
      </c>
      <c r="AH20" s="23">
        <v>75674.190499999997</v>
      </c>
      <c r="AI20" s="24">
        <v>0</v>
      </c>
      <c r="AJ20" s="24">
        <v>0</v>
      </c>
      <c r="AK20" s="25">
        <f t="shared" ref="AK20:AK26" si="16">SUM(AH20:AJ20)</f>
        <v>75674.190499999997</v>
      </c>
      <c r="AL20" s="23">
        <v>64462.306125000003</v>
      </c>
      <c r="AM20" s="24">
        <v>0</v>
      </c>
      <c r="AN20" s="24">
        <v>0</v>
      </c>
      <c r="AO20" s="25">
        <f t="shared" si="7"/>
        <v>64462.306125000003</v>
      </c>
      <c r="AP20" s="23">
        <v>73564.992706000005</v>
      </c>
      <c r="AQ20" s="24">
        <v>0</v>
      </c>
      <c r="AR20" s="24">
        <v>0</v>
      </c>
      <c r="AS20" s="25">
        <f t="shared" si="8"/>
        <v>73564.992706000005</v>
      </c>
      <c r="AT20" s="23">
        <v>55553.120017000001</v>
      </c>
      <c r="AU20" s="24">
        <v>12.66</v>
      </c>
      <c r="AV20" s="28">
        <v>0</v>
      </c>
      <c r="AW20" s="25">
        <f t="shared" si="9"/>
        <v>55565.780017000005</v>
      </c>
      <c r="AX20" s="23">
        <v>46223.665981999999</v>
      </c>
      <c r="AY20" s="24">
        <v>172.32665399999999</v>
      </c>
      <c r="AZ20" s="28">
        <v>0</v>
      </c>
      <c r="BA20" s="25">
        <f t="shared" si="0"/>
        <v>46395.992635999995</v>
      </c>
      <c r="BB20" s="23">
        <v>45596.936254</v>
      </c>
      <c r="BC20" s="24">
        <v>298.23477400000002</v>
      </c>
      <c r="BD20" s="25">
        <f t="shared" si="10"/>
        <v>45895.171027999997</v>
      </c>
      <c r="BE20" s="23">
        <v>40483.630661000003</v>
      </c>
      <c r="BF20" s="59">
        <v>438.09205200000002</v>
      </c>
      <c r="BG20" s="25">
        <f t="shared" si="11"/>
        <v>40921.722713000003</v>
      </c>
      <c r="BH20" s="23">
        <v>43004.586266999999</v>
      </c>
      <c r="BI20" s="24">
        <v>758.59924899999999</v>
      </c>
      <c r="BJ20" s="25">
        <f t="shared" si="12"/>
        <v>43763.185515999998</v>
      </c>
      <c r="BK20" s="23">
        <v>33028.570950000001</v>
      </c>
      <c r="BL20" s="24">
        <v>529.90228200000001</v>
      </c>
      <c r="BM20" s="25">
        <f t="shared" si="13"/>
        <v>33558.473232000004</v>
      </c>
      <c r="BN20" s="23">
        <v>32833.497603999996</v>
      </c>
      <c r="BO20" s="24">
        <v>7.9177600000000004</v>
      </c>
      <c r="BP20" s="25">
        <f t="shared" si="14"/>
        <v>32841.415363999993</v>
      </c>
      <c r="BQ20" s="23">
        <v>31839.572991000001</v>
      </c>
      <c r="BR20" s="24">
        <v>0</v>
      </c>
      <c r="BS20" s="25">
        <f t="shared" ref="BS20:BS26" si="17">SUM(BQ20:BR20)</f>
        <v>31839.572991000001</v>
      </c>
      <c r="BT20" s="23">
        <v>30784.803500000002</v>
      </c>
      <c r="BU20" s="24">
        <v>184.68830500000001</v>
      </c>
      <c r="BV20" s="25">
        <f t="shared" si="15"/>
        <v>30969.491805000001</v>
      </c>
    </row>
    <row r="21" spans="1:74" x14ac:dyDescent="0.2">
      <c r="A21" s="81" t="s">
        <v>9</v>
      </c>
      <c r="B21" s="23">
        <v>98824.792300000001</v>
      </c>
      <c r="C21" s="24">
        <v>0</v>
      </c>
      <c r="D21" s="24">
        <v>0</v>
      </c>
      <c r="E21" s="25">
        <v>98824.792300000001</v>
      </c>
      <c r="F21" s="23">
        <v>167255.97711499999</v>
      </c>
      <c r="G21" s="24">
        <v>0</v>
      </c>
      <c r="H21" s="24">
        <v>0</v>
      </c>
      <c r="I21" s="25">
        <v>167255.97711499999</v>
      </c>
      <c r="J21" s="23">
        <v>142527.21137500001</v>
      </c>
      <c r="K21" s="24">
        <v>552.745</v>
      </c>
      <c r="L21" s="24">
        <v>0</v>
      </c>
      <c r="M21" s="25">
        <v>143079.95637500001</v>
      </c>
      <c r="N21" s="23">
        <v>205471.49675600001</v>
      </c>
      <c r="O21" s="24">
        <v>0</v>
      </c>
      <c r="P21" s="24">
        <v>15.719749999999999</v>
      </c>
      <c r="Q21" s="25">
        <f t="shared" si="2"/>
        <v>205487.216506</v>
      </c>
      <c r="R21" s="23">
        <v>133716.14499999999</v>
      </c>
      <c r="S21" s="24">
        <v>0</v>
      </c>
      <c r="T21" s="24">
        <v>0</v>
      </c>
      <c r="U21" s="25">
        <f t="shared" si="3"/>
        <v>133716.14499999999</v>
      </c>
      <c r="V21" s="23">
        <v>141316.49003700001</v>
      </c>
      <c r="W21" s="24">
        <v>0.85124999999999995</v>
      </c>
      <c r="X21" s="24">
        <v>0</v>
      </c>
      <c r="Y21" s="25">
        <f t="shared" si="4"/>
        <v>141317.34128700002</v>
      </c>
      <c r="Z21" s="23">
        <v>146084.820087</v>
      </c>
      <c r="AA21" s="24">
        <v>55.905132000000002</v>
      </c>
      <c r="AB21" s="24">
        <v>0</v>
      </c>
      <c r="AC21" s="25">
        <f t="shared" si="5"/>
        <v>146140.72521900001</v>
      </c>
      <c r="AD21" s="26">
        <v>107324.88975</v>
      </c>
      <c r="AE21" s="24">
        <v>175.21355</v>
      </c>
      <c r="AF21" s="24">
        <v>0</v>
      </c>
      <c r="AG21" s="27">
        <f t="shared" si="6"/>
        <v>107500.1033</v>
      </c>
      <c r="AH21" s="23">
        <v>112248.610625</v>
      </c>
      <c r="AI21" s="24">
        <v>183.09839500000001</v>
      </c>
      <c r="AJ21" s="24">
        <v>0</v>
      </c>
      <c r="AK21" s="25">
        <f t="shared" si="16"/>
        <v>112431.70901999999</v>
      </c>
      <c r="AL21" s="23">
        <v>95612.686434000003</v>
      </c>
      <c r="AM21" s="24">
        <v>610.44648299999994</v>
      </c>
      <c r="AN21" s="24">
        <v>0</v>
      </c>
      <c r="AO21" s="25">
        <f t="shared" si="7"/>
        <v>96223.13291700001</v>
      </c>
      <c r="AP21" s="23">
        <v>97891.154999999999</v>
      </c>
      <c r="AQ21" s="24">
        <v>1107.2164640000001</v>
      </c>
      <c r="AR21" s="24">
        <v>0</v>
      </c>
      <c r="AS21" s="25">
        <f t="shared" si="8"/>
        <v>98998.371463999996</v>
      </c>
      <c r="AT21" s="23">
        <v>80136.354483999996</v>
      </c>
      <c r="AU21" s="24">
        <v>1361.402403</v>
      </c>
      <c r="AV21" s="28">
        <v>0</v>
      </c>
      <c r="AW21" s="25">
        <f t="shared" si="9"/>
        <v>81497.756886999996</v>
      </c>
      <c r="AX21" s="23">
        <v>67049.966245000003</v>
      </c>
      <c r="AY21" s="24">
        <v>4145.744976</v>
      </c>
      <c r="AZ21" s="28">
        <v>0</v>
      </c>
      <c r="BA21" s="25">
        <f t="shared" si="0"/>
        <v>71195.711221000005</v>
      </c>
      <c r="BB21" s="23">
        <v>59320.955628999996</v>
      </c>
      <c r="BC21" s="24">
        <v>7013.6423359999999</v>
      </c>
      <c r="BD21" s="25">
        <f t="shared" si="10"/>
        <v>66334.597964999994</v>
      </c>
      <c r="BE21" s="23">
        <v>57065.377505999997</v>
      </c>
      <c r="BF21" s="24">
        <v>8498.5006850000009</v>
      </c>
      <c r="BG21" s="25">
        <f t="shared" si="11"/>
        <v>65563.878190999996</v>
      </c>
      <c r="BH21" s="23">
        <v>45828.032792999998</v>
      </c>
      <c r="BI21" s="24">
        <v>9256.1439989999999</v>
      </c>
      <c r="BJ21" s="25">
        <f t="shared" si="12"/>
        <v>55084.176791999998</v>
      </c>
      <c r="BK21" s="23">
        <v>44078.324291999998</v>
      </c>
      <c r="BL21" s="24">
        <v>7921.8031019999999</v>
      </c>
      <c r="BM21" s="25">
        <f t="shared" si="13"/>
        <v>52000.127393999996</v>
      </c>
      <c r="BN21" s="23">
        <v>50986.500697000003</v>
      </c>
      <c r="BO21" s="24">
        <v>3273.1724530000001</v>
      </c>
      <c r="BP21" s="25">
        <f t="shared" si="14"/>
        <v>54259.673150000002</v>
      </c>
      <c r="BQ21" s="23">
        <v>40744.63336</v>
      </c>
      <c r="BR21" s="24">
        <v>3888.2007079999998</v>
      </c>
      <c r="BS21" s="25">
        <f t="shared" si="17"/>
        <v>44632.834067999996</v>
      </c>
      <c r="BT21" s="23">
        <v>40372.349000000002</v>
      </c>
      <c r="BU21" s="24">
        <v>2153.2267400000001</v>
      </c>
      <c r="BV21" s="25">
        <f t="shared" si="15"/>
        <v>42525.57574</v>
      </c>
    </row>
    <row r="22" spans="1:74" x14ac:dyDescent="0.2">
      <c r="A22" s="81" t="s">
        <v>10</v>
      </c>
      <c r="B22" s="23">
        <v>162953.35912499999</v>
      </c>
      <c r="C22" s="24">
        <v>8318.6655919999994</v>
      </c>
      <c r="D22" s="24">
        <v>0</v>
      </c>
      <c r="E22" s="25">
        <v>171272.02471699999</v>
      </c>
      <c r="F22" s="23">
        <v>89363.437787999996</v>
      </c>
      <c r="G22" s="24">
        <v>15151.849215</v>
      </c>
      <c r="H22" s="24">
        <v>0</v>
      </c>
      <c r="I22" s="25">
        <v>104515.287003</v>
      </c>
      <c r="J22" s="23">
        <v>171090.7205</v>
      </c>
      <c r="K22" s="24">
        <v>8069.708995</v>
      </c>
      <c r="L22" s="24">
        <v>0</v>
      </c>
      <c r="M22" s="25">
        <v>179160.42949499999</v>
      </c>
      <c r="N22" s="23">
        <v>123475.52037499999</v>
      </c>
      <c r="O22" s="24">
        <v>9773.8831549999995</v>
      </c>
      <c r="P22" s="24">
        <v>0</v>
      </c>
      <c r="Q22" s="25">
        <f t="shared" si="2"/>
        <v>133249.40352999998</v>
      </c>
      <c r="R22" s="23">
        <v>128337.02899999999</v>
      </c>
      <c r="S22" s="24">
        <v>12966.313571000001</v>
      </c>
      <c r="T22" s="24">
        <v>0</v>
      </c>
      <c r="U22" s="25">
        <f t="shared" si="3"/>
        <v>141303.34257099999</v>
      </c>
      <c r="V22" s="23">
        <v>117999.97742900001</v>
      </c>
      <c r="W22" s="24">
        <v>11879.463218000001</v>
      </c>
      <c r="X22" s="24">
        <v>0</v>
      </c>
      <c r="Y22" s="25">
        <f t="shared" si="4"/>
        <v>129879.44064700001</v>
      </c>
      <c r="Z22" s="23">
        <v>127119.714072</v>
      </c>
      <c r="AA22" s="24">
        <v>10214.520254999999</v>
      </c>
      <c r="AB22" s="24">
        <v>0</v>
      </c>
      <c r="AC22" s="25">
        <f t="shared" si="5"/>
        <v>137334.23432700001</v>
      </c>
      <c r="AD22" s="26">
        <v>111682.53687500001</v>
      </c>
      <c r="AE22" s="24">
        <v>8718.8253850000001</v>
      </c>
      <c r="AF22" s="24">
        <v>0</v>
      </c>
      <c r="AG22" s="27">
        <f t="shared" si="6"/>
        <v>120401.36226000001</v>
      </c>
      <c r="AH22" s="23">
        <v>110563.428875</v>
      </c>
      <c r="AI22" s="24">
        <v>9121.9737810000006</v>
      </c>
      <c r="AJ22" s="24">
        <v>0</v>
      </c>
      <c r="AK22" s="25">
        <f t="shared" si="16"/>
        <v>119685.40265599999</v>
      </c>
      <c r="AL22" s="23">
        <v>87146.611875000002</v>
      </c>
      <c r="AM22" s="24">
        <v>16139.978332999999</v>
      </c>
      <c r="AN22" s="24">
        <v>0</v>
      </c>
      <c r="AO22" s="25">
        <f t="shared" si="7"/>
        <v>103286.59020800001</v>
      </c>
      <c r="AP22" s="23">
        <v>88311.471250000002</v>
      </c>
      <c r="AQ22" s="24">
        <v>18315.980045</v>
      </c>
      <c r="AR22" s="24">
        <v>0</v>
      </c>
      <c r="AS22" s="25">
        <f t="shared" si="8"/>
        <v>106627.45129500001</v>
      </c>
      <c r="AT22" s="23">
        <v>80938.379887000003</v>
      </c>
      <c r="AU22" s="24">
        <v>18236.948129</v>
      </c>
      <c r="AV22" s="28">
        <v>0</v>
      </c>
      <c r="AW22" s="25">
        <f t="shared" si="9"/>
        <v>99175.328015999999</v>
      </c>
      <c r="AX22" s="23">
        <v>66730.676693000001</v>
      </c>
      <c r="AY22" s="24">
        <v>16406.600632999998</v>
      </c>
      <c r="AZ22" s="28">
        <v>0</v>
      </c>
      <c r="BA22" s="25">
        <f t="shared" si="0"/>
        <v>83137.277325999996</v>
      </c>
      <c r="BB22" s="23">
        <v>68130.519214</v>
      </c>
      <c r="BC22" s="24">
        <v>18705.94472</v>
      </c>
      <c r="BD22" s="25">
        <f t="shared" si="10"/>
        <v>86836.463933999999</v>
      </c>
      <c r="BE22" s="23">
        <v>61979.143912</v>
      </c>
      <c r="BF22" s="24">
        <v>14738.385318000001</v>
      </c>
      <c r="BG22" s="25">
        <f t="shared" si="11"/>
        <v>76717.52923</v>
      </c>
      <c r="BH22" s="23">
        <v>47296.977334000003</v>
      </c>
      <c r="BI22" s="24">
        <v>20721.599903999999</v>
      </c>
      <c r="BJ22" s="25">
        <f t="shared" si="12"/>
        <v>68018.577237999998</v>
      </c>
      <c r="BK22" s="23">
        <v>56143.456473999999</v>
      </c>
      <c r="BL22" s="24">
        <v>16623.105163</v>
      </c>
      <c r="BM22" s="25">
        <f t="shared" si="13"/>
        <v>72766.561637000006</v>
      </c>
      <c r="BN22" s="23">
        <v>51673.916469999996</v>
      </c>
      <c r="BO22" s="24">
        <v>16530.266546999999</v>
      </c>
      <c r="BP22" s="25">
        <f t="shared" si="14"/>
        <v>68204.183017000003</v>
      </c>
      <c r="BQ22" s="23">
        <v>49173.837761000003</v>
      </c>
      <c r="BR22" s="24">
        <v>21931.626218000001</v>
      </c>
      <c r="BS22" s="25">
        <f t="shared" si="17"/>
        <v>71105.463979000007</v>
      </c>
      <c r="BT22" s="23">
        <v>43491.661249999997</v>
      </c>
      <c r="BU22" s="24">
        <v>21476.453750000001</v>
      </c>
      <c r="BV22" s="25">
        <f t="shared" si="15"/>
        <v>64968.114999999998</v>
      </c>
    </row>
    <row r="23" spans="1:74" x14ac:dyDescent="0.2">
      <c r="A23" s="81" t="s">
        <v>11</v>
      </c>
      <c r="B23" s="23">
        <v>93529.225197000007</v>
      </c>
      <c r="C23" s="24">
        <v>14393.941599</v>
      </c>
      <c r="D23" s="24">
        <v>0</v>
      </c>
      <c r="E23" s="25">
        <v>107923.166796</v>
      </c>
      <c r="F23" s="23">
        <v>104647.20183599999</v>
      </c>
      <c r="G23" s="24">
        <v>16083.784985</v>
      </c>
      <c r="H23" s="24">
        <v>0</v>
      </c>
      <c r="I23" s="25">
        <v>120730.986821</v>
      </c>
      <c r="J23" s="23">
        <v>100484.432734</v>
      </c>
      <c r="K23" s="24">
        <v>19562.443308000002</v>
      </c>
      <c r="L23" s="24">
        <v>0</v>
      </c>
      <c r="M23" s="25">
        <v>120046.876042</v>
      </c>
      <c r="N23" s="23">
        <v>97071.154616</v>
      </c>
      <c r="O23" s="24">
        <v>14643.097233</v>
      </c>
      <c r="P23" s="24">
        <v>0</v>
      </c>
      <c r="Q23" s="25">
        <f t="shared" si="2"/>
        <v>111714.25184899999</v>
      </c>
      <c r="R23" s="23">
        <v>102131.508375</v>
      </c>
      <c r="S23" s="24">
        <v>12875.282659</v>
      </c>
      <c r="T23" s="24">
        <v>0</v>
      </c>
      <c r="U23" s="25">
        <f t="shared" si="3"/>
        <v>115006.79103400001</v>
      </c>
      <c r="V23" s="23">
        <v>96029.361124000003</v>
      </c>
      <c r="W23" s="24">
        <v>16357.648118999999</v>
      </c>
      <c r="X23" s="24">
        <v>0</v>
      </c>
      <c r="Y23" s="25">
        <f t="shared" si="4"/>
        <v>112387.00924300001</v>
      </c>
      <c r="Z23" s="23">
        <v>94062.504285999996</v>
      </c>
      <c r="AA23" s="24">
        <v>11591.744728</v>
      </c>
      <c r="AB23" s="24">
        <v>0</v>
      </c>
      <c r="AC23" s="25">
        <f t="shared" si="5"/>
        <v>105654.249014</v>
      </c>
      <c r="AD23" s="26">
        <v>78219.717762999993</v>
      </c>
      <c r="AE23" s="24">
        <v>8855.8441120000007</v>
      </c>
      <c r="AF23" s="24">
        <v>0</v>
      </c>
      <c r="AG23" s="27">
        <f t="shared" si="6"/>
        <v>87075.561874999999</v>
      </c>
      <c r="AH23" s="23">
        <v>67320.567905999997</v>
      </c>
      <c r="AI23" s="24">
        <v>12652.572452</v>
      </c>
      <c r="AJ23" s="24">
        <v>0</v>
      </c>
      <c r="AK23" s="25">
        <f t="shared" si="16"/>
        <v>79973.140358000004</v>
      </c>
      <c r="AL23" s="23">
        <v>55089.940324000003</v>
      </c>
      <c r="AM23" s="24">
        <v>15394.700940000001</v>
      </c>
      <c r="AN23" s="24">
        <v>0</v>
      </c>
      <c r="AO23" s="25">
        <f t="shared" si="7"/>
        <v>70484.641264000005</v>
      </c>
      <c r="AP23" s="23">
        <v>63883.276538999999</v>
      </c>
      <c r="AQ23" s="24">
        <v>14581.029509</v>
      </c>
      <c r="AR23" s="24">
        <v>0</v>
      </c>
      <c r="AS23" s="25">
        <f t="shared" si="8"/>
        <v>78464.306047999999</v>
      </c>
      <c r="AT23" s="23">
        <v>43212.995191000002</v>
      </c>
      <c r="AU23" s="24">
        <v>8822.3933030000007</v>
      </c>
      <c r="AV23" s="28">
        <v>0</v>
      </c>
      <c r="AW23" s="25">
        <f t="shared" si="9"/>
        <v>52035.388493999999</v>
      </c>
      <c r="AX23" s="23">
        <v>47766.562210999997</v>
      </c>
      <c r="AY23" s="24">
        <v>7352.6196579999996</v>
      </c>
      <c r="AZ23" s="28">
        <v>0</v>
      </c>
      <c r="BA23" s="25">
        <f t="shared" si="0"/>
        <v>55119.181868999993</v>
      </c>
      <c r="BB23" s="23">
        <v>51472.599805999998</v>
      </c>
      <c r="BC23" s="24">
        <v>8589.5918409999995</v>
      </c>
      <c r="BD23" s="25">
        <f t="shared" si="10"/>
        <v>60062.191647</v>
      </c>
      <c r="BE23" s="23">
        <v>47282.708435</v>
      </c>
      <c r="BF23" s="24">
        <v>14207.055447999999</v>
      </c>
      <c r="BG23" s="25">
        <f t="shared" si="11"/>
        <v>61489.763883</v>
      </c>
      <c r="BH23" s="23">
        <v>37434.693625</v>
      </c>
      <c r="BI23" s="24">
        <v>15495.811064</v>
      </c>
      <c r="BJ23" s="25">
        <f t="shared" si="12"/>
        <v>52930.504689000001</v>
      </c>
      <c r="BK23" s="23">
        <v>38520.266837000003</v>
      </c>
      <c r="BL23" s="24">
        <v>17434.786195000001</v>
      </c>
      <c r="BM23" s="25">
        <f t="shared" si="13"/>
        <v>55955.053032000003</v>
      </c>
      <c r="BN23" s="23">
        <v>40818.057102999999</v>
      </c>
      <c r="BO23" s="24">
        <v>10415.607145</v>
      </c>
      <c r="BP23" s="25">
        <f t="shared" si="14"/>
        <v>51233.664248000001</v>
      </c>
      <c r="BQ23" s="23">
        <v>44158.044457999997</v>
      </c>
      <c r="BR23" s="24">
        <v>5670.4336540000004</v>
      </c>
      <c r="BS23" s="25">
        <f t="shared" si="17"/>
        <v>49828.478111999997</v>
      </c>
      <c r="BT23" s="23">
        <v>33916.688875</v>
      </c>
      <c r="BU23" s="24">
        <v>7767.3073649999997</v>
      </c>
      <c r="BV23" s="25">
        <f t="shared" si="15"/>
        <v>41683.99624</v>
      </c>
    </row>
    <row r="24" spans="1:74" x14ac:dyDescent="0.2">
      <c r="A24" s="81" t="s">
        <v>12</v>
      </c>
      <c r="B24" s="23">
        <v>160060.624832</v>
      </c>
      <c r="C24" s="24">
        <v>39498.118815000002</v>
      </c>
      <c r="D24" s="24">
        <v>82</v>
      </c>
      <c r="E24" s="25">
        <v>199640.743647</v>
      </c>
      <c r="F24" s="23">
        <v>173790.41362000001</v>
      </c>
      <c r="G24" s="24">
        <v>50620.862710000001</v>
      </c>
      <c r="H24" s="24">
        <v>77.354789999999994</v>
      </c>
      <c r="I24" s="25">
        <v>224488.63112000001</v>
      </c>
      <c r="J24" s="23">
        <v>164057.55462499999</v>
      </c>
      <c r="K24" s="24">
        <v>35542.654215000002</v>
      </c>
      <c r="L24" s="24">
        <v>85.771950000000004</v>
      </c>
      <c r="M24" s="25">
        <v>199685.98079</v>
      </c>
      <c r="N24" s="23">
        <v>172004.21009199999</v>
      </c>
      <c r="O24" s="24">
        <v>36807.471445000003</v>
      </c>
      <c r="P24" s="24">
        <v>59.801175000000001</v>
      </c>
      <c r="Q24" s="25">
        <f t="shared" si="2"/>
        <v>208871.482712</v>
      </c>
      <c r="R24" s="23">
        <v>160524.02398900001</v>
      </c>
      <c r="S24" s="24">
        <v>36801.690564999997</v>
      </c>
      <c r="T24" s="24">
        <v>103.04892</v>
      </c>
      <c r="U24" s="25">
        <f t="shared" si="3"/>
        <v>197428.76347400001</v>
      </c>
      <c r="V24" s="23">
        <v>203524.73112499999</v>
      </c>
      <c r="W24" s="24">
        <v>37500.528254999997</v>
      </c>
      <c r="X24" s="24">
        <v>85.092084999999997</v>
      </c>
      <c r="Y24" s="25">
        <f t="shared" si="4"/>
        <v>241110.35146500001</v>
      </c>
      <c r="Z24" s="23">
        <v>156419.128643</v>
      </c>
      <c r="AA24" s="24">
        <v>31930.877363</v>
      </c>
      <c r="AB24" s="24">
        <v>72.754634999999993</v>
      </c>
      <c r="AC24" s="25">
        <f t="shared" si="5"/>
        <v>188422.760641</v>
      </c>
      <c r="AD24" s="26">
        <v>136971.666317</v>
      </c>
      <c r="AE24" s="24">
        <v>26319.476493999999</v>
      </c>
      <c r="AF24" s="24">
        <v>87.622</v>
      </c>
      <c r="AG24" s="27">
        <f t="shared" si="6"/>
        <v>163378.764811</v>
      </c>
      <c r="AH24" s="23">
        <v>139411.57735100001</v>
      </c>
      <c r="AI24" s="24">
        <v>30389.590844999999</v>
      </c>
      <c r="AJ24" s="24">
        <v>83.446335000000005</v>
      </c>
      <c r="AK24" s="25">
        <f t="shared" si="16"/>
        <v>169884.614531</v>
      </c>
      <c r="AL24" s="23">
        <v>115888.43776299999</v>
      </c>
      <c r="AM24" s="24">
        <v>30363.508899</v>
      </c>
      <c r="AN24" s="24">
        <v>89.977125000000001</v>
      </c>
      <c r="AO24" s="25">
        <f t="shared" si="7"/>
        <v>146341.92378700001</v>
      </c>
      <c r="AP24" s="23">
        <v>108779.21241399999</v>
      </c>
      <c r="AQ24" s="24">
        <v>30297.150366999998</v>
      </c>
      <c r="AR24" s="24">
        <v>85.125</v>
      </c>
      <c r="AS24" s="25">
        <f t="shared" si="8"/>
        <v>139161.487781</v>
      </c>
      <c r="AT24" s="23">
        <v>89401.692882000003</v>
      </c>
      <c r="AU24" s="24">
        <v>22943.621708999999</v>
      </c>
      <c r="AV24" s="28">
        <v>0</v>
      </c>
      <c r="AW24" s="25">
        <f t="shared" si="9"/>
        <v>112345.314591</v>
      </c>
      <c r="AX24" s="23">
        <v>102116.808378</v>
      </c>
      <c r="AY24" s="24">
        <v>20075.002518000001</v>
      </c>
      <c r="AZ24" s="28">
        <v>65.522999999999996</v>
      </c>
      <c r="BA24" s="25">
        <f t="shared" si="0"/>
        <v>122257.33389600001</v>
      </c>
      <c r="BB24" s="23">
        <v>92516.413717000003</v>
      </c>
      <c r="BC24" s="24">
        <v>15082.442422</v>
      </c>
      <c r="BD24" s="25">
        <f t="shared" si="10"/>
        <v>107598.85613900001</v>
      </c>
      <c r="BE24" s="23">
        <v>94269.308571999994</v>
      </c>
      <c r="BF24" s="24">
        <v>17270.176205</v>
      </c>
      <c r="BG24" s="25">
        <f t="shared" si="11"/>
        <v>111539.48477699999</v>
      </c>
      <c r="BH24" s="23">
        <v>71581.931553999995</v>
      </c>
      <c r="BI24" s="24">
        <v>23283.321295999998</v>
      </c>
      <c r="BJ24" s="25">
        <f t="shared" si="12"/>
        <v>94865.25284999999</v>
      </c>
      <c r="BK24" s="23">
        <v>82553.719203000001</v>
      </c>
      <c r="BL24" s="24">
        <v>17825.154627</v>
      </c>
      <c r="BM24" s="25">
        <f t="shared" si="13"/>
        <v>100378.87383</v>
      </c>
      <c r="BN24" s="23">
        <v>80647.688221000004</v>
      </c>
      <c r="BO24" s="24">
        <v>13997.169330999999</v>
      </c>
      <c r="BP24" s="25">
        <f t="shared" si="14"/>
        <v>94644.857552000001</v>
      </c>
      <c r="BQ24" s="23">
        <v>80953.262904999996</v>
      </c>
      <c r="BR24" s="24">
        <v>11996.34525</v>
      </c>
      <c r="BS24" s="25">
        <f t="shared" si="17"/>
        <v>92949.608154999994</v>
      </c>
      <c r="BT24" s="23">
        <v>72802.085625000007</v>
      </c>
      <c r="BU24" s="24">
        <v>11915.574769999999</v>
      </c>
      <c r="BV24" s="25">
        <f t="shared" si="15"/>
        <v>84717.660395000014</v>
      </c>
    </row>
    <row r="25" spans="1:74" x14ac:dyDescent="0.2">
      <c r="A25" s="81" t="s">
        <v>13</v>
      </c>
      <c r="B25" s="23">
        <v>78722.954375000001</v>
      </c>
      <c r="C25" s="24">
        <v>1.19004</v>
      </c>
      <c r="D25" s="24">
        <v>15</v>
      </c>
      <c r="E25" s="25">
        <v>78739.144415000002</v>
      </c>
      <c r="F25" s="23">
        <v>75660.564075000002</v>
      </c>
      <c r="G25" s="24">
        <v>50.614190000000001</v>
      </c>
      <c r="H25" s="24">
        <v>0</v>
      </c>
      <c r="I25" s="25">
        <v>75711.178264999995</v>
      </c>
      <c r="J25" s="23">
        <v>83055.293999999994</v>
      </c>
      <c r="K25" s="24">
        <v>48.0105</v>
      </c>
      <c r="L25" s="24">
        <v>0</v>
      </c>
      <c r="M25" s="25">
        <v>83103.304499999998</v>
      </c>
      <c r="N25" s="23">
        <v>61435.909016999998</v>
      </c>
      <c r="O25" s="24">
        <v>47.9878</v>
      </c>
      <c r="P25" s="24">
        <v>0</v>
      </c>
      <c r="Q25" s="25">
        <f t="shared" si="2"/>
        <v>61483.896817000001</v>
      </c>
      <c r="R25" s="23">
        <v>76872.059074999997</v>
      </c>
      <c r="S25" s="24">
        <v>46.730105000000002</v>
      </c>
      <c r="T25" s="24">
        <v>0</v>
      </c>
      <c r="U25" s="25">
        <f t="shared" si="3"/>
        <v>76918.789179999992</v>
      </c>
      <c r="V25" s="23">
        <v>82731.959390000004</v>
      </c>
      <c r="W25" s="24">
        <v>15.303205</v>
      </c>
      <c r="X25" s="24">
        <v>0.01</v>
      </c>
      <c r="Y25" s="25">
        <f t="shared" si="4"/>
        <v>82747.272595000002</v>
      </c>
      <c r="Z25" s="23">
        <v>69053.764500000005</v>
      </c>
      <c r="AA25" s="24">
        <v>110.849435</v>
      </c>
      <c r="AB25" s="24">
        <v>0</v>
      </c>
      <c r="AC25" s="25">
        <f t="shared" si="5"/>
        <v>69164.613935000001</v>
      </c>
      <c r="AD25" s="26">
        <v>64336.277875</v>
      </c>
      <c r="AE25" s="24">
        <v>31.550999999999998</v>
      </c>
      <c r="AF25" s="24">
        <v>0</v>
      </c>
      <c r="AG25" s="27">
        <f t="shared" si="6"/>
        <v>64367.828874999999</v>
      </c>
      <c r="AH25" s="23">
        <v>62191.642249999997</v>
      </c>
      <c r="AI25" s="24">
        <v>42.302050000000001</v>
      </c>
      <c r="AJ25" s="24">
        <v>0</v>
      </c>
      <c r="AK25" s="25">
        <f t="shared" si="16"/>
        <v>62233.944299999996</v>
      </c>
      <c r="AL25" s="23">
        <v>52162.380875000003</v>
      </c>
      <c r="AM25" s="24">
        <v>193.877295</v>
      </c>
      <c r="AN25" s="24">
        <v>0.4</v>
      </c>
      <c r="AO25" s="25">
        <f t="shared" si="7"/>
        <v>52356.658170000002</v>
      </c>
      <c r="AP25" s="23">
        <v>54389.999412999998</v>
      </c>
      <c r="AQ25" s="24">
        <v>147.69886099999999</v>
      </c>
      <c r="AR25" s="24">
        <v>0.12825500000000001</v>
      </c>
      <c r="AS25" s="25">
        <f t="shared" si="8"/>
        <v>54537.826528999998</v>
      </c>
      <c r="AT25" s="23">
        <v>45634.981187999998</v>
      </c>
      <c r="AU25" s="24">
        <v>70.988174999999998</v>
      </c>
      <c r="AV25" s="28">
        <v>0.4</v>
      </c>
      <c r="AW25" s="25">
        <f t="shared" si="9"/>
        <v>45706.369362999998</v>
      </c>
      <c r="AX25" s="23">
        <v>46714.771999999997</v>
      </c>
      <c r="AY25" s="24">
        <v>1.5674999999999999</v>
      </c>
      <c r="AZ25" s="28">
        <v>0.3</v>
      </c>
      <c r="BA25" s="25">
        <f t="shared" si="0"/>
        <v>46716.639499999997</v>
      </c>
      <c r="BB25" s="23">
        <v>41807.644726999999</v>
      </c>
      <c r="BC25" s="24">
        <v>463.65300000000002</v>
      </c>
      <c r="BD25" s="25">
        <f t="shared" si="10"/>
        <v>42271.297726999997</v>
      </c>
      <c r="BE25" s="23">
        <v>34821.474000000002</v>
      </c>
      <c r="BF25" s="24">
        <v>1173.0774349999999</v>
      </c>
      <c r="BG25" s="25">
        <f t="shared" si="11"/>
        <v>35994.551435000001</v>
      </c>
      <c r="BH25" s="23">
        <v>25369.608279</v>
      </c>
      <c r="BI25" s="24">
        <v>661.95373500000005</v>
      </c>
      <c r="BJ25" s="25">
        <f t="shared" si="12"/>
        <v>26031.562013999999</v>
      </c>
      <c r="BK25" s="23">
        <v>28681.429493</v>
      </c>
      <c r="BL25" s="24">
        <v>3165.3454430000002</v>
      </c>
      <c r="BM25" s="25">
        <f t="shared" si="13"/>
        <v>31846.774936000002</v>
      </c>
      <c r="BN25" s="23">
        <v>32418.51266</v>
      </c>
      <c r="BO25" s="24">
        <v>1804.298282</v>
      </c>
      <c r="BP25" s="25">
        <f t="shared" si="14"/>
        <v>34222.810942000004</v>
      </c>
      <c r="BQ25" s="23">
        <v>19676.789315999999</v>
      </c>
      <c r="BR25" s="24">
        <v>2523.7240139999999</v>
      </c>
      <c r="BS25" s="25">
        <f t="shared" si="17"/>
        <v>22200.513329999998</v>
      </c>
      <c r="BT25" s="23">
        <v>25332.961500000001</v>
      </c>
      <c r="BU25" s="24">
        <v>1881.3264999999999</v>
      </c>
      <c r="BV25" s="25">
        <f t="shared" si="15"/>
        <v>27214.288</v>
      </c>
    </row>
    <row r="26" spans="1:74" x14ac:dyDescent="0.2">
      <c r="A26" s="82" t="s">
        <v>14</v>
      </c>
      <c r="B26" s="29">
        <v>14425.69375</v>
      </c>
      <c r="C26" s="30">
        <v>137.05855500000001</v>
      </c>
      <c r="D26" s="30">
        <v>0</v>
      </c>
      <c r="E26" s="25">
        <v>14562.752305</v>
      </c>
      <c r="F26" s="29">
        <v>17587.585374999999</v>
      </c>
      <c r="G26" s="30">
        <v>99.954075000000003</v>
      </c>
      <c r="H26" s="30">
        <v>0</v>
      </c>
      <c r="I26" s="25">
        <v>17687.53945</v>
      </c>
      <c r="J26" s="29">
        <v>16331.923124999999</v>
      </c>
      <c r="K26" s="30">
        <v>100.66261</v>
      </c>
      <c r="L26" s="30">
        <v>0</v>
      </c>
      <c r="M26" s="25">
        <v>16432.585735000001</v>
      </c>
      <c r="N26" s="29">
        <v>16442.913375</v>
      </c>
      <c r="O26" s="30">
        <v>95.611500000000007</v>
      </c>
      <c r="P26" s="30">
        <v>0</v>
      </c>
      <c r="Q26" s="25">
        <f t="shared" si="2"/>
        <v>16538.524874999999</v>
      </c>
      <c r="R26" s="29">
        <v>15372.356625</v>
      </c>
      <c r="S26" s="30">
        <v>40.055284999999998</v>
      </c>
      <c r="T26" s="30">
        <v>0</v>
      </c>
      <c r="U26" s="25">
        <f t="shared" si="3"/>
        <v>15412.411910000001</v>
      </c>
      <c r="V26" s="29">
        <v>13980.176874999999</v>
      </c>
      <c r="W26" s="30">
        <v>117.6075</v>
      </c>
      <c r="X26" s="30">
        <v>0</v>
      </c>
      <c r="Y26" s="25">
        <f t="shared" si="4"/>
        <v>14097.784374999999</v>
      </c>
      <c r="Z26" s="29">
        <v>13031.735000000001</v>
      </c>
      <c r="AA26" s="30">
        <v>110.35</v>
      </c>
      <c r="AB26" s="30">
        <v>0.19</v>
      </c>
      <c r="AC26" s="25">
        <f t="shared" si="5"/>
        <v>13142.275000000001</v>
      </c>
      <c r="AD26" s="32">
        <v>11596.175875000001</v>
      </c>
      <c r="AE26" s="30">
        <v>80.241600000000005</v>
      </c>
      <c r="AF26" s="30">
        <v>3.5000000000000003E-2</v>
      </c>
      <c r="AG26" s="33">
        <f t="shared" si="6"/>
        <v>11676.452475</v>
      </c>
      <c r="AH26" s="29">
        <v>11687.680125000001</v>
      </c>
      <c r="AI26" s="30">
        <v>86.876249999999999</v>
      </c>
      <c r="AJ26" s="30">
        <v>0.03</v>
      </c>
      <c r="AK26" s="31">
        <f t="shared" si="16"/>
        <v>11774.586375000001</v>
      </c>
      <c r="AL26" s="29">
        <v>10594.708875</v>
      </c>
      <c r="AM26" s="30">
        <v>77.121499999999997</v>
      </c>
      <c r="AN26" s="30">
        <v>6.8099999999999994E-2</v>
      </c>
      <c r="AO26" s="31">
        <f t="shared" si="7"/>
        <v>10671.898475</v>
      </c>
      <c r="AP26" s="29">
        <v>11512.998</v>
      </c>
      <c r="AQ26" s="30">
        <v>44.191000000000003</v>
      </c>
      <c r="AR26" s="30">
        <v>0.14410000000000001</v>
      </c>
      <c r="AS26" s="31">
        <f t="shared" si="8"/>
        <v>11557.3331</v>
      </c>
      <c r="AT26" s="29">
        <v>10663.631625</v>
      </c>
      <c r="AU26" s="30">
        <v>82.610129999999998</v>
      </c>
      <c r="AV26" s="34">
        <v>82.723500000000001</v>
      </c>
      <c r="AW26" s="31">
        <f t="shared" si="9"/>
        <v>10828.965254999999</v>
      </c>
      <c r="AX26" s="29">
        <v>9307.2363750000004</v>
      </c>
      <c r="AY26" s="30">
        <v>130.2525</v>
      </c>
      <c r="AZ26" s="34">
        <v>0.15812499999999999</v>
      </c>
      <c r="BA26" s="31">
        <f t="shared" si="0"/>
        <v>9437.6470000000008</v>
      </c>
      <c r="BB26" s="29">
        <v>6723.7335000000003</v>
      </c>
      <c r="BC26" s="30">
        <v>119.95155</v>
      </c>
      <c r="BD26" s="25">
        <f t="shared" si="10"/>
        <v>6843.68505</v>
      </c>
      <c r="BE26" s="29">
        <v>10579.5435</v>
      </c>
      <c r="BF26" s="60">
        <v>102.5985</v>
      </c>
      <c r="BG26" s="25">
        <f t="shared" si="11"/>
        <v>10682.142</v>
      </c>
      <c r="BH26" s="29">
        <v>6372.2532499999998</v>
      </c>
      <c r="BI26" s="30">
        <v>154.24019999999999</v>
      </c>
      <c r="BJ26" s="25">
        <f t="shared" si="12"/>
        <v>6526.4934499999999</v>
      </c>
      <c r="BK26" s="29">
        <v>6722.5640000000003</v>
      </c>
      <c r="BL26" s="30">
        <v>0</v>
      </c>
      <c r="BM26" s="25">
        <f t="shared" si="13"/>
        <v>6722.5640000000003</v>
      </c>
      <c r="BN26" s="29">
        <v>6863.631625</v>
      </c>
      <c r="BO26" s="30">
        <v>0</v>
      </c>
      <c r="BP26" s="25">
        <f t="shared" si="14"/>
        <v>6863.631625</v>
      </c>
      <c r="BQ26" s="29">
        <v>6563.7781249999998</v>
      </c>
      <c r="BR26" s="30">
        <v>0</v>
      </c>
      <c r="BS26" s="25">
        <f t="shared" si="17"/>
        <v>6563.7781249999998</v>
      </c>
      <c r="BT26" s="29">
        <v>6234.5955000000004</v>
      </c>
      <c r="BU26" s="30">
        <v>173.84800000000001</v>
      </c>
      <c r="BV26" s="25">
        <f t="shared" si="15"/>
        <v>6408.4435000000003</v>
      </c>
    </row>
    <row r="27" spans="1:74" x14ac:dyDescent="0.2">
      <c r="A27" s="73" t="s">
        <v>23</v>
      </c>
      <c r="B27" s="74">
        <f>SUM(B17:B26)</f>
        <v>1236352.762229</v>
      </c>
      <c r="C27" s="75">
        <f>SUM(C17:C26)</f>
        <v>66902.332416000005</v>
      </c>
      <c r="D27" s="75">
        <f>SUM(D17:D26)</f>
        <v>97</v>
      </c>
      <c r="E27" s="76">
        <f>SUM(E17:E26)</f>
        <v>1303352.0946450001</v>
      </c>
      <c r="F27" s="74">
        <f t="shared" ref="F27:I27" si="18">SUM(F17:F26)</f>
        <v>1233619.2403579999</v>
      </c>
      <c r="G27" s="75">
        <f t="shared" si="18"/>
        <v>87774.474604999996</v>
      </c>
      <c r="H27" s="75">
        <f t="shared" si="18"/>
        <v>77.354789999999994</v>
      </c>
      <c r="I27" s="76">
        <f t="shared" si="18"/>
        <v>1321471.069753</v>
      </c>
      <c r="J27" s="74">
        <f t="shared" ref="J27:M27" si="19">SUM(J17:J26)</f>
        <v>1303345.7751370003</v>
      </c>
      <c r="K27" s="75">
        <f t="shared" si="19"/>
        <v>72921.386938000011</v>
      </c>
      <c r="L27" s="75">
        <f t="shared" si="19"/>
        <v>85.771950000000004</v>
      </c>
      <c r="M27" s="76">
        <f t="shared" si="19"/>
        <v>1376352.9340250001</v>
      </c>
      <c r="N27" s="74">
        <f t="shared" ref="N27:Q27" si="20">SUM(N17:N26)</f>
        <v>1258355.8584309998</v>
      </c>
      <c r="O27" s="75">
        <f t="shared" si="20"/>
        <v>68910.188558000009</v>
      </c>
      <c r="P27" s="75">
        <f t="shared" si="20"/>
        <v>75.520925000000005</v>
      </c>
      <c r="Q27" s="76">
        <f t="shared" si="20"/>
        <v>1327341.567914</v>
      </c>
      <c r="R27" s="74">
        <f t="shared" ref="R27:U27" si="21">SUM(R17:R26)</f>
        <v>1168323.61503</v>
      </c>
      <c r="S27" s="75">
        <f t="shared" si="21"/>
        <v>71449.270174999983</v>
      </c>
      <c r="T27" s="75">
        <f t="shared" si="21"/>
        <v>103.04892</v>
      </c>
      <c r="U27" s="76">
        <f t="shared" si="21"/>
        <v>1239875.9341250001</v>
      </c>
      <c r="V27" s="74">
        <f t="shared" ref="V27:AB27" si="22">SUM(V17:V26)</f>
        <v>1232094.9189289999</v>
      </c>
      <c r="W27" s="75">
        <f t="shared" si="22"/>
        <v>74592.794821999996</v>
      </c>
      <c r="X27" s="75">
        <f t="shared" si="22"/>
        <v>85.102085000000002</v>
      </c>
      <c r="Y27" s="76">
        <f t="shared" si="22"/>
        <v>1306772.815836</v>
      </c>
      <c r="Z27" s="74">
        <f t="shared" si="22"/>
        <v>1064868.2278800001</v>
      </c>
      <c r="AA27" s="75">
        <f t="shared" si="22"/>
        <v>58481.081407999991</v>
      </c>
      <c r="AB27" s="75">
        <f t="shared" si="22"/>
        <v>72.944634999999991</v>
      </c>
      <c r="AC27" s="76">
        <v>1123413.3713499999</v>
      </c>
      <c r="AD27" s="78">
        <f t="shared" ref="AD27:AK27" si="23">SUM(AD17:AD26)</f>
        <v>939536.40848300012</v>
      </c>
      <c r="AE27" s="75">
        <f t="shared" si="23"/>
        <v>54586.869596000004</v>
      </c>
      <c r="AF27" s="75">
        <f t="shared" si="23"/>
        <v>87.656999999999996</v>
      </c>
      <c r="AG27" s="77">
        <f t="shared" si="23"/>
        <v>994210.93507900008</v>
      </c>
      <c r="AH27" s="74">
        <f t="shared" si="23"/>
        <v>862304.93972199992</v>
      </c>
      <c r="AI27" s="75">
        <f t="shared" si="23"/>
        <v>74221.353268000006</v>
      </c>
      <c r="AJ27" s="75">
        <f t="shared" si="23"/>
        <v>83.476335000000006</v>
      </c>
      <c r="AK27" s="76">
        <f t="shared" si="23"/>
        <v>936609.769325</v>
      </c>
      <c r="AL27" s="74">
        <f t="shared" ref="AL27:AS27" si="24">SUM(AL17:AL26)</f>
        <v>737254.36664600007</v>
      </c>
      <c r="AM27" s="75">
        <f t="shared" si="24"/>
        <v>85475.87698999999</v>
      </c>
      <c r="AN27" s="75">
        <f t="shared" si="24"/>
        <v>90.445225000000008</v>
      </c>
      <c r="AO27" s="76">
        <f t="shared" si="24"/>
        <v>822820.688861</v>
      </c>
      <c r="AP27" s="74">
        <f t="shared" si="24"/>
        <v>744124.94160899997</v>
      </c>
      <c r="AQ27" s="75">
        <f t="shared" si="24"/>
        <v>77588.694296000001</v>
      </c>
      <c r="AR27" s="75">
        <f t="shared" si="24"/>
        <v>85.39735499999999</v>
      </c>
      <c r="AS27" s="76">
        <f t="shared" si="24"/>
        <v>821799.03326000005</v>
      </c>
      <c r="AT27" s="74">
        <f t="shared" ref="AT27:BA27" si="25">SUM(AT17:AT26)</f>
        <v>629766.05899599998</v>
      </c>
      <c r="AU27" s="75">
        <f t="shared" si="25"/>
        <v>62497.339453999994</v>
      </c>
      <c r="AV27" s="79">
        <f>SUM(AV17:AV26)</f>
        <v>83.123500000000007</v>
      </c>
      <c r="AW27" s="76">
        <f t="shared" si="25"/>
        <v>692346.52195000008</v>
      </c>
      <c r="AX27" s="74">
        <f t="shared" si="25"/>
        <v>586356.589377</v>
      </c>
      <c r="AY27" s="75">
        <f t="shared" si="25"/>
        <v>58657.746050999995</v>
      </c>
      <c r="AZ27" s="79">
        <f>SUM(AZ17:AZ26)</f>
        <v>65.981124999999992</v>
      </c>
      <c r="BA27" s="76">
        <f t="shared" si="25"/>
        <v>645080.31655300013</v>
      </c>
      <c r="BB27" s="74">
        <f t="shared" ref="BB27:BV27" si="26">SUM(BB17:BB26)</f>
        <v>563850.86245899997</v>
      </c>
      <c r="BC27" s="75">
        <f t="shared" si="26"/>
        <v>63277.616085000001</v>
      </c>
      <c r="BD27" s="76">
        <f t="shared" si="26"/>
        <v>627128.47854399995</v>
      </c>
      <c r="BE27" s="74">
        <f t="shared" si="26"/>
        <v>509469.92749399994</v>
      </c>
      <c r="BF27" s="75">
        <f t="shared" si="26"/>
        <v>68687.210877999998</v>
      </c>
      <c r="BG27" s="76">
        <f t="shared" si="26"/>
        <v>578157.13837200007</v>
      </c>
      <c r="BH27" s="74">
        <f t="shared" si="26"/>
        <v>462451.52353100001</v>
      </c>
      <c r="BI27" s="75">
        <f t="shared" si="26"/>
        <v>83115.421971000003</v>
      </c>
      <c r="BJ27" s="76">
        <f t="shared" si="26"/>
        <v>545566.94550199993</v>
      </c>
      <c r="BK27" s="74">
        <f t="shared" si="26"/>
        <v>434777.81706000003</v>
      </c>
      <c r="BL27" s="75">
        <f t="shared" si="26"/>
        <v>71412.522480999993</v>
      </c>
      <c r="BM27" s="76">
        <f t="shared" si="26"/>
        <v>506190.33954100008</v>
      </c>
      <c r="BN27" s="74">
        <f t="shared" si="26"/>
        <v>439873.69209900004</v>
      </c>
      <c r="BO27" s="75">
        <f t="shared" si="26"/>
        <v>48393.774537999998</v>
      </c>
      <c r="BP27" s="76">
        <f t="shared" si="26"/>
        <v>488267.46663699992</v>
      </c>
      <c r="BQ27" s="74">
        <f t="shared" si="26"/>
        <v>425079.28863700002</v>
      </c>
      <c r="BR27" s="75">
        <f t="shared" si="26"/>
        <v>48500.886074000002</v>
      </c>
      <c r="BS27" s="76">
        <f t="shared" si="26"/>
        <v>473580.174711</v>
      </c>
      <c r="BT27" s="74">
        <f t="shared" si="26"/>
        <v>361878.81274999998</v>
      </c>
      <c r="BU27" s="75">
        <f t="shared" si="26"/>
        <v>48609.722025000003</v>
      </c>
      <c r="BV27" s="76">
        <f t="shared" si="26"/>
        <v>410488.53477500001</v>
      </c>
    </row>
    <row r="28" spans="1:74" x14ac:dyDescent="0.2">
      <c r="A28" s="11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74" x14ac:dyDescent="0.2">
      <c r="A29" s="11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74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74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74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4" spans="1:74" ht="15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BB34" s="14"/>
    </row>
    <row r="35" spans="1:74" x14ac:dyDescent="0.2">
      <c r="A35" s="58" t="s">
        <v>39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</row>
    <row r="36" spans="1:74" x14ac:dyDescent="0.2">
      <c r="A36" s="9"/>
      <c r="B36" s="219">
        <v>2017</v>
      </c>
      <c r="C36" s="220"/>
      <c r="D36" s="220"/>
      <c r="E36" s="221"/>
      <c r="F36" s="219">
        <v>2016</v>
      </c>
      <c r="G36" s="220"/>
      <c r="H36" s="220"/>
      <c r="I36" s="221"/>
      <c r="J36" s="219">
        <v>2015</v>
      </c>
      <c r="K36" s="220"/>
      <c r="L36" s="220"/>
      <c r="M36" s="221"/>
      <c r="N36" s="219">
        <v>2014</v>
      </c>
      <c r="O36" s="220"/>
      <c r="P36" s="220"/>
      <c r="Q36" s="221"/>
      <c r="R36" s="219">
        <v>2013</v>
      </c>
      <c r="S36" s="220"/>
      <c r="T36" s="220"/>
      <c r="U36" s="221"/>
      <c r="V36" s="219">
        <v>2012</v>
      </c>
      <c r="W36" s="220"/>
      <c r="X36" s="220"/>
      <c r="Y36" s="221"/>
      <c r="Z36" s="219">
        <v>2011</v>
      </c>
      <c r="AA36" s="220"/>
      <c r="AB36" s="220"/>
      <c r="AC36" s="221"/>
      <c r="AD36" s="219">
        <v>2010</v>
      </c>
      <c r="AE36" s="220"/>
      <c r="AF36" s="220"/>
      <c r="AG36" s="221"/>
      <c r="AH36" s="219">
        <v>2009</v>
      </c>
      <c r="AI36" s="220"/>
      <c r="AJ36" s="220"/>
      <c r="AK36" s="221"/>
      <c r="AL36" s="219">
        <v>2008</v>
      </c>
      <c r="AM36" s="220"/>
      <c r="AN36" s="220"/>
      <c r="AO36" s="221"/>
      <c r="AP36" s="219">
        <v>2007</v>
      </c>
      <c r="AQ36" s="220"/>
      <c r="AR36" s="220"/>
      <c r="AS36" s="221"/>
      <c r="AT36" s="219">
        <v>2006</v>
      </c>
      <c r="AU36" s="220"/>
      <c r="AV36" s="220"/>
      <c r="AW36" s="221"/>
      <c r="AX36" s="219">
        <v>2005</v>
      </c>
      <c r="AY36" s="220"/>
      <c r="AZ36" s="220"/>
      <c r="BA36" s="221"/>
      <c r="BB36" s="219">
        <v>2004</v>
      </c>
      <c r="BC36" s="220"/>
      <c r="BD36" s="221"/>
      <c r="BE36" s="219">
        <v>2003</v>
      </c>
      <c r="BF36" s="220"/>
      <c r="BG36" s="221"/>
      <c r="BH36" s="219">
        <v>2002</v>
      </c>
      <c r="BI36" s="220"/>
      <c r="BJ36" s="221"/>
      <c r="BK36" s="219">
        <v>2001</v>
      </c>
      <c r="BL36" s="220"/>
      <c r="BM36" s="221"/>
      <c r="BN36" s="219">
        <v>2000</v>
      </c>
      <c r="BO36" s="220"/>
      <c r="BP36" s="221"/>
      <c r="BQ36" s="219">
        <v>1999</v>
      </c>
      <c r="BR36" s="220"/>
      <c r="BS36" s="221"/>
      <c r="BT36" s="219">
        <v>1998</v>
      </c>
      <c r="BU36" s="220"/>
      <c r="BV36" s="221"/>
    </row>
    <row r="37" spans="1:74" ht="15" x14ac:dyDescent="0.2">
      <c r="A37" s="63" t="s">
        <v>2</v>
      </c>
      <c r="B37" s="64" t="s">
        <v>3</v>
      </c>
      <c r="C37" s="65" t="s">
        <v>15</v>
      </c>
      <c r="D37" s="65" t="s">
        <v>18</v>
      </c>
      <c r="E37" s="66" t="s">
        <v>4</v>
      </c>
      <c r="F37" s="64" t="s">
        <v>3</v>
      </c>
      <c r="G37" s="65" t="s">
        <v>15</v>
      </c>
      <c r="H37" s="65" t="s">
        <v>18</v>
      </c>
      <c r="I37" s="66" t="s">
        <v>4</v>
      </c>
      <c r="J37" s="64" t="s">
        <v>3</v>
      </c>
      <c r="K37" s="65" t="s">
        <v>15</v>
      </c>
      <c r="L37" s="65" t="s">
        <v>18</v>
      </c>
      <c r="M37" s="66" t="s">
        <v>4</v>
      </c>
      <c r="N37" s="64" t="s">
        <v>3</v>
      </c>
      <c r="O37" s="65" t="s">
        <v>15</v>
      </c>
      <c r="P37" s="65" t="s">
        <v>18</v>
      </c>
      <c r="Q37" s="66" t="s">
        <v>4</v>
      </c>
      <c r="R37" s="64" t="s">
        <v>3</v>
      </c>
      <c r="S37" s="65" t="s">
        <v>15</v>
      </c>
      <c r="T37" s="65" t="s">
        <v>18</v>
      </c>
      <c r="U37" s="66" t="s">
        <v>4</v>
      </c>
      <c r="V37" s="64" t="s">
        <v>3</v>
      </c>
      <c r="W37" s="65" t="s">
        <v>15</v>
      </c>
      <c r="X37" s="65" t="s">
        <v>18</v>
      </c>
      <c r="Y37" s="66" t="s">
        <v>4</v>
      </c>
      <c r="Z37" s="67" t="s">
        <v>3</v>
      </c>
      <c r="AA37" s="65" t="s">
        <v>15</v>
      </c>
      <c r="AB37" s="65" t="s">
        <v>18</v>
      </c>
      <c r="AC37" s="66" t="s">
        <v>4</v>
      </c>
      <c r="AD37" s="64" t="s">
        <v>3</v>
      </c>
      <c r="AE37" s="65" t="s">
        <v>15</v>
      </c>
      <c r="AF37" s="65" t="s">
        <v>18</v>
      </c>
      <c r="AG37" s="66" t="s">
        <v>4</v>
      </c>
      <c r="AH37" s="64" t="s">
        <v>3</v>
      </c>
      <c r="AI37" s="65" t="s">
        <v>15</v>
      </c>
      <c r="AJ37" s="65" t="s">
        <v>18</v>
      </c>
      <c r="AK37" s="66" t="s">
        <v>4</v>
      </c>
      <c r="AL37" s="64" t="s">
        <v>3</v>
      </c>
      <c r="AM37" s="65" t="s">
        <v>15</v>
      </c>
      <c r="AN37" s="65" t="s">
        <v>18</v>
      </c>
      <c r="AO37" s="66" t="s">
        <v>4</v>
      </c>
      <c r="AP37" s="64" t="s">
        <v>3</v>
      </c>
      <c r="AQ37" s="65" t="s">
        <v>15</v>
      </c>
      <c r="AR37" s="65" t="s">
        <v>18</v>
      </c>
      <c r="AS37" s="66" t="s">
        <v>4</v>
      </c>
      <c r="AT37" s="64" t="s">
        <v>3</v>
      </c>
      <c r="AU37" s="65" t="s">
        <v>15</v>
      </c>
      <c r="AV37" s="65" t="s">
        <v>18</v>
      </c>
      <c r="AW37" s="66" t="s">
        <v>4</v>
      </c>
      <c r="AX37" s="64" t="s">
        <v>3</v>
      </c>
      <c r="AY37" s="65" t="s">
        <v>15</v>
      </c>
      <c r="AZ37" s="65" t="s">
        <v>18</v>
      </c>
      <c r="BA37" s="66" t="s">
        <v>4</v>
      </c>
      <c r="BB37" s="64" t="s">
        <v>3</v>
      </c>
      <c r="BC37" s="65" t="s">
        <v>24</v>
      </c>
      <c r="BD37" s="66" t="s">
        <v>4</v>
      </c>
      <c r="BE37" s="64" t="s">
        <v>3</v>
      </c>
      <c r="BF37" s="65" t="s">
        <v>24</v>
      </c>
      <c r="BG37" s="66" t="s">
        <v>4</v>
      </c>
      <c r="BH37" s="64" t="s">
        <v>3</v>
      </c>
      <c r="BI37" s="65" t="s">
        <v>24</v>
      </c>
      <c r="BJ37" s="66" t="s">
        <v>4</v>
      </c>
      <c r="BK37" s="64" t="s">
        <v>3</v>
      </c>
      <c r="BL37" s="65" t="s">
        <v>24</v>
      </c>
      <c r="BM37" s="66" t="s">
        <v>4</v>
      </c>
      <c r="BN37" s="64" t="s">
        <v>3</v>
      </c>
      <c r="BO37" s="65" t="s">
        <v>24</v>
      </c>
      <c r="BP37" s="66" t="s">
        <v>4</v>
      </c>
      <c r="BQ37" s="64" t="s">
        <v>3</v>
      </c>
      <c r="BR37" s="65" t="s">
        <v>24</v>
      </c>
      <c r="BS37" s="66" t="s">
        <v>4</v>
      </c>
      <c r="BT37" s="64" t="s">
        <v>3</v>
      </c>
      <c r="BU37" s="65" t="s">
        <v>24</v>
      </c>
      <c r="BV37" s="66" t="s">
        <v>4</v>
      </c>
    </row>
    <row r="38" spans="1:74" s="16" customFormat="1" x14ac:dyDescent="0.2">
      <c r="A38" s="68" t="s">
        <v>5</v>
      </c>
      <c r="B38" s="69" t="s">
        <v>16</v>
      </c>
      <c r="C38" s="70" t="s">
        <v>17</v>
      </c>
      <c r="D38" s="70" t="s">
        <v>19</v>
      </c>
      <c r="E38" s="71" t="s">
        <v>6</v>
      </c>
      <c r="F38" s="69" t="s">
        <v>16</v>
      </c>
      <c r="G38" s="70" t="s">
        <v>17</v>
      </c>
      <c r="H38" s="70" t="s">
        <v>19</v>
      </c>
      <c r="I38" s="71" t="s">
        <v>6</v>
      </c>
      <c r="J38" s="69" t="s">
        <v>16</v>
      </c>
      <c r="K38" s="70" t="s">
        <v>17</v>
      </c>
      <c r="L38" s="70" t="s">
        <v>19</v>
      </c>
      <c r="M38" s="71" t="s">
        <v>6</v>
      </c>
      <c r="N38" s="69" t="s">
        <v>16</v>
      </c>
      <c r="O38" s="70" t="s">
        <v>17</v>
      </c>
      <c r="P38" s="70" t="s">
        <v>19</v>
      </c>
      <c r="Q38" s="71" t="s">
        <v>6</v>
      </c>
      <c r="R38" s="69" t="s">
        <v>16</v>
      </c>
      <c r="S38" s="70" t="s">
        <v>17</v>
      </c>
      <c r="T38" s="70" t="s">
        <v>19</v>
      </c>
      <c r="U38" s="71" t="s">
        <v>6</v>
      </c>
      <c r="V38" s="69" t="s">
        <v>16</v>
      </c>
      <c r="W38" s="70" t="s">
        <v>17</v>
      </c>
      <c r="X38" s="70" t="s">
        <v>19</v>
      </c>
      <c r="Y38" s="71" t="s">
        <v>6</v>
      </c>
      <c r="Z38" s="72" t="s">
        <v>16</v>
      </c>
      <c r="AA38" s="70" t="s">
        <v>17</v>
      </c>
      <c r="AB38" s="70" t="s">
        <v>19</v>
      </c>
      <c r="AC38" s="71" t="s">
        <v>6</v>
      </c>
      <c r="AD38" s="69" t="s">
        <v>16</v>
      </c>
      <c r="AE38" s="70" t="s">
        <v>17</v>
      </c>
      <c r="AF38" s="70" t="s">
        <v>19</v>
      </c>
      <c r="AG38" s="71" t="s">
        <v>6</v>
      </c>
      <c r="AH38" s="69" t="s">
        <v>16</v>
      </c>
      <c r="AI38" s="70" t="s">
        <v>17</v>
      </c>
      <c r="AJ38" s="70" t="s">
        <v>19</v>
      </c>
      <c r="AK38" s="71" t="s">
        <v>6</v>
      </c>
      <c r="AL38" s="69" t="s">
        <v>16</v>
      </c>
      <c r="AM38" s="70" t="s">
        <v>17</v>
      </c>
      <c r="AN38" s="70" t="s">
        <v>19</v>
      </c>
      <c r="AO38" s="71" t="s">
        <v>6</v>
      </c>
      <c r="AP38" s="69" t="s">
        <v>16</v>
      </c>
      <c r="AQ38" s="70" t="s">
        <v>17</v>
      </c>
      <c r="AR38" s="70" t="s">
        <v>19</v>
      </c>
      <c r="AS38" s="71" t="s">
        <v>6</v>
      </c>
      <c r="AT38" s="69" t="s">
        <v>16</v>
      </c>
      <c r="AU38" s="70" t="s">
        <v>17</v>
      </c>
      <c r="AV38" s="70" t="s">
        <v>19</v>
      </c>
      <c r="AW38" s="71" t="s">
        <v>6</v>
      </c>
      <c r="AX38" s="69" t="s">
        <v>16</v>
      </c>
      <c r="AY38" s="70" t="s">
        <v>17</v>
      </c>
      <c r="AZ38" s="70" t="s">
        <v>19</v>
      </c>
      <c r="BA38" s="71" t="s">
        <v>6</v>
      </c>
      <c r="BB38" s="69" t="s">
        <v>16</v>
      </c>
      <c r="BC38" s="70" t="s">
        <v>22</v>
      </c>
      <c r="BD38" s="71" t="s">
        <v>6</v>
      </c>
      <c r="BE38" s="69" t="s">
        <v>16</v>
      </c>
      <c r="BF38" s="70" t="s">
        <v>22</v>
      </c>
      <c r="BG38" s="71" t="s">
        <v>6</v>
      </c>
      <c r="BH38" s="69" t="s">
        <v>16</v>
      </c>
      <c r="BI38" s="70" t="s">
        <v>22</v>
      </c>
      <c r="BJ38" s="71" t="s">
        <v>6</v>
      </c>
      <c r="BK38" s="69" t="s">
        <v>16</v>
      </c>
      <c r="BL38" s="70" t="s">
        <v>22</v>
      </c>
      <c r="BM38" s="71" t="s">
        <v>6</v>
      </c>
      <c r="BN38" s="69" t="s">
        <v>16</v>
      </c>
      <c r="BO38" s="70" t="s">
        <v>22</v>
      </c>
      <c r="BP38" s="71" t="s">
        <v>6</v>
      </c>
      <c r="BQ38" s="69" t="s">
        <v>16</v>
      </c>
      <c r="BR38" s="70" t="s">
        <v>22</v>
      </c>
      <c r="BS38" s="71" t="s">
        <v>6</v>
      </c>
      <c r="BT38" s="69" t="s">
        <v>16</v>
      </c>
      <c r="BU38" s="70" t="s">
        <v>22</v>
      </c>
      <c r="BV38" s="71" t="s">
        <v>6</v>
      </c>
    </row>
    <row r="39" spans="1:74" x14ac:dyDescent="0.2">
      <c r="A39" s="80" t="s">
        <v>26</v>
      </c>
      <c r="B39" s="21">
        <v>4785020.1330000004</v>
      </c>
      <c r="C39" s="18">
        <v>0</v>
      </c>
      <c r="D39" s="18">
        <v>0</v>
      </c>
      <c r="E39" s="25">
        <v>4785020.1330000004</v>
      </c>
      <c r="F39" s="21">
        <v>4771600.2110000001</v>
      </c>
      <c r="G39" s="18">
        <v>0</v>
      </c>
      <c r="H39" s="18">
        <v>0</v>
      </c>
      <c r="I39" s="25">
        <v>4771600.2110000001</v>
      </c>
      <c r="J39" s="21">
        <v>3040282.6</v>
      </c>
      <c r="K39" s="18">
        <v>0</v>
      </c>
      <c r="L39" s="18">
        <v>0</v>
      </c>
      <c r="M39" s="25">
        <v>3040282.6</v>
      </c>
      <c r="N39" s="21">
        <v>2911019.8670000001</v>
      </c>
      <c r="O39" s="18">
        <v>78902.53</v>
      </c>
      <c r="P39" s="18">
        <v>0</v>
      </c>
      <c r="Q39" s="25">
        <f>SUM(N39:P39)</f>
        <v>2989922.3969999999</v>
      </c>
      <c r="R39" s="21">
        <v>2904324.9550000001</v>
      </c>
      <c r="S39" s="18">
        <v>80422.986999999994</v>
      </c>
      <c r="T39" s="18">
        <v>0</v>
      </c>
      <c r="U39" s="25">
        <f>SUM(R39:T39)</f>
        <v>2984747.9420000003</v>
      </c>
      <c r="V39" s="21">
        <v>1930253.7549999999</v>
      </c>
      <c r="W39" s="18">
        <v>12708.539000000001</v>
      </c>
      <c r="X39" s="18">
        <v>0</v>
      </c>
      <c r="Y39" s="25">
        <f>SUM(V39:X39)</f>
        <v>1942962.294</v>
      </c>
      <c r="Z39" s="21">
        <v>1387065.8019999999</v>
      </c>
      <c r="AA39" s="18">
        <v>24595</v>
      </c>
      <c r="AB39" s="18">
        <v>0</v>
      </c>
      <c r="AC39" s="27">
        <f>SUM(Z39:AB39)</f>
        <v>1411660.8019999999</v>
      </c>
      <c r="AD39" s="21">
        <v>1621766.4040000001</v>
      </c>
      <c r="AE39" s="21">
        <v>196397.26800000001</v>
      </c>
      <c r="AF39" s="21">
        <v>0</v>
      </c>
      <c r="AG39" s="21">
        <f t="shared" ref="AG39:AG48" si="27">SUM(AD39:AF39)</f>
        <v>1818163.672</v>
      </c>
      <c r="AH39" s="17">
        <v>738524.41599999997</v>
      </c>
      <c r="AI39" s="18">
        <v>153841.35399999999</v>
      </c>
      <c r="AJ39" s="18">
        <v>0</v>
      </c>
      <c r="AK39" s="19">
        <f t="shared" ref="AK39:AK48" si="28">SUM(AH39:AJ39)</f>
        <v>892365.77</v>
      </c>
      <c r="AL39" s="17">
        <v>728883.22</v>
      </c>
      <c r="AM39" s="18">
        <v>59182.752999999997</v>
      </c>
      <c r="AN39" s="18">
        <v>0</v>
      </c>
      <c r="AO39" s="19">
        <f t="shared" ref="AO39:AO48" si="29">SUM(AL39:AN39)</f>
        <v>788065.973</v>
      </c>
      <c r="AP39" s="21">
        <v>437922.93199999997</v>
      </c>
      <c r="AQ39" s="21">
        <v>37907.010999999999</v>
      </c>
      <c r="AR39" s="21">
        <v>0</v>
      </c>
      <c r="AS39" s="19">
        <f t="shared" ref="AS39:AS48" si="30">SUM(AP39:AR39)</f>
        <v>475829.94299999997</v>
      </c>
      <c r="AT39" s="17">
        <v>528330</v>
      </c>
      <c r="AU39" s="18">
        <v>20339</v>
      </c>
      <c r="AV39" s="22">
        <v>0</v>
      </c>
      <c r="AW39" s="19">
        <f t="shared" ref="AW39:AW48" si="31">SUM(AT39:AV39)</f>
        <v>548669</v>
      </c>
      <c r="AX39" s="17">
        <v>552370</v>
      </c>
      <c r="AY39" s="18">
        <v>22354</v>
      </c>
      <c r="AZ39" s="22">
        <v>0</v>
      </c>
      <c r="BA39" s="19">
        <f t="shared" ref="BA39:BA48" si="32">SUM(AX39:AZ39)</f>
        <v>574724</v>
      </c>
      <c r="BB39" s="17">
        <v>801699.12100000004</v>
      </c>
      <c r="BC39" s="18">
        <v>32665.532999999999</v>
      </c>
      <c r="BD39" s="25">
        <f>SUM(BB39:BC39)</f>
        <v>834364.6540000001</v>
      </c>
      <c r="BE39" s="17">
        <v>565006</v>
      </c>
      <c r="BF39" s="18">
        <v>19043</v>
      </c>
      <c r="BG39" s="25">
        <f>SUM(BE39:BF39)</f>
        <v>584049</v>
      </c>
      <c r="BH39" s="17">
        <v>645469</v>
      </c>
      <c r="BI39" s="18">
        <v>12125</v>
      </c>
      <c r="BJ39" s="25">
        <f t="shared" ref="BJ39:BJ40" si="33">SUM(BH39:BI39)</f>
        <v>657594</v>
      </c>
      <c r="BK39" s="17">
        <v>566370.56400000001</v>
      </c>
      <c r="BL39" s="18">
        <v>5589</v>
      </c>
      <c r="BM39" s="25">
        <f t="shared" ref="BM39:BM44" si="34">SUM(BK39:BL39)</f>
        <v>571959.56400000001</v>
      </c>
      <c r="BN39" s="17">
        <v>549825.696</v>
      </c>
      <c r="BO39" s="18">
        <v>0</v>
      </c>
      <c r="BP39" s="19">
        <v>549826</v>
      </c>
      <c r="BQ39" s="17">
        <v>489719</v>
      </c>
      <c r="BR39" s="18">
        <v>0</v>
      </c>
      <c r="BS39" s="25">
        <f>SUM(BQ39:BR39)</f>
        <v>489719</v>
      </c>
      <c r="BT39" s="17">
        <v>290514.24400000001</v>
      </c>
      <c r="BU39" s="18">
        <v>0</v>
      </c>
      <c r="BV39" s="25">
        <f>SUM(BT39:BU39)</f>
        <v>290514.24400000001</v>
      </c>
    </row>
    <row r="40" spans="1:74" x14ac:dyDescent="0.2">
      <c r="A40" s="81" t="s">
        <v>27</v>
      </c>
      <c r="B40" s="27">
        <v>9356652.1209999993</v>
      </c>
      <c r="C40" s="24">
        <v>0</v>
      </c>
      <c r="D40" s="24">
        <v>0</v>
      </c>
      <c r="E40" s="25">
        <v>9356652.1209999993</v>
      </c>
      <c r="F40" s="27">
        <v>8737527.9149999991</v>
      </c>
      <c r="G40" s="24">
        <v>0</v>
      </c>
      <c r="H40" s="24">
        <v>0</v>
      </c>
      <c r="I40" s="25">
        <v>8737527.9149999991</v>
      </c>
      <c r="J40" s="27">
        <v>5849405.7209999999</v>
      </c>
      <c r="K40" s="24">
        <v>133208.79300000001</v>
      </c>
      <c r="L40" s="24">
        <v>0</v>
      </c>
      <c r="M40" s="25">
        <v>5982614.5140000004</v>
      </c>
      <c r="N40" s="27">
        <v>5004933.068</v>
      </c>
      <c r="O40" s="24">
        <v>0</v>
      </c>
      <c r="P40" s="24">
        <v>0</v>
      </c>
      <c r="Q40" s="25">
        <f>SUM(N40:P40)</f>
        <v>5004933.068</v>
      </c>
      <c r="R40" s="27">
        <v>4616549.5640000002</v>
      </c>
      <c r="S40" s="24">
        <v>111660.663</v>
      </c>
      <c r="T40" s="24">
        <v>0</v>
      </c>
      <c r="U40" s="25">
        <f>SUM(R40:T40)</f>
        <v>4728210.227</v>
      </c>
      <c r="V40" s="27">
        <v>3153891.4739999999</v>
      </c>
      <c r="W40" s="24">
        <v>121776.07</v>
      </c>
      <c r="X40" s="24">
        <v>0</v>
      </c>
      <c r="Y40" s="25">
        <f>SUM(V40:X40)</f>
        <v>3275667.5439999998</v>
      </c>
      <c r="Z40" s="27">
        <v>2707326.298</v>
      </c>
      <c r="AA40" s="24">
        <v>52087.5</v>
      </c>
      <c r="AB40" s="24">
        <v>0</v>
      </c>
      <c r="AC40" s="27">
        <f>SUM(Z40:AB40)</f>
        <v>2759413.798</v>
      </c>
      <c r="AD40" s="27">
        <v>3354038.0249999999</v>
      </c>
      <c r="AE40" s="27">
        <v>88485.206999999995</v>
      </c>
      <c r="AF40" s="27">
        <v>0</v>
      </c>
      <c r="AG40" s="27">
        <f t="shared" si="27"/>
        <v>3442523.2319999998</v>
      </c>
      <c r="AH40" s="23">
        <v>2435156.3739999998</v>
      </c>
      <c r="AI40" s="24">
        <v>127168.743</v>
      </c>
      <c r="AJ40" s="24">
        <v>0</v>
      </c>
      <c r="AK40" s="25">
        <f t="shared" si="28"/>
        <v>2562325.1169999996</v>
      </c>
      <c r="AL40" s="23">
        <v>1849479.925</v>
      </c>
      <c r="AM40" s="24">
        <v>106007.82799999999</v>
      </c>
      <c r="AN40" s="24">
        <v>0</v>
      </c>
      <c r="AO40" s="25">
        <f t="shared" si="29"/>
        <v>1955487.753</v>
      </c>
      <c r="AP40" s="27">
        <v>1775302.2579999999</v>
      </c>
      <c r="AQ40" s="27">
        <v>36151.877999999997</v>
      </c>
      <c r="AR40" s="27">
        <v>0</v>
      </c>
      <c r="AS40" s="25">
        <f t="shared" si="30"/>
        <v>1811454.1359999999</v>
      </c>
      <c r="AT40" s="23">
        <v>1787672</v>
      </c>
      <c r="AU40" s="24">
        <v>24939</v>
      </c>
      <c r="AV40" s="28">
        <v>0</v>
      </c>
      <c r="AW40" s="25">
        <f t="shared" si="31"/>
        <v>1812611</v>
      </c>
      <c r="AX40" s="23">
        <v>1100138</v>
      </c>
      <c r="AY40" s="24">
        <v>36239</v>
      </c>
      <c r="AZ40" s="28">
        <v>0</v>
      </c>
      <c r="BA40" s="25">
        <f t="shared" si="32"/>
        <v>1136377</v>
      </c>
      <c r="BB40" s="23">
        <v>869661.77599999995</v>
      </c>
      <c r="BC40" s="24">
        <v>95762.298999999999</v>
      </c>
      <c r="BD40" s="25">
        <f>SUM(BB40:BC40)</f>
        <v>965424.07499999995</v>
      </c>
      <c r="BE40" s="23">
        <v>591104</v>
      </c>
      <c r="BF40" s="24">
        <v>34302</v>
      </c>
      <c r="BG40" s="25">
        <f>SUM(BE40:BF40)</f>
        <v>625406</v>
      </c>
      <c r="BH40" s="23">
        <v>890146</v>
      </c>
      <c r="BI40" s="24">
        <v>46685</v>
      </c>
      <c r="BJ40" s="25">
        <f t="shared" si="33"/>
        <v>936831</v>
      </c>
      <c r="BK40" s="23">
        <v>631402.90399999998</v>
      </c>
      <c r="BL40" s="24">
        <v>13335</v>
      </c>
      <c r="BM40" s="25">
        <f t="shared" si="34"/>
        <v>644737.90399999998</v>
      </c>
      <c r="BN40" s="23">
        <v>914629.897</v>
      </c>
      <c r="BO40" s="24">
        <v>0</v>
      </c>
      <c r="BP40" s="25">
        <v>914630</v>
      </c>
      <c r="BQ40" s="23">
        <v>898572</v>
      </c>
      <c r="BR40" s="24">
        <v>8307</v>
      </c>
      <c r="BS40" s="25">
        <f>SUM(BQ40:BR40)</f>
        <v>906879</v>
      </c>
      <c r="BT40" s="23">
        <v>569949.21900000004</v>
      </c>
      <c r="BU40" s="24">
        <v>406</v>
      </c>
      <c r="BV40" s="25">
        <f>SUM(BT40:BU40)</f>
        <v>570355.21900000004</v>
      </c>
    </row>
    <row r="41" spans="1:74" x14ac:dyDescent="0.2">
      <c r="A41" s="81" t="s">
        <v>7</v>
      </c>
      <c r="B41" s="27">
        <v>12571277.664999999</v>
      </c>
      <c r="C41" s="24">
        <v>243059.18400000001</v>
      </c>
      <c r="D41" s="24">
        <v>0</v>
      </c>
      <c r="E41" s="25">
        <v>12814336.848999999</v>
      </c>
      <c r="F41" s="27">
        <v>12174631.961999999</v>
      </c>
      <c r="G41" s="24">
        <v>272553.99699999997</v>
      </c>
      <c r="H41" s="24">
        <v>0</v>
      </c>
      <c r="I41" s="25">
        <v>12447185.959000001</v>
      </c>
      <c r="J41" s="27">
        <v>9104950.3220000006</v>
      </c>
      <c r="K41" s="24">
        <v>147680.01199999999</v>
      </c>
      <c r="L41" s="24">
        <v>0</v>
      </c>
      <c r="M41" s="25">
        <v>9252630.3340000007</v>
      </c>
      <c r="N41" s="27">
        <v>8218185.3229999999</v>
      </c>
      <c r="O41" s="24">
        <v>190727.26</v>
      </c>
      <c r="P41" s="24">
        <v>0</v>
      </c>
      <c r="Q41" s="25">
        <f t="shared" ref="Q41:Q48" si="35">SUM(N41:P41)</f>
        <v>8408912.5830000006</v>
      </c>
      <c r="R41" s="27">
        <v>7515601.8399999999</v>
      </c>
      <c r="S41" s="24">
        <v>140938.97500000001</v>
      </c>
      <c r="T41" s="24">
        <v>0</v>
      </c>
      <c r="U41" s="25">
        <f t="shared" ref="U41:U48" si="36">SUM(R41:T41)</f>
        <v>7656540.8149999995</v>
      </c>
      <c r="V41" s="27">
        <v>5438952.0559999999</v>
      </c>
      <c r="W41" s="24">
        <v>72932.808000000005</v>
      </c>
      <c r="X41" s="24">
        <v>0</v>
      </c>
      <c r="Y41" s="25">
        <f t="shared" ref="Y41:Y48" si="37">SUM(V41:X41)</f>
        <v>5511884.8640000001</v>
      </c>
      <c r="Z41" s="27">
        <v>5821366.2529999996</v>
      </c>
      <c r="AA41" s="24">
        <v>52784.264000000003</v>
      </c>
      <c r="AB41" s="24">
        <v>0</v>
      </c>
      <c r="AC41" s="27">
        <f t="shared" ref="AC41:AC48" si="38">SUM(Z41:AB41)</f>
        <v>5874150.517</v>
      </c>
      <c r="AD41" s="27">
        <v>5752343.4079999998</v>
      </c>
      <c r="AE41" s="27">
        <v>49772.928</v>
      </c>
      <c r="AF41" s="27">
        <v>0</v>
      </c>
      <c r="AG41" s="27">
        <f t="shared" si="27"/>
        <v>5802116.3360000001</v>
      </c>
      <c r="AH41" s="23">
        <v>3457728.338</v>
      </c>
      <c r="AI41" s="24">
        <v>194438.609</v>
      </c>
      <c r="AJ41" s="24">
        <v>0</v>
      </c>
      <c r="AK41" s="25">
        <f t="shared" si="28"/>
        <v>3652166.9470000002</v>
      </c>
      <c r="AL41" s="23">
        <v>2960614.7719999999</v>
      </c>
      <c r="AM41" s="24">
        <v>245158.20300000001</v>
      </c>
      <c r="AN41" s="24">
        <v>0</v>
      </c>
      <c r="AO41" s="25">
        <f t="shared" si="29"/>
        <v>3205772.9750000001</v>
      </c>
      <c r="AP41" s="27">
        <v>2831558.534</v>
      </c>
      <c r="AQ41" s="27">
        <v>160091.25599999999</v>
      </c>
      <c r="AR41" s="27">
        <v>0</v>
      </c>
      <c r="AS41" s="25">
        <f t="shared" si="30"/>
        <v>2991649.79</v>
      </c>
      <c r="AT41" s="23">
        <v>3442562</v>
      </c>
      <c r="AU41" s="24">
        <v>208768</v>
      </c>
      <c r="AV41" s="28">
        <v>0</v>
      </c>
      <c r="AW41" s="25">
        <f t="shared" si="31"/>
        <v>3651330</v>
      </c>
      <c r="AX41" s="23">
        <v>2555982</v>
      </c>
      <c r="AY41" s="24">
        <v>172920.46900000001</v>
      </c>
      <c r="AZ41" s="28">
        <v>0</v>
      </c>
      <c r="BA41" s="25">
        <f t="shared" si="32"/>
        <v>2728902.469</v>
      </c>
      <c r="BB41" s="23">
        <v>1948171.1159999999</v>
      </c>
      <c r="BC41" s="24">
        <v>122340.452</v>
      </c>
      <c r="BD41" s="25">
        <f t="shared" ref="BD41:BD48" si="39">SUM(BB41:BC41)</f>
        <v>2070511.568</v>
      </c>
      <c r="BE41" s="23">
        <v>1648255</v>
      </c>
      <c r="BF41" s="24">
        <v>156012</v>
      </c>
      <c r="BG41" s="25">
        <f t="shared" ref="BG41:BG48" si="40">SUM(BE41:BF41)</f>
        <v>1804267</v>
      </c>
      <c r="BH41" s="23">
        <v>1637349</v>
      </c>
      <c r="BI41" s="24">
        <v>141391</v>
      </c>
      <c r="BJ41" s="25">
        <f>SUM(BH41:BI41)</f>
        <v>1778740</v>
      </c>
      <c r="BK41" s="23">
        <v>1395276.1059999999</v>
      </c>
      <c r="BL41" s="24">
        <v>128612</v>
      </c>
      <c r="BM41" s="25">
        <f t="shared" si="34"/>
        <v>1523888.1059999999</v>
      </c>
      <c r="BN41" s="23">
        <v>2019784.3729999999</v>
      </c>
      <c r="BO41" s="24">
        <v>62034</v>
      </c>
      <c r="BP41" s="25">
        <v>2098297</v>
      </c>
      <c r="BQ41" s="23">
        <v>1896698</v>
      </c>
      <c r="BR41" s="24">
        <v>54491</v>
      </c>
      <c r="BS41" s="25">
        <f t="shared" ref="BS41:BS48" si="41">SUM(BQ41:BR41)</f>
        <v>1951189</v>
      </c>
      <c r="BT41" s="23">
        <v>1481123.7490000001</v>
      </c>
      <c r="BU41" s="24">
        <v>61624</v>
      </c>
      <c r="BV41" s="25">
        <f t="shared" ref="BV41:BV48" si="42">SUM(BT41:BU41)</f>
        <v>1542747.7490000001</v>
      </c>
    </row>
    <row r="42" spans="1:74" x14ac:dyDescent="0.2">
      <c r="A42" s="81" t="s">
        <v>8</v>
      </c>
      <c r="B42" s="27">
        <v>4401623.3219999997</v>
      </c>
      <c r="C42" s="24">
        <v>0</v>
      </c>
      <c r="D42" s="24">
        <v>0</v>
      </c>
      <c r="E42" s="25">
        <v>4401623.3219999997</v>
      </c>
      <c r="F42" s="27">
        <v>4162946.3319999999</v>
      </c>
      <c r="G42" s="24">
        <v>7523.6660000000002</v>
      </c>
      <c r="H42" s="24">
        <v>0</v>
      </c>
      <c r="I42" s="25">
        <v>4170469.9980000001</v>
      </c>
      <c r="J42" s="27">
        <v>3506659.9419999998</v>
      </c>
      <c r="K42" s="24">
        <v>0</v>
      </c>
      <c r="L42" s="24">
        <v>0</v>
      </c>
      <c r="M42" s="25">
        <v>3506659.9419999998</v>
      </c>
      <c r="N42" s="27">
        <v>3343104.889</v>
      </c>
      <c r="O42" s="24">
        <v>0</v>
      </c>
      <c r="P42" s="24">
        <v>0</v>
      </c>
      <c r="Q42" s="25">
        <f t="shared" si="35"/>
        <v>3343104.889</v>
      </c>
      <c r="R42" s="27">
        <v>2912929.4750000001</v>
      </c>
      <c r="S42" s="24">
        <v>0</v>
      </c>
      <c r="T42" s="24">
        <v>0</v>
      </c>
      <c r="U42" s="25">
        <f t="shared" si="36"/>
        <v>2912929.4750000001</v>
      </c>
      <c r="V42" s="27">
        <v>2812918.1329999999</v>
      </c>
      <c r="W42" s="24">
        <v>0</v>
      </c>
      <c r="X42" s="24">
        <v>0</v>
      </c>
      <c r="Y42" s="25">
        <f t="shared" si="37"/>
        <v>2812918.1329999999</v>
      </c>
      <c r="Z42" s="27">
        <v>1924111.449</v>
      </c>
      <c r="AA42" s="24">
        <v>0</v>
      </c>
      <c r="AB42" s="24">
        <v>0</v>
      </c>
      <c r="AC42" s="27">
        <f t="shared" si="38"/>
        <v>1924111.449</v>
      </c>
      <c r="AD42" s="27">
        <v>2202545.9739999999</v>
      </c>
      <c r="AE42" s="27">
        <v>0</v>
      </c>
      <c r="AF42" s="27">
        <v>0</v>
      </c>
      <c r="AG42" s="27">
        <f t="shared" si="27"/>
        <v>2202545.9739999999</v>
      </c>
      <c r="AH42" s="23">
        <v>1557610.9879999999</v>
      </c>
      <c r="AI42" s="24">
        <v>0</v>
      </c>
      <c r="AJ42" s="24">
        <v>0</v>
      </c>
      <c r="AK42" s="25">
        <f t="shared" si="28"/>
        <v>1557610.9879999999</v>
      </c>
      <c r="AL42" s="23">
        <v>1310979.922</v>
      </c>
      <c r="AM42" s="24">
        <v>0</v>
      </c>
      <c r="AN42" s="24">
        <v>0</v>
      </c>
      <c r="AO42" s="25">
        <f t="shared" si="29"/>
        <v>1310979.922</v>
      </c>
      <c r="AP42" s="27">
        <v>1418076.4939999999</v>
      </c>
      <c r="AQ42" s="27">
        <v>0</v>
      </c>
      <c r="AR42" s="27">
        <v>0</v>
      </c>
      <c r="AS42" s="25">
        <f t="shared" si="30"/>
        <v>1418076.4939999999</v>
      </c>
      <c r="AT42" s="23">
        <v>1433577</v>
      </c>
      <c r="AU42" s="24">
        <v>324</v>
      </c>
      <c r="AV42" s="28">
        <v>0</v>
      </c>
      <c r="AW42" s="25">
        <f t="shared" si="31"/>
        <v>1433901</v>
      </c>
      <c r="AX42" s="23">
        <v>973209</v>
      </c>
      <c r="AY42" s="24">
        <v>3525.9259999999999</v>
      </c>
      <c r="AZ42" s="28">
        <v>0</v>
      </c>
      <c r="BA42" s="25">
        <f t="shared" si="32"/>
        <v>976734.92599999998</v>
      </c>
      <c r="BB42" s="23">
        <v>744480.25100000005</v>
      </c>
      <c r="BC42" s="24">
        <v>5009.3739999999998</v>
      </c>
      <c r="BD42" s="25">
        <f t="shared" si="39"/>
        <v>749489.625</v>
      </c>
      <c r="BE42" s="23">
        <v>651477</v>
      </c>
      <c r="BF42" s="24">
        <v>9890</v>
      </c>
      <c r="BG42" s="25">
        <f t="shared" si="40"/>
        <v>661367</v>
      </c>
      <c r="BH42" s="23">
        <v>666122</v>
      </c>
      <c r="BI42" s="24">
        <v>14003</v>
      </c>
      <c r="BJ42" s="25">
        <f t="shared" ref="BJ42:BJ48" si="43">SUM(BH42:BI42)</f>
        <v>680125</v>
      </c>
      <c r="BK42" s="23">
        <v>583389.71100000001</v>
      </c>
      <c r="BL42" s="24">
        <v>8205</v>
      </c>
      <c r="BM42" s="25">
        <f t="shared" si="34"/>
        <v>591594.71100000001</v>
      </c>
      <c r="BN42" s="23">
        <v>820145.13800000004</v>
      </c>
      <c r="BO42" s="24">
        <v>223</v>
      </c>
      <c r="BP42" s="25">
        <v>820368</v>
      </c>
      <c r="BQ42" s="23">
        <v>690348</v>
      </c>
      <c r="BR42" s="24">
        <v>0</v>
      </c>
      <c r="BS42" s="25">
        <f t="shared" si="41"/>
        <v>690348</v>
      </c>
      <c r="BT42" s="23">
        <v>650150.61199999996</v>
      </c>
      <c r="BU42" s="24">
        <v>4441</v>
      </c>
      <c r="BV42" s="25">
        <f t="shared" si="42"/>
        <v>654591.61199999996</v>
      </c>
    </row>
    <row r="43" spans="1:74" x14ac:dyDescent="0.2">
      <c r="A43" s="81" t="s">
        <v>9</v>
      </c>
      <c r="B43" s="27">
        <v>5022088.8770000003</v>
      </c>
      <c r="C43" s="24">
        <v>0</v>
      </c>
      <c r="D43" s="24">
        <v>0</v>
      </c>
      <c r="E43" s="25">
        <v>5022088.8770000003</v>
      </c>
      <c r="F43" s="27">
        <v>8104960.2089999998</v>
      </c>
      <c r="G43" s="24">
        <v>0</v>
      </c>
      <c r="H43" s="24">
        <v>0</v>
      </c>
      <c r="I43" s="25">
        <v>8104960.2089999998</v>
      </c>
      <c r="J43" s="27">
        <v>4576633.4589999998</v>
      </c>
      <c r="K43" s="24">
        <v>14369</v>
      </c>
      <c r="L43" s="24">
        <v>0</v>
      </c>
      <c r="M43" s="25">
        <v>4591002.4589999998</v>
      </c>
      <c r="N43" s="27">
        <v>6492159.841</v>
      </c>
      <c r="O43" s="24">
        <v>0</v>
      </c>
      <c r="P43" s="24">
        <v>969.5</v>
      </c>
      <c r="Q43" s="25">
        <f t="shared" si="35"/>
        <v>6493129.341</v>
      </c>
      <c r="R43" s="27">
        <v>4254663.1490000002</v>
      </c>
      <c r="S43" s="24">
        <v>0</v>
      </c>
      <c r="T43" s="24">
        <v>0</v>
      </c>
      <c r="U43" s="25">
        <f t="shared" si="36"/>
        <v>4254663.1490000002</v>
      </c>
      <c r="V43" s="27">
        <v>3132716.0440000002</v>
      </c>
      <c r="W43" s="24">
        <v>0</v>
      </c>
      <c r="X43" s="24">
        <v>0</v>
      </c>
      <c r="Y43" s="25">
        <f t="shared" si="37"/>
        <v>3132716.0440000002</v>
      </c>
      <c r="Z43" s="27">
        <v>3698344.2230000002</v>
      </c>
      <c r="AA43" s="24">
        <v>1085.8889999999999</v>
      </c>
      <c r="AB43" s="24">
        <v>0</v>
      </c>
      <c r="AC43" s="27">
        <f t="shared" si="38"/>
        <v>3699430.1120000002</v>
      </c>
      <c r="AD43" s="27">
        <v>3309111.8629999999</v>
      </c>
      <c r="AE43" s="27">
        <v>5015.0240000000003</v>
      </c>
      <c r="AF43" s="27">
        <v>0</v>
      </c>
      <c r="AG43" s="27">
        <f t="shared" si="27"/>
        <v>3314126.8870000001</v>
      </c>
      <c r="AH43" s="23">
        <v>2256884.611</v>
      </c>
      <c r="AI43" s="24">
        <v>4076.616</v>
      </c>
      <c r="AJ43" s="24">
        <v>0</v>
      </c>
      <c r="AK43" s="25">
        <f t="shared" si="28"/>
        <v>2260961.227</v>
      </c>
      <c r="AL43" s="23">
        <v>1983265.902</v>
      </c>
      <c r="AM43" s="24">
        <v>9992.9770000000008</v>
      </c>
      <c r="AN43" s="24">
        <v>0</v>
      </c>
      <c r="AO43" s="25">
        <f t="shared" si="29"/>
        <v>1993258.879</v>
      </c>
      <c r="AP43" s="27">
        <v>2002821.21</v>
      </c>
      <c r="AQ43" s="27">
        <v>19294.225999999999</v>
      </c>
      <c r="AR43" s="27">
        <v>0</v>
      </c>
      <c r="AS43" s="25">
        <f t="shared" si="30"/>
        <v>2022115.436</v>
      </c>
      <c r="AT43" s="23">
        <v>1993392</v>
      </c>
      <c r="AU43" s="24">
        <v>38130</v>
      </c>
      <c r="AV43" s="28">
        <v>0</v>
      </c>
      <c r="AW43" s="25">
        <f t="shared" si="31"/>
        <v>2031522</v>
      </c>
      <c r="AX43" s="23">
        <v>1418337</v>
      </c>
      <c r="AY43" s="24">
        <v>90749.732000000004</v>
      </c>
      <c r="AZ43" s="28">
        <v>0</v>
      </c>
      <c r="BA43" s="25">
        <f t="shared" si="32"/>
        <v>1509086.7320000001</v>
      </c>
      <c r="BB43" s="23">
        <v>974678.54799999995</v>
      </c>
      <c r="BC43" s="24">
        <v>127390.11599999999</v>
      </c>
      <c r="BD43" s="25">
        <f t="shared" si="39"/>
        <v>1102068.6639999999</v>
      </c>
      <c r="BE43" s="23">
        <v>923091</v>
      </c>
      <c r="BF43" s="24">
        <v>157720</v>
      </c>
      <c r="BG43" s="25">
        <f t="shared" si="40"/>
        <v>1080811</v>
      </c>
      <c r="BH43" s="23">
        <v>708441</v>
      </c>
      <c r="BI43" s="24">
        <v>140764</v>
      </c>
      <c r="BJ43" s="25">
        <f t="shared" si="43"/>
        <v>849205</v>
      </c>
      <c r="BK43" s="23">
        <v>759889.58700000006</v>
      </c>
      <c r="BL43" s="24">
        <v>144679</v>
      </c>
      <c r="BM43" s="25">
        <f t="shared" si="34"/>
        <v>904568.58700000006</v>
      </c>
      <c r="BN43" s="23">
        <v>1173044.243</v>
      </c>
      <c r="BO43" s="24">
        <v>86669</v>
      </c>
      <c r="BP43" s="25">
        <v>1259714</v>
      </c>
      <c r="BQ43" s="23">
        <v>876247</v>
      </c>
      <c r="BR43" s="24">
        <v>101457</v>
      </c>
      <c r="BS43" s="25">
        <f t="shared" si="41"/>
        <v>977704</v>
      </c>
      <c r="BT43" s="23">
        <v>833712.94299999997</v>
      </c>
      <c r="BU43" s="24">
        <v>43524</v>
      </c>
      <c r="BV43" s="25">
        <f t="shared" si="42"/>
        <v>877236.94299999997</v>
      </c>
    </row>
    <row r="44" spans="1:74" x14ac:dyDescent="0.2">
      <c r="A44" s="81" t="s">
        <v>10</v>
      </c>
      <c r="B44" s="27">
        <v>8204057.5319999997</v>
      </c>
      <c r="C44" s="24">
        <v>408402.08899999998</v>
      </c>
      <c r="D44" s="24">
        <v>0</v>
      </c>
      <c r="E44" s="25">
        <v>8612459.6209999993</v>
      </c>
      <c r="F44" s="27">
        <v>4160129.3859999999</v>
      </c>
      <c r="G44" s="24">
        <v>580817.74199999997</v>
      </c>
      <c r="H44" s="24">
        <v>0</v>
      </c>
      <c r="I44" s="25">
        <v>4740947.1279999996</v>
      </c>
      <c r="J44" s="27">
        <v>5663208.5690000001</v>
      </c>
      <c r="K44" s="24">
        <v>279348.48300000001</v>
      </c>
      <c r="L44" s="24">
        <v>0</v>
      </c>
      <c r="M44" s="25">
        <v>5942557.0520000001</v>
      </c>
      <c r="N44" s="27">
        <v>4157226.4819999998</v>
      </c>
      <c r="O44" s="24">
        <v>345327.94300000003</v>
      </c>
      <c r="P44" s="24">
        <v>0</v>
      </c>
      <c r="Q44" s="25">
        <f t="shared" si="35"/>
        <v>4502554.4249999998</v>
      </c>
      <c r="R44" s="27">
        <v>4140092.02</v>
      </c>
      <c r="S44" s="24">
        <v>386322.48300000001</v>
      </c>
      <c r="T44" s="24">
        <v>0</v>
      </c>
      <c r="U44" s="25">
        <f t="shared" si="36"/>
        <v>4526414.5030000005</v>
      </c>
      <c r="V44" s="27">
        <v>2664504.23</v>
      </c>
      <c r="W44" s="24">
        <v>262049.29500000001</v>
      </c>
      <c r="X44" s="24">
        <v>0</v>
      </c>
      <c r="Y44" s="25">
        <f t="shared" si="37"/>
        <v>2926553.5249999999</v>
      </c>
      <c r="Z44" s="27">
        <v>3283301.9890000001</v>
      </c>
      <c r="AA44" s="24">
        <v>263280.07699999999</v>
      </c>
      <c r="AB44" s="24">
        <v>0</v>
      </c>
      <c r="AC44" s="27">
        <f t="shared" si="38"/>
        <v>3546582.0660000001</v>
      </c>
      <c r="AD44" s="27">
        <v>3463780.96</v>
      </c>
      <c r="AE44" s="27">
        <v>254349.06</v>
      </c>
      <c r="AF44" s="27">
        <v>0</v>
      </c>
      <c r="AG44" s="27">
        <f t="shared" si="27"/>
        <v>3718130.02</v>
      </c>
      <c r="AH44" s="23">
        <v>2786471.253</v>
      </c>
      <c r="AI44" s="24">
        <v>213469.92300000001</v>
      </c>
      <c r="AJ44" s="24">
        <v>0</v>
      </c>
      <c r="AK44" s="25">
        <f t="shared" si="28"/>
        <v>2999941.176</v>
      </c>
      <c r="AL44" s="23">
        <v>1797600.412</v>
      </c>
      <c r="AM44" s="24">
        <v>308775.30699999997</v>
      </c>
      <c r="AN44" s="24">
        <v>0</v>
      </c>
      <c r="AO44" s="25">
        <f t="shared" si="29"/>
        <v>2106375.719</v>
      </c>
      <c r="AP44" s="27">
        <v>2025351.344</v>
      </c>
      <c r="AQ44" s="27">
        <v>417567.03</v>
      </c>
      <c r="AR44" s="27">
        <v>0</v>
      </c>
      <c r="AS44" s="25">
        <f t="shared" si="30"/>
        <v>2442918.3739999998</v>
      </c>
      <c r="AT44" s="23">
        <v>1881354</v>
      </c>
      <c r="AU44" s="24">
        <v>468948</v>
      </c>
      <c r="AV44" s="28">
        <v>0</v>
      </c>
      <c r="AW44" s="25">
        <f t="shared" si="31"/>
        <v>2350302</v>
      </c>
      <c r="AX44" s="23">
        <v>1491970</v>
      </c>
      <c r="AY44" s="24">
        <v>358675</v>
      </c>
      <c r="AZ44" s="28">
        <v>0</v>
      </c>
      <c r="BA44" s="25">
        <f t="shared" si="32"/>
        <v>1850645</v>
      </c>
      <c r="BB44" s="23">
        <v>1167595.344</v>
      </c>
      <c r="BC44" s="24">
        <v>435442.09899999999</v>
      </c>
      <c r="BD44" s="25">
        <f t="shared" si="39"/>
        <v>1603037.443</v>
      </c>
      <c r="BE44" s="23">
        <v>1047372</v>
      </c>
      <c r="BF44" s="24">
        <v>300086</v>
      </c>
      <c r="BG44" s="25">
        <f t="shared" si="40"/>
        <v>1347458</v>
      </c>
      <c r="BH44" s="23">
        <v>820522</v>
      </c>
      <c r="BI44" s="24">
        <v>420336</v>
      </c>
      <c r="BJ44" s="25">
        <f t="shared" si="43"/>
        <v>1240858</v>
      </c>
      <c r="BK44" s="23">
        <v>1048966.237</v>
      </c>
      <c r="BL44" s="24">
        <v>314301</v>
      </c>
      <c r="BM44" s="25">
        <f t="shared" si="34"/>
        <v>1363267.237</v>
      </c>
      <c r="BN44" s="23">
        <v>1301062.7139999999</v>
      </c>
      <c r="BO44" s="24">
        <v>437411</v>
      </c>
      <c r="BP44" s="25">
        <v>1738474</v>
      </c>
      <c r="BQ44" s="23">
        <v>1043772</v>
      </c>
      <c r="BR44" s="24">
        <v>619351</v>
      </c>
      <c r="BS44" s="25">
        <f t="shared" si="41"/>
        <v>1663123</v>
      </c>
      <c r="BT44" s="23">
        <v>892788.61600000004</v>
      </c>
      <c r="BU44" s="24">
        <v>489556</v>
      </c>
      <c r="BV44" s="25">
        <f t="shared" si="42"/>
        <v>1382344.6159999999</v>
      </c>
    </row>
    <row r="45" spans="1:74" x14ac:dyDescent="0.2">
      <c r="A45" s="81" t="s">
        <v>11</v>
      </c>
      <c r="B45" s="27">
        <v>4637756.2470000004</v>
      </c>
      <c r="C45" s="24">
        <v>692222.31499999994</v>
      </c>
      <c r="D45" s="24">
        <v>0</v>
      </c>
      <c r="E45" s="25">
        <v>5329978.5619999999</v>
      </c>
      <c r="F45" s="27">
        <v>4617401.5049999999</v>
      </c>
      <c r="G45" s="24">
        <v>694858.76399999997</v>
      </c>
      <c r="H45" s="24">
        <v>0</v>
      </c>
      <c r="I45" s="25">
        <v>5312260.2690000003</v>
      </c>
      <c r="J45" s="27">
        <v>3423237.8590000002</v>
      </c>
      <c r="K45" s="24">
        <v>523044.07400000002</v>
      </c>
      <c r="L45" s="24">
        <v>0</v>
      </c>
      <c r="M45" s="25">
        <v>3946281.9330000002</v>
      </c>
      <c r="N45" s="27">
        <v>3224042.0550000002</v>
      </c>
      <c r="O45" s="24">
        <v>489962.91399999999</v>
      </c>
      <c r="P45" s="24">
        <v>0</v>
      </c>
      <c r="Q45" s="25">
        <f t="shared" si="35"/>
        <v>3714004.969</v>
      </c>
      <c r="R45" s="27">
        <v>3203576.0959999999</v>
      </c>
      <c r="S45" s="24">
        <v>406006.30200000003</v>
      </c>
      <c r="T45" s="24">
        <v>0</v>
      </c>
      <c r="U45" s="25">
        <f t="shared" si="36"/>
        <v>3609582.398</v>
      </c>
      <c r="V45" s="27">
        <v>2079439.8859999999</v>
      </c>
      <c r="W45" s="24">
        <v>358989.31099999999</v>
      </c>
      <c r="X45" s="24">
        <v>0</v>
      </c>
      <c r="Y45" s="25">
        <f t="shared" si="37"/>
        <v>2438429.1969999997</v>
      </c>
      <c r="Z45" s="27">
        <v>2071795.5149999999</v>
      </c>
      <c r="AA45" s="24">
        <v>277742.36900000001</v>
      </c>
      <c r="AB45" s="24">
        <v>0</v>
      </c>
      <c r="AC45" s="27">
        <f t="shared" si="38"/>
        <v>2349537.8840000001</v>
      </c>
      <c r="AD45" s="27">
        <v>2434989.8829999999</v>
      </c>
      <c r="AE45" s="27">
        <v>293803.27399999998</v>
      </c>
      <c r="AF45" s="27">
        <v>0</v>
      </c>
      <c r="AG45" s="27">
        <f t="shared" si="27"/>
        <v>2728793.1569999997</v>
      </c>
      <c r="AH45" s="23">
        <v>1761399.415</v>
      </c>
      <c r="AI45" s="24">
        <v>315905.185</v>
      </c>
      <c r="AJ45" s="24">
        <v>0</v>
      </c>
      <c r="AK45" s="25">
        <f t="shared" si="28"/>
        <v>2077304.6</v>
      </c>
      <c r="AL45" s="23">
        <v>1115765.7960000001</v>
      </c>
      <c r="AM45" s="24">
        <v>304397.783</v>
      </c>
      <c r="AN45" s="24">
        <v>0</v>
      </c>
      <c r="AO45" s="25">
        <f t="shared" si="29"/>
        <v>1420163.5790000001</v>
      </c>
      <c r="AP45" s="27">
        <v>1500808.7520000001</v>
      </c>
      <c r="AQ45" s="27">
        <v>283172.90899999999</v>
      </c>
      <c r="AR45" s="27">
        <v>0</v>
      </c>
      <c r="AS45" s="25">
        <f t="shared" si="30"/>
        <v>1783981.6610000001</v>
      </c>
      <c r="AT45" s="23">
        <v>1078930</v>
      </c>
      <c r="AU45" s="24">
        <v>208807</v>
      </c>
      <c r="AV45" s="28">
        <v>0</v>
      </c>
      <c r="AW45" s="25">
        <f t="shared" si="31"/>
        <v>1287737</v>
      </c>
      <c r="AX45" s="23">
        <v>1052813</v>
      </c>
      <c r="AY45" s="24">
        <v>165695</v>
      </c>
      <c r="AZ45" s="28">
        <v>0</v>
      </c>
      <c r="BA45" s="25">
        <f t="shared" si="32"/>
        <v>1218508</v>
      </c>
      <c r="BB45" s="23">
        <v>874012.83900000004</v>
      </c>
      <c r="BC45" s="24">
        <v>164405.77299999999</v>
      </c>
      <c r="BD45" s="25">
        <f t="shared" si="39"/>
        <v>1038418.612</v>
      </c>
      <c r="BE45" s="23">
        <v>752804</v>
      </c>
      <c r="BF45" s="24">
        <v>220846</v>
      </c>
      <c r="BG45" s="25">
        <f t="shared" si="40"/>
        <v>973650</v>
      </c>
      <c r="BH45" s="23">
        <v>560356</v>
      </c>
      <c r="BI45" s="24">
        <v>251055</v>
      </c>
      <c r="BJ45" s="25">
        <f t="shared" si="43"/>
        <v>811411</v>
      </c>
      <c r="BK45" s="23">
        <v>684265.39300000004</v>
      </c>
      <c r="BL45" s="24">
        <v>241056</v>
      </c>
      <c r="BM45" s="25">
        <f>SUM(BK45:BL45)</f>
        <v>925321.39300000004</v>
      </c>
      <c r="BN45" s="23">
        <v>1015173.4179999999</v>
      </c>
      <c r="BO45" s="24">
        <v>219536</v>
      </c>
      <c r="BP45" s="25">
        <v>1234709</v>
      </c>
      <c r="BQ45" s="23">
        <v>910999</v>
      </c>
      <c r="BR45" s="24">
        <v>131661</v>
      </c>
      <c r="BS45" s="25">
        <f t="shared" si="41"/>
        <v>1042660</v>
      </c>
      <c r="BT45" s="23">
        <v>668820.91700000002</v>
      </c>
      <c r="BU45" s="24">
        <v>132964</v>
      </c>
      <c r="BV45" s="25">
        <f t="shared" si="42"/>
        <v>801784.91700000002</v>
      </c>
    </row>
    <row r="46" spans="1:74" x14ac:dyDescent="0.2">
      <c r="A46" s="81" t="s">
        <v>12</v>
      </c>
      <c r="B46" s="27">
        <v>7963140.5209999997</v>
      </c>
      <c r="C46" s="24">
        <v>1733123.392</v>
      </c>
      <c r="D46" s="24">
        <v>8000</v>
      </c>
      <c r="E46" s="25">
        <v>9704263.9130000006</v>
      </c>
      <c r="F46" s="27">
        <v>8536581.2190000005</v>
      </c>
      <c r="G46" s="24">
        <v>2112881.4909999999</v>
      </c>
      <c r="H46" s="24">
        <v>6500</v>
      </c>
      <c r="I46" s="25">
        <v>10655962.710000001</v>
      </c>
      <c r="J46" s="27">
        <v>5803882.977</v>
      </c>
      <c r="K46" s="24">
        <v>1110968.176</v>
      </c>
      <c r="L46" s="24">
        <v>6439</v>
      </c>
      <c r="M46" s="25">
        <v>6921290.1529999999</v>
      </c>
      <c r="N46" s="27">
        <v>5773389.9390000002</v>
      </c>
      <c r="O46" s="24">
        <v>1188054.5120000001</v>
      </c>
      <c r="P46" s="24">
        <v>5175.6040000000003</v>
      </c>
      <c r="Q46" s="25">
        <f t="shared" si="35"/>
        <v>6966620.0550000006</v>
      </c>
      <c r="R46" s="27">
        <v>5367963.4720000001</v>
      </c>
      <c r="S46" s="24">
        <v>1153909.523</v>
      </c>
      <c r="T46" s="24">
        <v>7000</v>
      </c>
      <c r="U46" s="25">
        <f t="shared" si="36"/>
        <v>6528872.9950000001</v>
      </c>
      <c r="V46" s="27">
        <v>4568595.7050000001</v>
      </c>
      <c r="W46" s="24">
        <v>854250.05099999998</v>
      </c>
      <c r="X46" s="24">
        <v>6391</v>
      </c>
      <c r="Y46" s="25">
        <f t="shared" si="37"/>
        <v>5429236.7560000001</v>
      </c>
      <c r="Z46" s="27">
        <v>4038468.9470000002</v>
      </c>
      <c r="AA46" s="24">
        <v>845555.86899999995</v>
      </c>
      <c r="AB46" s="24">
        <v>5500</v>
      </c>
      <c r="AC46" s="27">
        <f t="shared" si="38"/>
        <v>4889524.8159999996</v>
      </c>
      <c r="AD46" s="27">
        <v>4164225.0780000002</v>
      </c>
      <c r="AE46" s="27">
        <v>830429.81299999997</v>
      </c>
      <c r="AF46" s="27">
        <v>6407</v>
      </c>
      <c r="AG46" s="27">
        <f t="shared" si="27"/>
        <v>5001061.8909999998</v>
      </c>
      <c r="AH46" s="23">
        <v>3466329.35</v>
      </c>
      <c r="AI46" s="24">
        <v>735148.48199999996</v>
      </c>
      <c r="AJ46" s="24">
        <v>5775</v>
      </c>
      <c r="AK46" s="25">
        <f t="shared" si="28"/>
        <v>4207252.8320000004</v>
      </c>
      <c r="AL46" s="23">
        <v>2379821.6150000002</v>
      </c>
      <c r="AM46" s="24">
        <v>593304.37699999998</v>
      </c>
      <c r="AN46" s="24">
        <v>6342</v>
      </c>
      <c r="AO46" s="25">
        <f t="shared" si="29"/>
        <v>2979467.9920000001</v>
      </c>
      <c r="AP46" s="27">
        <v>2221281.889</v>
      </c>
      <c r="AQ46" s="27">
        <v>588818.23300000001</v>
      </c>
      <c r="AR46" s="27">
        <v>5578</v>
      </c>
      <c r="AS46" s="25">
        <f t="shared" si="30"/>
        <v>2815678.122</v>
      </c>
      <c r="AT46" s="23">
        <v>2312669</v>
      </c>
      <c r="AU46" s="24">
        <v>603259</v>
      </c>
      <c r="AV46" s="28">
        <v>0</v>
      </c>
      <c r="AW46" s="25">
        <f t="shared" si="31"/>
        <v>2915928</v>
      </c>
      <c r="AX46" s="23">
        <v>1998770</v>
      </c>
      <c r="AY46" s="24">
        <v>402540</v>
      </c>
      <c r="AZ46" s="28">
        <v>4077.0309999999999</v>
      </c>
      <c r="BA46" s="25">
        <f t="shared" si="32"/>
        <v>2405387.031</v>
      </c>
      <c r="BB46" s="23">
        <v>1648483.642</v>
      </c>
      <c r="BC46" s="24">
        <v>289622.23700000002</v>
      </c>
      <c r="BD46" s="25">
        <f t="shared" si="39"/>
        <v>1938105.879</v>
      </c>
      <c r="BE46" s="23">
        <v>1409182</v>
      </c>
      <c r="BF46" s="24">
        <v>308700</v>
      </c>
      <c r="BG46" s="25">
        <f t="shared" si="40"/>
        <v>1717882</v>
      </c>
      <c r="BH46" s="23">
        <v>1195183</v>
      </c>
      <c r="BI46" s="24">
        <v>351795</v>
      </c>
      <c r="BJ46" s="25">
        <f t="shared" si="43"/>
        <v>1546978</v>
      </c>
      <c r="BK46" s="23">
        <v>1573262.254</v>
      </c>
      <c r="BL46" s="24">
        <v>264360</v>
      </c>
      <c r="BM46" s="25">
        <f t="shared" ref="BM46:BM48" si="44">SUM(BK46:BL46)</f>
        <v>1837622.254</v>
      </c>
      <c r="BN46" s="23">
        <v>2042513.558</v>
      </c>
      <c r="BO46" s="24">
        <v>318715</v>
      </c>
      <c r="BP46" s="25">
        <v>2361229</v>
      </c>
      <c r="BQ46" s="23">
        <v>1729400</v>
      </c>
      <c r="BR46" s="24">
        <v>290946</v>
      </c>
      <c r="BS46" s="25">
        <f t="shared" si="41"/>
        <v>2020346</v>
      </c>
      <c r="BT46" s="23">
        <v>1560616.62</v>
      </c>
      <c r="BU46" s="24">
        <v>216916</v>
      </c>
      <c r="BV46" s="25">
        <f t="shared" si="42"/>
        <v>1777532.62</v>
      </c>
    </row>
    <row r="47" spans="1:74" x14ac:dyDescent="0.2">
      <c r="A47" s="81" t="s">
        <v>13</v>
      </c>
      <c r="B47" s="27">
        <v>3989009.4279999998</v>
      </c>
      <c r="C47" s="24">
        <v>28.37</v>
      </c>
      <c r="D47" s="24">
        <v>1200</v>
      </c>
      <c r="E47" s="25">
        <v>3990237.798</v>
      </c>
      <c r="F47" s="27">
        <v>3996328.0079999999</v>
      </c>
      <c r="G47" s="24">
        <v>2194.34</v>
      </c>
      <c r="H47" s="24">
        <v>0</v>
      </c>
      <c r="I47" s="25">
        <v>3998522.3480000002</v>
      </c>
      <c r="J47" s="27">
        <v>2915616.6370000001</v>
      </c>
      <c r="K47" s="24">
        <v>1300.46</v>
      </c>
      <c r="L47" s="24">
        <v>0</v>
      </c>
      <c r="M47" s="25">
        <v>2916917.0970000001</v>
      </c>
      <c r="N47" s="27">
        <v>2060604.0060000001</v>
      </c>
      <c r="O47" s="24">
        <v>1304.5609999999999</v>
      </c>
      <c r="P47" s="24">
        <v>0</v>
      </c>
      <c r="Q47" s="25">
        <f t="shared" si="35"/>
        <v>2061908.567</v>
      </c>
      <c r="R47" s="27">
        <v>2526626.906</v>
      </c>
      <c r="S47" s="24">
        <v>1494.9860000000001</v>
      </c>
      <c r="T47" s="24">
        <v>0</v>
      </c>
      <c r="U47" s="25">
        <f t="shared" si="36"/>
        <v>2528121.892</v>
      </c>
      <c r="V47" s="27">
        <v>1868702.8529999999</v>
      </c>
      <c r="W47" s="24">
        <v>190.1</v>
      </c>
      <c r="X47" s="24">
        <v>0.7</v>
      </c>
      <c r="Y47" s="25">
        <f t="shared" si="37"/>
        <v>1868893.6529999999</v>
      </c>
      <c r="Z47" s="27">
        <v>1717881.375</v>
      </c>
      <c r="AA47" s="24">
        <v>1936.846</v>
      </c>
      <c r="AB47" s="24">
        <v>0</v>
      </c>
      <c r="AC47" s="27">
        <f t="shared" si="38"/>
        <v>1719818.2209999999</v>
      </c>
      <c r="AD47" s="27">
        <v>1895795.723</v>
      </c>
      <c r="AE47" s="27">
        <v>861.44</v>
      </c>
      <c r="AF47" s="27">
        <v>0</v>
      </c>
      <c r="AG47" s="27">
        <f t="shared" si="27"/>
        <v>1896657.1629999999</v>
      </c>
      <c r="AH47" s="23">
        <v>1498720.365</v>
      </c>
      <c r="AI47" s="24">
        <v>1189.835</v>
      </c>
      <c r="AJ47" s="24">
        <v>0</v>
      </c>
      <c r="AK47" s="25">
        <f t="shared" si="28"/>
        <v>1499910.2</v>
      </c>
      <c r="AL47" s="23">
        <v>946682.38</v>
      </c>
      <c r="AM47" s="24">
        <v>3147.8119999999999</v>
      </c>
      <c r="AN47" s="24">
        <v>28</v>
      </c>
      <c r="AO47" s="25">
        <f t="shared" si="29"/>
        <v>949858.19200000004</v>
      </c>
      <c r="AP47" s="27">
        <v>1091336.58</v>
      </c>
      <c r="AQ47" s="27">
        <v>2636.8989999999999</v>
      </c>
      <c r="AR47" s="27">
        <v>4.1929999999999996</v>
      </c>
      <c r="AS47" s="25">
        <f t="shared" si="30"/>
        <v>1093977.672</v>
      </c>
      <c r="AT47" s="23">
        <v>955877</v>
      </c>
      <c r="AU47" s="24">
        <v>1915</v>
      </c>
      <c r="AV47" s="28">
        <v>16</v>
      </c>
      <c r="AW47" s="25">
        <f t="shared" si="31"/>
        <v>957808</v>
      </c>
      <c r="AX47" s="23">
        <v>884648</v>
      </c>
      <c r="AY47" s="24">
        <v>38.5</v>
      </c>
      <c r="AZ47" s="28">
        <v>15</v>
      </c>
      <c r="BA47" s="25">
        <f t="shared" si="32"/>
        <v>884701.5</v>
      </c>
      <c r="BB47" s="23">
        <v>731331.89599999995</v>
      </c>
      <c r="BC47" s="24">
        <v>8616.4500000000007</v>
      </c>
      <c r="BD47" s="25">
        <f t="shared" si="39"/>
        <v>739948.3459999999</v>
      </c>
      <c r="BE47" s="23">
        <v>504415</v>
      </c>
      <c r="BF47" s="24">
        <v>18061</v>
      </c>
      <c r="BG47" s="25">
        <f t="shared" si="40"/>
        <v>522476</v>
      </c>
      <c r="BH47" s="23">
        <v>477824</v>
      </c>
      <c r="BI47" s="24">
        <v>9645</v>
      </c>
      <c r="BJ47" s="25">
        <f t="shared" si="43"/>
        <v>487469</v>
      </c>
      <c r="BK47" s="23">
        <v>562262.36399999994</v>
      </c>
      <c r="BL47" s="24">
        <v>55516</v>
      </c>
      <c r="BM47" s="25">
        <f t="shared" si="44"/>
        <v>617778.36399999994</v>
      </c>
      <c r="BN47" s="23">
        <v>885460.00699999998</v>
      </c>
      <c r="BO47" s="24">
        <v>47461</v>
      </c>
      <c r="BP47" s="25">
        <v>932921</v>
      </c>
      <c r="BQ47" s="23">
        <v>418668</v>
      </c>
      <c r="BR47" s="24">
        <v>56984</v>
      </c>
      <c r="BS47" s="25">
        <f t="shared" si="41"/>
        <v>475652</v>
      </c>
      <c r="BT47" s="23">
        <v>544667.78300000005</v>
      </c>
      <c r="BU47" s="24">
        <v>35306</v>
      </c>
      <c r="BV47" s="25">
        <f t="shared" si="42"/>
        <v>579973.78300000005</v>
      </c>
    </row>
    <row r="48" spans="1:74" x14ac:dyDescent="0.2">
      <c r="A48" s="82" t="s">
        <v>14</v>
      </c>
      <c r="B48" s="33">
        <v>704385.45499999996</v>
      </c>
      <c r="C48" s="30">
        <v>10065.52</v>
      </c>
      <c r="D48" s="30">
        <v>0</v>
      </c>
      <c r="E48" s="25">
        <v>714450.97499999998</v>
      </c>
      <c r="F48" s="33">
        <v>859361.13699999999</v>
      </c>
      <c r="G48" s="30">
        <v>4791.9920000000002</v>
      </c>
      <c r="H48" s="30">
        <v>0</v>
      </c>
      <c r="I48" s="25">
        <v>864153.12899999996</v>
      </c>
      <c r="J48" s="33">
        <v>554664.20600000001</v>
      </c>
      <c r="K48" s="30">
        <v>4965.9790000000003</v>
      </c>
      <c r="L48" s="30">
        <v>0</v>
      </c>
      <c r="M48" s="25">
        <v>559630.18500000006</v>
      </c>
      <c r="N48" s="33">
        <v>637835.17500000005</v>
      </c>
      <c r="O48" s="30">
        <v>4705</v>
      </c>
      <c r="P48" s="30">
        <v>0</v>
      </c>
      <c r="Q48" s="25">
        <f t="shared" si="35"/>
        <v>642540.17500000005</v>
      </c>
      <c r="R48" s="33">
        <v>479197.25900000002</v>
      </c>
      <c r="S48" s="30">
        <v>1939.681</v>
      </c>
      <c r="T48" s="30">
        <v>0</v>
      </c>
      <c r="U48" s="25">
        <f t="shared" si="36"/>
        <v>481136.94</v>
      </c>
      <c r="V48" s="33">
        <v>304676.22899999999</v>
      </c>
      <c r="W48" s="30">
        <v>6650</v>
      </c>
      <c r="X48" s="30">
        <v>0</v>
      </c>
      <c r="Y48" s="25">
        <f t="shared" si="37"/>
        <v>311326.22899999999</v>
      </c>
      <c r="Z48" s="33">
        <v>274616.46500000003</v>
      </c>
      <c r="AA48" s="30">
        <v>5527.4639999999999</v>
      </c>
      <c r="AB48" s="30">
        <v>0</v>
      </c>
      <c r="AC48" s="27">
        <f t="shared" si="38"/>
        <v>280143.929</v>
      </c>
      <c r="AD48" s="33">
        <v>313392.93</v>
      </c>
      <c r="AE48" s="33">
        <v>3781.06</v>
      </c>
      <c r="AF48" s="33">
        <v>1.75</v>
      </c>
      <c r="AG48" s="33">
        <f t="shared" si="27"/>
        <v>317175.74</v>
      </c>
      <c r="AH48" s="29">
        <v>219075.16</v>
      </c>
      <c r="AI48" s="30">
        <v>3356.7809999999999</v>
      </c>
      <c r="AJ48" s="30">
        <v>2.12</v>
      </c>
      <c r="AK48" s="31">
        <f t="shared" si="28"/>
        <v>222434.06099999999</v>
      </c>
      <c r="AL48" s="29">
        <v>152168.44099999999</v>
      </c>
      <c r="AM48" s="30">
        <v>2799</v>
      </c>
      <c r="AN48" s="30">
        <v>2.2080000000000002</v>
      </c>
      <c r="AO48" s="31">
        <f t="shared" si="29"/>
        <v>154969.649</v>
      </c>
      <c r="AP48" s="33">
        <v>191810.326</v>
      </c>
      <c r="AQ48" s="33">
        <v>2083.0070000000001</v>
      </c>
      <c r="AR48" s="33">
        <v>7.1719999999999997</v>
      </c>
      <c r="AS48" s="31">
        <f t="shared" si="30"/>
        <v>193900.505</v>
      </c>
      <c r="AT48" s="29">
        <v>161226</v>
      </c>
      <c r="AU48" s="30">
        <v>3347</v>
      </c>
      <c r="AV48" s="34">
        <v>5412.44</v>
      </c>
      <c r="AW48" s="31">
        <f t="shared" si="31"/>
        <v>169985.44</v>
      </c>
      <c r="AX48" s="29">
        <v>150708</v>
      </c>
      <c r="AY48" s="30">
        <v>3514</v>
      </c>
      <c r="AZ48" s="34">
        <v>8.0500000000000007</v>
      </c>
      <c r="BA48" s="31">
        <f t="shared" si="32"/>
        <v>154230.04999999999</v>
      </c>
      <c r="BB48" s="29">
        <v>102076.584</v>
      </c>
      <c r="BC48" s="30">
        <v>5735.4</v>
      </c>
      <c r="BD48" s="25">
        <f t="shared" si="39"/>
        <v>107811.984</v>
      </c>
      <c r="BE48" s="29">
        <v>164765</v>
      </c>
      <c r="BF48" s="30">
        <v>4755</v>
      </c>
      <c r="BG48" s="25">
        <f t="shared" si="40"/>
        <v>169520</v>
      </c>
      <c r="BH48" s="29">
        <v>135279</v>
      </c>
      <c r="BI48" s="30">
        <v>6491</v>
      </c>
      <c r="BJ48" s="25">
        <f t="shared" si="43"/>
        <v>141770</v>
      </c>
      <c r="BK48" s="29">
        <v>94451.28</v>
      </c>
      <c r="BL48" s="30">
        <v>0</v>
      </c>
      <c r="BM48" s="25">
        <f t="shared" si="44"/>
        <v>94451.28</v>
      </c>
      <c r="BN48" s="29">
        <v>185388.90400000001</v>
      </c>
      <c r="BO48" s="30">
        <v>0</v>
      </c>
      <c r="BP48" s="31">
        <v>185389</v>
      </c>
      <c r="BQ48" s="29">
        <v>156208</v>
      </c>
      <c r="BR48" s="30">
        <v>0</v>
      </c>
      <c r="BS48" s="25">
        <f t="shared" si="41"/>
        <v>156208</v>
      </c>
      <c r="BT48" s="29">
        <v>142269.01300000001</v>
      </c>
      <c r="BU48" s="30">
        <v>4114</v>
      </c>
      <c r="BV48" s="25">
        <f t="shared" si="42"/>
        <v>146383.01300000001</v>
      </c>
    </row>
    <row r="49" spans="1:74" x14ac:dyDescent="0.2">
      <c r="A49" s="73" t="s">
        <v>23</v>
      </c>
      <c r="B49" s="74">
        <f>SUM(B39:B48)</f>
        <v>61635011.300999999</v>
      </c>
      <c r="C49" s="75">
        <f>SUM(C39:C48)</f>
        <v>3086900.87</v>
      </c>
      <c r="D49" s="75">
        <f>SUM(D39:D48)</f>
        <v>9200</v>
      </c>
      <c r="E49" s="76">
        <f>SUM(E39:E48)</f>
        <v>64731112.171000004</v>
      </c>
      <c r="F49" s="74">
        <f t="shared" ref="F49:I49" si="45">SUM(F39:F48)</f>
        <v>60121467.884000011</v>
      </c>
      <c r="G49" s="75">
        <f t="shared" si="45"/>
        <v>3675621.9920000001</v>
      </c>
      <c r="H49" s="75">
        <f t="shared" si="45"/>
        <v>6500</v>
      </c>
      <c r="I49" s="76">
        <f t="shared" si="45"/>
        <v>63803589.876000002</v>
      </c>
      <c r="J49" s="74">
        <f t="shared" ref="J49:M49" si="46">SUM(J39:J48)</f>
        <v>44438542.291999996</v>
      </c>
      <c r="K49" s="75">
        <f t="shared" si="46"/>
        <v>2214884.9769999995</v>
      </c>
      <c r="L49" s="75">
        <f t="shared" si="46"/>
        <v>6439</v>
      </c>
      <c r="M49" s="76">
        <f t="shared" si="46"/>
        <v>46659866.269000001</v>
      </c>
      <c r="N49" s="74">
        <f t="shared" ref="N49:Q49" si="47">SUM(N39:N48)</f>
        <v>41822500.644999996</v>
      </c>
      <c r="O49" s="75">
        <f t="shared" si="47"/>
        <v>2298984.7200000002</v>
      </c>
      <c r="P49" s="75">
        <f t="shared" si="47"/>
        <v>6145.1040000000003</v>
      </c>
      <c r="Q49" s="76">
        <f t="shared" si="47"/>
        <v>44127630.468999997</v>
      </c>
      <c r="R49" s="74">
        <f t="shared" ref="R49:Y49" si="48">SUM(R39:R48)</f>
        <v>37921524.736000009</v>
      </c>
      <c r="S49" s="75">
        <f t="shared" si="48"/>
        <v>2282695.6</v>
      </c>
      <c r="T49" s="75">
        <f t="shared" si="48"/>
        <v>7000</v>
      </c>
      <c r="U49" s="76">
        <f t="shared" si="48"/>
        <v>40211220.335999995</v>
      </c>
      <c r="V49" s="74">
        <f t="shared" si="48"/>
        <v>27954650.364999998</v>
      </c>
      <c r="W49" s="75">
        <f t="shared" si="48"/>
        <v>1689546.1740000001</v>
      </c>
      <c r="X49" s="75">
        <f t="shared" si="48"/>
        <v>6391.7</v>
      </c>
      <c r="Y49" s="76">
        <f t="shared" si="48"/>
        <v>29650588.239</v>
      </c>
      <c r="Z49" s="77">
        <f t="shared" ref="Z49:BE49" si="49">SUM(Z39:Z48)</f>
        <v>26924278.316000003</v>
      </c>
      <c r="AA49" s="75">
        <f t="shared" si="49"/>
        <v>1524595.2779999997</v>
      </c>
      <c r="AB49" s="75">
        <f t="shared" si="49"/>
        <v>5500</v>
      </c>
      <c r="AC49" s="77">
        <v>28454373.594000001</v>
      </c>
      <c r="AD49" s="78">
        <f t="shared" si="49"/>
        <v>28511990.248000003</v>
      </c>
      <c r="AE49" s="75">
        <f t="shared" si="49"/>
        <v>1722895.074</v>
      </c>
      <c r="AF49" s="75">
        <f t="shared" si="49"/>
        <v>6408.75</v>
      </c>
      <c r="AG49" s="77">
        <f t="shared" si="49"/>
        <v>30241294.071999993</v>
      </c>
      <c r="AH49" s="74">
        <f t="shared" si="49"/>
        <v>20177900.27</v>
      </c>
      <c r="AI49" s="75">
        <f t="shared" si="49"/>
        <v>1748595.5279999999</v>
      </c>
      <c r="AJ49" s="75">
        <f t="shared" si="49"/>
        <v>5777.12</v>
      </c>
      <c r="AK49" s="76">
        <f t="shared" si="49"/>
        <v>21932272.918000001</v>
      </c>
      <c r="AL49" s="74">
        <f t="shared" si="49"/>
        <v>15225262.385000002</v>
      </c>
      <c r="AM49" s="75">
        <f t="shared" si="49"/>
        <v>1632766.04</v>
      </c>
      <c r="AN49" s="75">
        <f t="shared" si="49"/>
        <v>6372.2079999999996</v>
      </c>
      <c r="AO49" s="76">
        <f t="shared" si="49"/>
        <v>16864400.633000001</v>
      </c>
      <c r="AP49" s="74">
        <f t="shared" si="49"/>
        <v>15496270.319</v>
      </c>
      <c r="AQ49" s="75">
        <f t="shared" si="49"/>
        <v>1547722.449</v>
      </c>
      <c r="AR49" s="75">
        <f t="shared" si="49"/>
        <v>5589.3649999999998</v>
      </c>
      <c r="AS49" s="76">
        <f t="shared" si="49"/>
        <v>17049582.132999998</v>
      </c>
      <c r="AT49" s="74">
        <f t="shared" si="49"/>
        <v>15575589</v>
      </c>
      <c r="AU49" s="75">
        <f t="shared" si="49"/>
        <v>1578776</v>
      </c>
      <c r="AV49" s="79">
        <f t="shared" si="49"/>
        <v>5428.44</v>
      </c>
      <c r="AW49" s="76">
        <f t="shared" si="49"/>
        <v>17159793.440000001</v>
      </c>
      <c r="AX49" s="74">
        <f t="shared" si="49"/>
        <v>12178945</v>
      </c>
      <c r="AY49" s="75">
        <f t="shared" si="49"/>
        <v>1256251.6270000001</v>
      </c>
      <c r="AZ49" s="79">
        <f t="shared" si="49"/>
        <v>4100.0810000000001</v>
      </c>
      <c r="BA49" s="76">
        <f t="shared" si="49"/>
        <v>13439296.708000001</v>
      </c>
      <c r="BB49" s="78">
        <f t="shared" si="49"/>
        <v>9862191.1169999987</v>
      </c>
      <c r="BC49" s="75">
        <f t="shared" si="49"/>
        <v>1286989.7329999998</v>
      </c>
      <c r="BD49" s="83">
        <f t="shared" si="49"/>
        <v>11149180.85</v>
      </c>
      <c r="BE49" s="78">
        <f t="shared" si="49"/>
        <v>8257471</v>
      </c>
      <c r="BF49" s="75">
        <f t="shared" ref="BF49:BS49" si="50">SUM(BF39:BF48)</f>
        <v>1229415</v>
      </c>
      <c r="BG49" s="83">
        <f t="shared" si="50"/>
        <v>9486886</v>
      </c>
      <c r="BH49" s="78">
        <f t="shared" si="50"/>
        <v>7736691</v>
      </c>
      <c r="BI49" s="75">
        <f t="shared" si="50"/>
        <v>1394290</v>
      </c>
      <c r="BJ49" s="83">
        <f t="shared" si="50"/>
        <v>9130981</v>
      </c>
      <c r="BK49" s="78">
        <f t="shared" si="50"/>
        <v>7899536.4000000004</v>
      </c>
      <c r="BL49" s="75">
        <f t="shared" si="50"/>
        <v>1175653</v>
      </c>
      <c r="BM49" s="83">
        <f t="shared" si="50"/>
        <v>9075189.3999999985</v>
      </c>
      <c r="BN49" s="78">
        <f t="shared" si="50"/>
        <v>10907027.947999997</v>
      </c>
      <c r="BO49" s="75">
        <f t="shared" si="50"/>
        <v>1172049</v>
      </c>
      <c r="BP49" s="83">
        <f t="shared" si="50"/>
        <v>12095557</v>
      </c>
      <c r="BQ49" s="78">
        <f t="shared" si="50"/>
        <v>9110631</v>
      </c>
      <c r="BR49" s="75">
        <f t="shared" si="50"/>
        <v>1263197</v>
      </c>
      <c r="BS49" s="83">
        <f t="shared" si="50"/>
        <v>10373828</v>
      </c>
      <c r="BT49" s="78">
        <f>SUM(BT39:BT48)</f>
        <v>7634613.7160000009</v>
      </c>
      <c r="BU49" s="75">
        <f>SUM(BU39:BU48)</f>
        <v>988851</v>
      </c>
      <c r="BV49" s="84">
        <f>SUM(BV39:BV48)</f>
        <v>8623464.716</v>
      </c>
    </row>
    <row r="50" spans="1:74" x14ac:dyDescent="0.2">
      <c r="A50" s="11" t="s">
        <v>28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7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X51" s="36"/>
      <c r="AY51" s="36"/>
      <c r="AZ51" s="36"/>
      <c r="BA51" s="36"/>
    </row>
  </sheetData>
  <mergeCells count="40">
    <mergeCell ref="B14:E14"/>
    <mergeCell ref="B36:E36"/>
    <mergeCell ref="F14:I14"/>
    <mergeCell ref="F36:I36"/>
    <mergeCell ref="J14:M14"/>
    <mergeCell ref="J36:M36"/>
    <mergeCell ref="N14:Q14"/>
    <mergeCell ref="N36:Q36"/>
    <mergeCell ref="R14:U14"/>
    <mergeCell ref="R36:U36"/>
    <mergeCell ref="V14:Y14"/>
    <mergeCell ref="V36:Y36"/>
    <mergeCell ref="Z36:AC36"/>
    <mergeCell ref="AL36:AO36"/>
    <mergeCell ref="AP36:AS36"/>
    <mergeCell ref="Z14:AC14"/>
    <mergeCell ref="AD36:AG36"/>
    <mergeCell ref="AH36:AK36"/>
    <mergeCell ref="BT14:BV14"/>
    <mergeCell ref="BH14:BJ14"/>
    <mergeCell ref="BK14:BM14"/>
    <mergeCell ref="AD14:AG14"/>
    <mergeCell ref="AH14:AK14"/>
    <mergeCell ref="BN14:BP14"/>
    <mergeCell ref="AT14:AW14"/>
    <mergeCell ref="AX14:BA14"/>
    <mergeCell ref="BB14:BD14"/>
    <mergeCell ref="BE14:BG14"/>
    <mergeCell ref="AL14:AO14"/>
    <mergeCell ref="AP14:AS14"/>
    <mergeCell ref="BQ14:BS14"/>
    <mergeCell ref="BT36:BV36"/>
    <mergeCell ref="BK36:BM36"/>
    <mergeCell ref="AT36:AW36"/>
    <mergeCell ref="AX36:BA36"/>
    <mergeCell ref="BB36:BD36"/>
    <mergeCell ref="BN36:BP36"/>
    <mergeCell ref="BQ36:BS36"/>
    <mergeCell ref="BE36:BG36"/>
    <mergeCell ref="BH36:BJ36"/>
  </mergeCells>
  <phoneticPr fontId="0" type="noConversion"/>
  <pageMargins left="0.6" right="0.59" top="0.77" bottom="0.77" header="0.5" footer="0.5"/>
  <pageSetup paperSize="9" orientation="landscape" r:id="rId1"/>
  <headerFooter alignWithMargins="0"/>
  <ignoredErrors>
    <ignoredError sqref="BM39:BM48 BS39:BS48 BV17:BV26 BG39:BG48 Q17:Q26 Q39:Q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9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5.85546875" style="6" bestFit="1" customWidth="1"/>
    <col min="32" max="32" width="11.5703125" style="6" bestFit="1" customWidth="1"/>
    <col min="33" max="33" width="14" style="6" bestFit="1" customWidth="1"/>
    <col min="34" max="34" width="15.85546875" style="6" bestFit="1" customWidth="1"/>
    <col min="35" max="35" width="10.42578125" style="6" bestFit="1" customWidth="1"/>
    <col min="36" max="36" width="14" style="6" bestFit="1" customWidth="1"/>
    <col min="37" max="37" width="15.85546875" style="6" bestFit="1" customWidth="1"/>
    <col min="38" max="38" width="10.42578125" style="6" bestFit="1" customWidth="1"/>
    <col min="39" max="39" width="14" style="6" bestFit="1" customWidth="1"/>
    <col min="40" max="40" width="15.85546875" style="6" bestFit="1" customWidth="1"/>
    <col min="41" max="41" width="10.42578125" style="6" bestFit="1" customWidth="1"/>
    <col min="42" max="42" width="14" style="6" bestFit="1" customWidth="1"/>
    <col min="43" max="43" width="15.85546875" style="6" bestFit="1" customWidth="1"/>
    <col min="44" max="44" width="11.5703125" style="6" bestFit="1" customWidth="1"/>
    <col min="45" max="45" width="14" style="6" bestFit="1" customWidth="1"/>
    <col min="46" max="46" width="15.85546875" style="6" bestFit="1" customWidth="1"/>
    <col min="47" max="47" width="11.5703125" style="6" bestFit="1" customWidth="1"/>
    <col min="48" max="48" width="14" style="6" bestFit="1" customWidth="1"/>
    <col min="49" max="49" width="15.85546875" style="6" bestFit="1" customWidth="1"/>
    <col min="50" max="50" width="10.42578125" style="6" bestFit="1" customWidth="1"/>
    <col min="51" max="51" width="14" style="6" bestFit="1" customWidth="1"/>
    <col min="52" max="52" width="15.85546875" style="6" bestFit="1" customWidth="1"/>
    <col min="53" max="53" width="10.42578125" style="6" bestFit="1" customWidth="1"/>
    <col min="54" max="54" width="14" style="6" bestFit="1" customWidth="1"/>
    <col min="55" max="55" width="15.85546875" style="6" bestFit="1" customWidth="1"/>
    <col min="56" max="56" width="10.42578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16384" width="11.42578125" style="6"/>
  </cols>
  <sheetData>
    <row r="1" spans="1:62" s="2" customFormat="1" ht="27" x14ac:dyDescent="0.35">
      <c r="A1" s="55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62" s="5" customFormat="1" ht="18" x14ac:dyDescent="0.25">
      <c r="A2" s="56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62" s="149" customFormat="1" ht="15" x14ac:dyDescent="0.25">
      <c r="A3" s="207" t="s">
        <v>69</v>
      </c>
    </row>
    <row r="4" spans="1:62" s="149" customFormat="1" x14ac:dyDescent="0.2"/>
    <row r="5" spans="1:62" s="8" customFormat="1" ht="14.25" x14ac:dyDescent="0.2">
      <c r="A5" s="6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</row>
    <row r="6" spans="1:62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62" s="11" customFormat="1" ht="10.5" x14ac:dyDescent="0.15">
      <c r="A7" s="11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Q7" s="10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62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12" spans="1:62" ht="15" x14ac:dyDescent="0.2">
      <c r="A12" s="57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62" s="16" customFormat="1" x14ac:dyDescent="0.2">
      <c r="A13" s="58" t="s">
        <v>33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62" x14ac:dyDescent="0.2">
      <c r="A14" s="9"/>
      <c r="B14" s="219">
        <v>2011</v>
      </c>
      <c r="C14" s="220"/>
      <c r="D14" s="220"/>
      <c r="E14" s="221"/>
      <c r="F14" s="219">
        <v>2010</v>
      </c>
      <c r="G14" s="220"/>
      <c r="H14" s="220"/>
      <c r="I14" s="221"/>
      <c r="J14" s="219">
        <v>2009</v>
      </c>
      <c r="K14" s="220"/>
      <c r="L14" s="220"/>
      <c r="M14" s="221"/>
      <c r="N14" s="219">
        <v>2008</v>
      </c>
      <c r="O14" s="220"/>
      <c r="P14" s="220"/>
      <c r="Q14" s="221"/>
      <c r="R14" s="219">
        <v>2007</v>
      </c>
      <c r="S14" s="220"/>
      <c r="T14" s="220"/>
      <c r="U14" s="221"/>
      <c r="V14" s="219">
        <v>2006</v>
      </c>
      <c r="W14" s="220"/>
      <c r="X14" s="220"/>
      <c r="Y14" s="221"/>
      <c r="Z14" s="219">
        <v>2005</v>
      </c>
      <c r="AA14" s="220"/>
      <c r="AB14" s="220"/>
      <c r="AC14" s="221"/>
      <c r="AD14" s="219">
        <v>2004</v>
      </c>
      <c r="AE14" s="220"/>
      <c r="AF14" s="221"/>
      <c r="AG14" s="219">
        <v>2003</v>
      </c>
      <c r="AH14" s="220"/>
      <c r="AI14" s="221"/>
      <c r="AJ14" s="219">
        <v>2002</v>
      </c>
      <c r="AK14" s="220"/>
      <c r="AL14" s="221"/>
      <c r="AM14" s="219">
        <v>2001</v>
      </c>
      <c r="AN14" s="220"/>
      <c r="AO14" s="221"/>
      <c r="AP14" s="219">
        <v>2000</v>
      </c>
      <c r="AQ14" s="220"/>
      <c r="AR14" s="221"/>
      <c r="AS14" s="219">
        <v>1999</v>
      </c>
      <c r="AT14" s="220"/>
      <c r="AU14" s="221"/>
      <c r="AV14" s="219">
        <v>1998</v>
      </c>
      <c r="AW14" s="220"/>
      <c r="AX14" s="221"/>
      <c r="AY14" s="219">
        <v>1997</v>
      </c>
      <c r="AZ14" s="220"/>
      <c r="BA14" s="221"/>
      <c r="BB14" s="219">
        <v>1996</v>
      </c>
      <c r="BC14" s="220"/>
      <c r="BD14" s="221"/>
      <c r="BE14" s="219">
        <v>1995</v>
      </c>
      <c r="BF14" s="220"/>
      <c r="BG14" s="221"/>
      <c r="BH14" s="219">
        <v>1994</v>
      </c>
      <c r="BI14" s="220"/>
      <c r="BJ14" s="221"/>
    </row>
    <row r="15" spans="1:62" ht="15" x14ac:dyDescent="0.2">
      <c r="A15" s="40" t="s">
        <v>2</v>
      </c>
      <c r="B15" s="41" t="s">
        <v>3</v>
      </c>
      <c r="C15" s="42" t="s">
        <v>15</v>
      </c>
      <c r="D15" s="42" t="s">
        <v>18</v>
      </c>
      <c r="E15" s="43" t="s">
        <v>4</v>
      </c>
      <c r="F15" s="41" t="s">
        <v>3</v>
      </c>
      <c r="G15" s="42" t="s">
        <v>15</v>
      </c>
      <c r="H15" s="42" t="s">
        <v>18</v>
      </c>
      <c r="I15" s="43" t="s">
        <v>4</v>
      </c>
      <c r="J15" s="41" t="s">
        <v>3</v>
      </c>
      <c r="K15" s="42" t="s">
        <v>15</v>
      </c>
      <c r="L15" s="42" t="s">
        <v>18</v>
      </c>
      <c r="M15" s="43" t="s">
        <v>4</v>
      </c>
      <c r="N15" s="41" t="s">
        <v>3</v>
      </c>
      <c r="O15" s="42" t="s">
        <v>15</v>
      </c>
      <c r="P15" s="42" t="s">
        <v>18</v>
      </c>
      <c r="Q15" s="43" t="s">
        <v>4</v>
      </c>
      <c r="R15" s="41" t="s">
        <v>3</v>
      </c>
      <c r="S15" s="42" t="s">
        <v>15</v>
      </c>
      <c r="T15" s="42" t="s">
        <v>18</v>
      </c>
      <c r="U15" s="43" t="s">
        <v>4</v>
      </c>
      <c r="V15" s="41" t="s">
        <v>3</v>
      </c>
      <c r="W15" s="42" t="s">
        <v>15</v>
      </c>
      <c r="X15" s="42" t="s">
        <v>18</v>
      </c>
      <c r="Y15" s="43" t="s">
        <v>4</v>
      </c>
      <c r="Z15" s="41" t="s">
        <v>3</v>
      </c>
      <c r="AA15" s="42" t="s">
        <v>15</v>
      </c>
      <c r="AB15" s="42" t="s">
        <v>18</v>
      </c>
      <c r="AC15" s="43" t="s">
        <v>4</v>
      </c>
      <c r="AD15" s="41" t="s">
        <v>3</v>
      </c>
      <c r="AE15" s="42" t="s">
        <v>24</v>
      </c>
      <c r="AF15" s="43" t="s">
        <v>4</v>
      </c>
      <c r="AG15" s="41" t="s">
        <v>3</v>
      </c>
      <c r="AH15" s="42" t="s">
        <v>24</v>
      </c>
      <c r="AI15" s="43" t="s">
        <v>4</v>
      </c>
      <c r="AJ15" s="41" t="s">
        <v>3</v>
      </c>
      <c r="AK15" s="42" t="s">
        <v>24</v>
      </c>
      <c r="AL15" s="43" t="s">
        <v>4</v>
      </c>
      <c r="AM15" s="41" t="s">
        <v>3</v>
      </c>
      <c r="AN15" s="42" t="s">
        <v>24</v>
      </c>
      <c r="AO15" s="43" t="s">
        <v>4</v>
      </c>
      <c r="AP15" s="41" t="s">
        <v>3</v>
      </c>
      <c r="AQ15" s="42" t="s">
        <v>24</v>
      </c>
      <c r="AR15" s="43" t="s">
        <v>4</v>
      </c>
      <c r="AS15" s="41" t="s">
        <v>3</v>
      </c>
      <c r="AT15" s="42" t="s">
        <v>24</v>
      </c>
      <c r="AU15" s="43" t="s">
        <v>4</v>
      </c>
      <c r="AV15" s="41" t="s">
        <v>3</v>
      </c>
      <c r="AW15" s="42" t="s">
        <v>24</v>
      </c>
      <c r="AX15" s="43" t="s">
        <v>4</v>
      </c>
      <c r="AY15" s="41" t="s">
        <v>3</v>
      </c>
      <c r="AZ15" s="42" t="s">
        <v>24</v>
      </c>
      <c r="BA15" s="43" t="s">
        <v>4</v>
      </c>
      <c r="BB15" s="41" t="s">
        <v>3</v>
      </c>
      <c r="BC15" s="42" t="s">
        <v>24</v>
      </c>
      <c r="BD15" s="43" t="s">
        <v>4</v>
      </c>
      <c r="BE15" s="41" t="s">
        <v>3</v>
      </c>
      <c r="BF15" s="42" t="s">
        <v>24</v>
      </c>
      <c r="BG15" s="43" t="s">
        <v>4</v>
      </c>
      <c r="BH15" s="41" t="s">
        <v>3</v>
      </c>
      <c r="BI15" s="42" t="s">
        <v>24</v>
      </c>
      <c r="BJ15" s="43" t="s">
        <v>4</v>
      </c>
    </row>
    <row r="16" spans="1:62" s="16" customFormat="1" x14ac:dyDescent="0.2">
      <c r="A16" s="44" t="s">
        <v>5</v>
      </c>
      <c r="B16" s="45" t="s">
        <v>16</v>
      </c>
      <c r="C16" s="46" t="s">
        <v>17</v>
      </c>
      <c r="D16" s="46" t="s">
        <v>19</v>
      </c>
      <c r="E16" s="47" t="s">
        <v>6</v>
      </c>
      <c r="F16" s="45" t="s">
        <v>16</v>
      </c>
      <c r="G16" s="46" t="s">
        <v>17</v>
      </c>
      <c r="H16" s="46" t="s">
        <v>19</v>
      </c>
      <c r="I16" s="47" t="s">
        <v>6</v>
      </c>
      <c r="J16" s="45" t="s">
        <v>16</v>
      </c>
      <c r="K16" s="46" t="s">
        <v>17</v>
      </c>
      <c r="L16" s="46" t="s">
        <v>19</v>
      </c>
      <c r="M16" s="47" t="s">
        <v>6</v>
      </c>
      <c r="N16" s="45" t="s">
        <v>16</v>
      </c>
      <c r="O16" s="46" t="s">
        <v>17</v>
      </c>
      <c r="P16" s="46" t="s">
        <v>19</v>
      </c>
      <c r="Q16" s="47" t="s">
        <v>6</v>
      </c>
      <c r="R16" s="45" t="s">
        <v>16</v>
      </c>
      <c r="S16" s="46" t="s">
        <v>17</v>
      </c>
      <c r="T16" s="46" t="s">
        <v>19</v>
      </c>
      <c r="U16" s="47" t="s">
        <v>6</v>
      </c>
      <c r="V16" s="45" t="s">
        <v>16</v>
      </c>
      <c r="W16" s="46" t="s">
        <v>17</v>
      </c>
      <c r="X16" s="46" t="s">
        <v>19</v>
      </c>
      <c r="Y16" s="47" t="s">
        <v>6</v>
      </c>
      <c r="Z16" s="45" t="s">
        <v>16</v>
      </c>
      <c r="AA16" s="46" t="s">
        <v>17</v>
      </c>
      <c r="AB16" s="46" t="s">
        <v>19</v>
      </c>
      <c r="AC16" s="47" t="s">
        <v>6</v>
      </c>
      <c r="AD16" s="45" t="s">
        <v>16</v>
      </c>
      <c r="AE16" s="46" t="s">
        <v>22</v>
      </c>
      <c r="AF16" s="47" t="s">
        <v>6</v>
      </c>
      <c r="AG16" s="45" t="s">
        <v>16</v>
      </c>
      <c r="AH16" s="46" t="s">
        <v>22</v>
      </c>
      <c r="AI16" s="47" t="s">
        <v>6</v>
      </c>
      <c r="AJ16" s="45" t="s">
        <v>16</v>
      </c>
      <c r="AK16" s="46" t="s">
        <v>22</v>
      </c>
      <c r="AL16" s="47" t="s">
        <v>6</v>
      </c>
      <c r="AM16" s="45" t="s">
        <v>16</v>
      </c>
      <c r="AN16" s="46" t="s">
        <v>22</v>
      </c>
      <c r="AO16" s="47" t="s">
        <v>6</v>
      </c>
      <c r="AP16" s="45" t="s">
        <v>16</v>
      </c>
      <c r="AQ16" s="46" t="s">
        <v>22</v>
      </c>
      <c r="AR16" s="47" t="s">
        <v>6</v>
      </c>
      <c r="AS16" s="45" t="s">
        <v>16</v>
      </c>
      <c r="AT16" s="46" t="s">
        <v>22</v>
      </c>
      <c r="AU16" s="47" t="s">
        <v>6</v>
      </c>
      <c r="AV16" s="45" t="s">
        <v>16</v>
      </c>
      <c r="AW16" s="46" t="s">
        <v>22</v>
      </c>
      <c r="AX16" s="47" t="s">
        <v>6</v>
      </c>
      <c r="AY16" s="45" t="s">
        <v>16</v>
      </c>
      <c r="AZ16" s="46" t="s">
        <v>22</v>
      </c>
      <c r="BA16" s="47" t="s">
        <v>6</v>
      </c>
      <c r="BB16" s="45" t="s">
        <v>16</v>
      </c>
      <c r="BC16" s="46" t="s">
        <v>22</v>
      </c>
      <c r="BD16" s="47" t="s">
        <v>6</v>
      </c>
      <c r="BE16" s="45" t="s">
        <v>16</v>
      </c>
      <c r="BF16" s="46" t="s">
        <v>22</v>
      </c>
      <c r="BG16" s="47" t="s">
        <v>6</v>
      </c>
      <c r="BH16" s="45" t="s">
        <v>16</v>
      </c>
      <c r="BI16" s="46" t="s">
        <v>22</v>
      </c>
      <c r="BJ16" s="47" t="s">
        <v>6</v>
      </c>
    </row>
    <row r="17" spans="1:62" x14ac:dyDescent="0.2">
      <c r="A17" s="37" t="s">
        <v>26</v>
      </c>
      <c r="B17" s="17">
        <v>56475.453374999997</v>
      </c>
      <c r="C17" s="18">
        <v>659.25</v>
      </c>
      <c r="D17" s="18">
        <v>0</v>
      </c>
      <c r="E17" s="19">
        <f>SUM(B17:D17)</f>
        <v>57134.703374999997</v>
      </c>
      <c r="F17" s="20">
        <v>51248.565000000002</v>
      </c>
      <c r="G17" s="18">
        <v>5847.7083750000002</v>
      </c>
      <c r="H17" s="18">
        <v>0</v>
      </c>
      <c r="I17" s="21">
        <f>SUM(F17:H17)</f>
        <v>57096.273375000004</v>
      </c>
      <c r="J17" s="17">
        <v>30060.291091899999</v>
      </c>
      <c r="K17" s="18">
        <v>6208.7816249999996</v>
      </c>
      <c r="L17" s="18">
        <v>0</v>
      </c>
      <c r="M17" s="19">
        <f>SUM(J17:L17)</f>
        <v>36269.072716900002</v>
      </c>
      <c r="N17" s="17">
        <v>31837.2255</v>
      </c>
      <c r="O17" s="18">
        <v>3592.308125</v>
      </c>
      <c r="P17" s="18">
        <v>0</v>
      </c>
      <c r="Q17" s="19">
        <f>SUM(N17:P17)</f>
        <v>35429.533625000004</v>
      </c>
      <c r="R17" s="17">
        <v>20208.314390799998</v>
      </c>
      <c r="S17" s="18">
        <v>2029.5</v>
      </c>
      <c r="T17" s="18">
        <v>0</v>
      </c>
      <c r="U17" s="19">
        <f>SUM(R17:T17)</f>
        <v>22237.814390799998</v>
      </c>
      <c r="V17" s="17">
        <v>22061</v>
      </c>
      <c r="W17" s="18">
        <v>693</v>
      </c>
      <c r="X17" s="22">
        <v>0</v>
      </c>
      <c r="Y17" s="19">
        <f>SUM(V17:X17)</f>
        <v>22754</v>
      </c>
      <c r="Z17" s="17">
        <v>30401</v>
      </c>
      <c r="AA17" s="18">
        <v>1007</v>
      </c>
      <c r="AB17" s="22">
        <v>0</v>
      </c>
      <c r="AC17" s="19">
        <f t="shared" ref="AC17:AC26" si="0">SUM(Z17:AB17)</f>
        <v>31408</v>
      </c>
      <c r="AD17" s="17">
        <v>46818.917909999996</v>
      </c>
      <c r="AE17" s="18">
        <v>1938.318</v>
      </c>
      <c r="AF17" s="19">
        <v>48757.235999999997</v>
      </c>
      <c r="AG17" s="17">
        <v>34428</v>
      </c>
      <c r="AH17" s="18">
        <v>1039</v>
      </c>
      <c r="AI17" s="19">
        <v>35467</v>
      </c>
      <c r="AJ17" s="17">
        <v>38388</v>
      </c>
      <c r="AK17" s="18">
        <v>811</v>
      </c>
      <c r="AL17" s="19">
        <v>39199</v>
      </c>
      <c r="AM17" s="17">
        <v>30330.272260000002</v>
      </c>
      <c r="AN17" s="18">
        <v>310</v>
      </c>
      <c r="AO17" s="19">
        <v>31625</v>
      </c>
      <c r="AP17" s="17">
        <v>21155.7575</v>
      </c>
      <c r="AQ17" s="18">
        <v>0</v>
      </c>
      <c r="AR17" s="19">
        <v>21156</v>
      </c>
      <c r="AS17" s="17">
        <v>22098</v>
      </c>
      <c r="AT17" s="18">
        <v>0</v>
      </c>
      <c r="AU17" s="19">
        <v>22098</v>
      </c>
      <c r="AV17" s="17">
        <v>14367</v>
      </c>
      <c r="AW17" s="18">
        <v>0</v>
      </c>
      <c r="AX17" s="19">
        <v>14367</v>
      </c>
      <c r="AY17" s="17">
        <v>9156</v>
      </c>
      <c r="AZ17" s="18">
        <v>0</v>
      </c>
      <c r="BA17" s="19">
        <v>9156</v>
      </c>
      <c r="BB17" s="17">
        <v>4836</v>
      </c>
      <c r="BC17" s="18">
        <v>0</v>
      </c>
      <c r="BD17" s="19">
        <v>4836</v>
      </c>
      <c r="BE17" s="17">
        <v>4895</v>
      </c>
      <c r="BF17" s="18">
        <v>0</v>
      </c>
      <c r="BG17" s="19">
        <v>4895</v>
      </c>
      <c r="BH17" s="17">
        <v>3391</v>
      </c>
      <c r="BI17" s="18">
        <v>0</v>
      </c>
      <c r="BJ17" s="19">
        <v>3391</v>
      </c>
    </row>
    <row r="18" spans="1:62" x14ac:dyDescent="0.2">
      <c r="A18" s="38" t="s">
        <v>27</v>
      </c>
      <c r="B18" s="23">
        <v>104834.22386500001</v>
      </c>
      <c r="C18" s="24">
        <v>1870.0942500000001</v>
      </c>
      <c r="D18" s="24">
        <v>0</v>
      </c>
      <c r="E18" s="25">
        <f>SUM(B18:D18)</f>
        <v>106704.318115</v>
      </c>
      <c r="F18" s="26">
        <v>106678.78750000001</v>
      </c>
      <c r="G18" s="24">
        <v>2858.4506249999999</v>
      </c>
      <c r="H18" s="24">
        <v>0</v>
      </c>
      <c r="I18" s="27">
        <f>SUM(F18:H18)</f>
        <v>109537.238125</v>
      </c>
      <c r="J18" s="23">
        <v>101076.52825</v>
      </c>
      <c r="K18" s="24">
        <v>5086.37925</v>
      </c>
      <c r="L18" s="24">
        <v>0</v>
      </c>
      <c r="M18" s="25">
        <f>SUM(J18:L18)</f>
        <v>106162.9075</v>
      </c>
      <c r="N18" s="23">
        <v>85179.044374999998</v>
      </c>
      <c r="O18" s="24">
        <v>5001.4683750000004</v>
      </c>
      <c r="P18" s="24">
        <v>0</v>
      </c>
      <c r="Q18" s="25">
        <f>SUM(N18:P18)</f>
        <v>90180.512749999994</v>
      </c>
      <c r="R18" s="23">
        <v>82434.196520099998</v>
      </c>
      <c r="S18" s="24">
        <v>1780.4295</v>
      </c>
      <c r="T18" s="24">
        <v>0</v>
      </c>
      <c r="U18" s="25">
        <f>SUM(R18:T18)</f>
        <v>84214.626020099997</v>
      </c>
      <c r="V18" s="23">
        <v>70961</v>
      </c>
      <c r="W18" s="24">
        <v>960</v>
      </c>
      <c r="X18" s="28">
        <v>0</v>
      </c>
      <c r="Y18" s="25">
        <f>SUM(V18:X18)</f>
        <v>71921</v>
      </c>
      <c r="Z18" s="23">
        <v>50840</v>
      </c>
      <c r="AA18" s="24">
        <v>1557</v>
      </c>
      <c r="AB18" s="28">
        <v>0</v>
      </c>
      <c r="AC18" s="25">
        <f t="shared" si="0"/>
        <v>52397</v>
      </c>
      <c r="AD18" s="23">
        <v>47501.811999999998</v>
      </c>
      <c r="AE18" s="24">
        <v>4810.4129999999996</v>
      </c>
      <c r="AF18" s="25">
        <v>52312.224999999999</v>
      </c>
      <c r="AG18" s="23">
        <v>36679</v>
      </c>
      <c r="AH18" s="24">
        <v>2553</v>
      </c>
      <c r="AI18" s="25">
        <v>39232</v>
      </c>
      <c r="AJ18" s="23">
        <v>53795</v>
      </c>
      <c r="AK18" s="24">
        <v>3042</v>
      </c>
      <c r="AL18" s="25">
        <v>56837</v>
      </c>
      <c r="AM18" s="23">
        <v>33572.475169999998</v>
      </c>
      <c r="AN18" s="24">
        <v>741</v>
      </c>
      <c r="AO18" s="25">
        <v>34314</v>
      </c>
      <c r="AP18" s="23">
        <v>39909.271860000001</v>
      </c>
      <c r="AQ18" s="24">
        <v>0</v>
      </c>
      <c r="AR18" s="25">
        <v>39909</v>
      </c>
      <c r="AS18" s="23">
        <v>43564</v>
      </c>
      <c r="AT18" s="24">
        <v>295</v>
      </c>
      <c r="AU18" s="25">
        <v>43859</v>
      </c>
      <c r="AV18" s="23">
        <v>26779</v>
      </c>
      <c r="AW18" s="24">
        <v>23</v>
      </c>
      <c r="AX18" s="25">
        <v>26801</v>
      </c>
      <c r="AY18" s="23">
        <v>21695</v>
      </c>
      <c r="AZ18" s="24">
        <v>10</v>
      </c>
      <c r="BA18" s="25">
        <v>21705</v>
      </c>
      <c r="BB18" s="23">
        <v>20768</v>
      </c>
      <c r="BC18" s="24">
        <v>0</v>
      </c>
      <c r="BD18" s="25">
        <v>20768</v>
      </c>
      <c r="BE18" s="23">
        <v>17973</v>
      </c>
      <c r="BF18" s="24">
        <v>0</v>
      </c>
      <c r="BG18" s="25">
        <v>17973</v>
      </c>
      <c r="BH18" s="23">
        <v>12418</v>
      </c>
      <c r="BI18" s="24">
        <v>0</v>
      </c>
      <c r="BJ18" s="25">
        <v>12418</v>
      </c>
    </row>
    <row r="19" spans="1:62" x14ac:dyDescent="0.2">
      <c r="A19" s="38" t="s">
        <v>7</v>
      </c>
      <c r="B19" s="23">
        <v>217346.3809209</v>
      </c>
      <c r="C19" s="24">
        <v>1898.134875</v>
      </c>
      <c r="D19" s="24">
        <v>0</v>
      </c>
      <c r="E19" s="25">
        <f t="shared" ref="E19:E26" si="1">SUM(B19:D19)</f>
        <v>219244.51579589999</v>
      </c>
      <c r="F19" s="26">
        <v>191354.61005310001</v>
      </c>
      <c r="G19" s="24">
        <v>1607.878125</v>
      </c>
      <c r="H19" s="24">
        <v>0</v>
      </c>
      <c r="I19" s="27">
        <f t="shared" ref="I19:I26" si="2">SUM(F19:H19)</f>
        <v>192962.4881781</v>
      </c>
      <c r="J19" s="23">
        <v>152663.6782011</v>
      </c>
      <c r="K19" s="24">
        <v>10258.19325</v>
      </c>
      <c r="L19" s="24">
        <v>0</v>
      </c>
      <c r="M19" s="25">
        <f>SUM(J19:L19)</f>
        <v>162921.87145110001</v>
      </c>
      <c r="N19" s="23">
        <v>139281.0245</v>
      </c>
      <c r="O19" s="24">
        <v>13939.019</v>
      </c>
      <c r="P19" s="24">
        <v>0</v>
      </c>
      <c r="Q19" s="25">
        <f t="shared" ref="Q19:Q26" si="3">SUM(N19:P19)</f>
        <v>153220.0435</v>
      </c>
      <c r="R19" s="23">
        <v>143166.20939900001</v>
      </c>
      <c r="S19" s="24">
        <v>9193.25425</v>
      </c>
      <c r="T19" s="24">
        <v>0</v>
      </c>
      <c r="U19" s="25">
        <f t="shared" ref="U19:U26" si="4">SUM(R19:T19)</f>
        <v>152359.46364900001</v>
      </c>
      <c r="V19" s="23">
        <v>131212</v>
      </c>
      <c r="W19" s="24">
        <v>9236</v>
      </c>
      <c r="X19" s="28">
        <v>0</v>
      </c>
      <c r="Y19" s="25">
        <f t="shared" ref="Y19:Y26" si="5">SUM(V19:X19)</f>
        <v>140448</v>
      </c>
      <c r="Z19" s="23">
        <v>119285</v>
      </c>
      <c r="AA19" s="24">
        <v>7806</v>
      </c>
      <c r="AB19" s="28">
        <v>0</v>
      </c>
      <c r="AC19" s="25">
        <f t="shared" si="0"/>
        <v>127091</v>
      </c>
      <c r="AD19" s="23">
        <v>104016.576</v>
      </c>
      <c r="AE19" s="24">
        <v>6289.9210000000003</v>
      </c>
      <c r="AF19" s="25">
        <v>110307</v>
      </c>
      <c r="AG19" s="23">
        <v>91929</v>
      </c>
      <c r="AH19" s="24">
        <v>8679</v>
      </c>
      <c r="AI19" s="25">
        <v>100608</v>
      </c>
      <c r="AJ19" s="23">
        <v>93407</v>
      </c>
      <c r="AK19" s="24">
        <v>8993</v>
      </c>
      <c r="AL19" s="25">
        <v>102400</v>
      </c>
      <c r="AM19" s="23">
        <v>81448.485660000006</v>
      </c>
      <c r="AN19" s="24">
        <v>6899</v>
      </c>
      <c r="AO19" s="25">
        <v>88347</v>
      </c>
      <c r="AP19" s="23">
        <v>82690.640039999998</v>
      </c>
      <c r="AQ19" s="24">
        <v>2392</v>
      </c>
      <c r="AR19" s="25">
        <v>85837</v>
      </c>
      <c r="AS19" s="23">
        <v>86344</v>
      </c>
      <c r="AT19" s="24">
        <v>2216</v>
      </c>
      <c r="AU19" s="25">
        <v>88560</v>
      </c>
      <c r="AV19" s="23">
        <v>67798</v>
      </c>
      <c r="AW19" s="24">
        <v>3014</v>
      </c>
      <c r="AX19" s="25">
        <v>70812</v>
      </c>
      <c r="AY19" s="23">
        <v>63667</v>
      </c>
      <c r="AZ19" s="24">
        <v>97</v>
      </c>
      <c r="BA19" s="25">
        <v>63764</v>
      </c>
      <c r="BB19" s="23">
        <v>55920</v>
      </c>
      <c r="BC19" s="24">
        <v>0</v>
      </c>
      <c r="BD19" s="25">
        <v>55920</v>
      </c>
      <c r="BE19" s="23">
        <v>46479</v>
      </c>
      <c r="BF19" s="24">
        <v>0</v>
      </c>
      <c r="BG19" s="25">
        <v>46479</v>
      </c>
      <c r="BH19" s="23">
        <v>36431</v>
      </c>
      <c r="BI19" s="24">
        <v>0</v>
      </c>
      <c r="BJ19" s="25">
        <v>36431</v>
      </c>
    </row>
    <row r="20" spans="1:62" x14ac:dyDescent="0.2">
      <c r="A20" s="38" t="s">
        <v>8</v>
      </c>
      <c r="B20" s="23">
        <v>80803.352249999996</v>
      </c>
      <c r="C20" s="24">
        <v>0</v>
      </c>
      <c r="D20" s="24">
        <v>0</v>
      </c>
      <c r="E20" s="25">
        <f t="shared" si="1"/>
        <v>80803.352249999996</v>
      </c>
      <c r="F20" s="26">
        <v>80162.015750000006</v>
      </c>
      <c r="G20" s="24">
        <v>0</v>
      </c>
      <c r="H20" s="24">
        <v>0</v>
      </c>
      <c r="I20" s="27">
        <f t="shared" si="2"/>
        <v>80162.015750000006</v>
      </c>
      <c r="J20" s="23">
        <v>75674.190499999997</v>
      </c>
      <c r="K20" s="24">
        <v>0</v>
      </c>
      <c r="L20" s="24">
        <v>0</v>
      </c>
      <c r="M20" s="25">
        <f t="shared" ref="M20:M26" si="6">SUM(J20:L20)</f>
        <v>75674.190499999997</v>
      </c>
      <c r="N20" s="23">
        <v>64462.306125000003</v>
      </c>
      <c r="O20" s="24">
        <v>0</v>
      </c>
      <c r="P20" s="24">
        <v>0</v>
      </c>
      <c r="Q20" s="25">
        <f t="shared" si="3"/>
        <v>64462.306125000003</v>
      </c>
      <c r="R20" s="23">
        <v>73633.442148700007</v>
      </c>
      <c r="S20" s="24">
        <v>0</v>
      </c>
      <c r="T20" s="24">
        <v>0</v>
      </c>
      <c r="U20" s="25">
        <f t="shared" si="4"/>
        <v>73633.442148700007</v>
      </c>
      <c r="V20" s="23">
        <v>55606</v>
      </c>
      <c r="W20" s="24">
        <v>13</v>
      </c>
      <c r="X20" s="28">
        <v>0</v>
      </c>
      <c r="Y20" s="25">
        <f t="shared" si="5"/>
        <v>55619</v>
      </c>
      <c r="Z20" s="23">
        <v>46226</v>
      </c>
      <c r="AA20" s="24">
        <v>175</v>
      </c>
      <c r="AB20" s="28">
        <v>0</v>
      </c>
      <c r="AC20" s="25">
        <f t="shared" si="0"/>
        <v>46401</v>
      </c>
      <c r="AD20" s="23">
        <v>45598.642160000003</v>
      </c>
      <c r="AE20" s="24">
        <v>301.51799999999997</v>
      </c>
      <c r="AF20" s="25">
        <v>45900.161</v>
      </c>
      <c r="AG20" s="23">
        <v>40492</v>
      </c>
      <c r="AH20" s="61">
        <v>442</v>
      </c>
      <c r="AI20" s="25">
        <v>40934</v>
      </c>
      <c r="AJ20" s="23">
        <v>43005</v>
      </c>
      <c r="AK20" s="24">
        <v>758</v>
      </c>
      <c r="AL20" s="25">
        <v>43763</v>
      </c>
      <c r="AM20" s="23">
        <v>33028.890090000001</v>
      </c>
      <c r="AN20" s="24">
        <v>535</v>
      </c>
      <c r="AO20" s="25">
        <v>33564</v>
      </c>
      <c r="AP20" s="23">
        <v>32852.832049999997</v>
      </c>
      <c r="AQ20" s="24">
        <v>8</v>
      </c>
      <c r="AR20" s="25">
        <v>32861</v>
      </c>
      <c r="AS20" s="23">
        <v>31846</v>
      </c>
      <c r="AT20" s="24">
        <v>0</v>
      </c>
      <c r="AU20" s="25">
        <v>31846</v>
      </c>
      <c r="AV20" s="23">
        <v>30785</v>
      </c>
      <c r="AW20" s="24">
        <v>183</v>
      </c>
      <c r="AX20" s="25">
        <v>30968</v>
      </c>
      <c r="AY20" s="23">
        <v>26065</v>
      </c>
      <c r="AZ20" s="24">
        <v>507</v>
      </c>
      <c r="BA20" s="25">
        <v>26572</v>
      </c>
      <c r="BB20" s="23">
        <v>17077</v>
      </c>
      <c r="BC20" s="24">
        <v>284</v>
      </c>
      <c r="BD20" s="25">
        <v>17360</v>
      </c>
      <c r="BE20" s="23">
        <v>14265</v>
      </c>
      <c r="BF20" s="24">
        <v>240</v>
      </c>
      <c r="BG20" s="25">
        <v>14505</v>
      </c>
      <c r="BH20" s="23">
        <v>12197</v>
      </c>
      <c r="BI20" s="24">
        <v>188</v>
      </c>
      <c r="BJ20" s="25">
        <v>12385</v>
      </c>
    </row>
    <row r="21" spans="1:62" x14ac:dyDescent="0.2">
      <c r="A21" s="38" t="s">
        <v>9</v>
      </c>
      <c r="B21" s="23">
        <v>146096.84165739999</v>
      </c>
      <c r="C21" s="24">
        <v>56.750166399999998</v>
      </c>
      <c r="D21" s="24">
        <v>0</v>
      </c>
      <c r="E21" s="25">
        <f t="shared" si="1"/>
        <v>146153.59182379997</v>
      </c>
      <c r="F21" s="26">
        <v>107324.88975</v>
      </c>
      <c r="G21" s="24">
        <v>173.69624999999999</v>
      </c>
      <c r="H21" s="24">
        <v>0</v>
      </c>
      <c r="I21" s="27">
        <f t="shared" si="2"/>
        <v>107498.586</v>
      </c>
      <c r="J21" s="23">
        <v>112248.610625</v>
      </c>
      <c r="K21" s="24">
        <v>181.51162500000001</v>
      </c>
      <c r="L21" s="24">
        <v>0</v>
      </c>
      <c r="M21" s="25">
        <f t="shared" si="6"/>
        <v>112430.12225</v>
      </c>
      <c r="N21" s="23">
        <v>95613.320754300003</v>
      </c>
      <c r="O21" s="24">
        <v>608.05282060000002</v>
      </c>
      <c r="P21" s="24">
        <v>0</v>
      </c>
      <c r="Q21" s="25">
        <f t="shared" si="3"/>
        <v>96221.373574900004</v>
      </c>
      <c r="R21" s="23">
        <v>97891.154999999999</v>
      </c>
      <c r="S21" s="24">
        <v>1098.4752447999999</v>
      </c>
      <c r="T21" s="24">
        <v>0</v>
      </c>
      <c r="U21" s="25">
        <f t="shared" si="4"/>
        <v>98989.630244800006</v>
      </c>
      <c r="V21" s="23">
        <v>80143</v>
      </c>
      <c r="W21" s="24">
        <v>1372</v>
      </c>
      <c r="X21" s="28">
        <v>0</v>
      </c>
      <c r="Y21" s="25">
        <f t="shared" si="5"/>
        <v>81515</v>
      </c>
      <c r="Z21" s="23">
        <v>67053</v>
      </c>
      <c r="AA21" s="24">
        <v>4171</v>
      </c>
      <c r="AB21" s="28">
        <v>0</v>
      </c>
      <c r="AC21" s="25">
        <f t="shared" si="0"/>
        <v>71224</v>
      </c>
      <c r="AD21" s="23">
        <v>59321.139710000003</v>
      </c>
      <c r="AE21" s="24">
        <v>7053.1319999999996</v>
      </c>
      <c r="AF21" s="25">
        <v>66374.271999999997</v>
      </c>
      <c r="AG21" s="23">
        <v>57072</v>
      </c>
      <c r="AH21" s="24">
        <v>8529</v>
      </c>
      <c r="AI21" s="25">
        <v>65601</v>
      </c>
      <c r="AJ21" s="23">
        <v>45833</v>
      </c>
      <c r="AK21" s="24">
        <v>9329</v>
      </c>
      <c r="AL21" s="25">
        <v>55162</v>
      </c>
      <c r="AM21" s="23">
        <v>44087.031439999999</v>
      </c>
      <c r="AN21" s="24">
        <v>7998</v>
      </c>
      <c r="AO21" s="25">
        <v>52085</v>
      </c>
      <c r="AP21" s="23">
        <v>50990.570070000002</v>
      </c>
      <c r="AQ21" s="24">
        <v>3295</v>
      </c>
      <c r="AR21" s="25">
        <v>54286</v>
      </c>
      <c r="AS21" s="23">
        <v>40748</v>
      </c>
      <c r="AT21" s="24">
        <v>3919</v>
      </c>
      <c r="AU21" s="25">
        <v>44667</v>
      </c>
      <c r="AV21" s="23">
        <v>40372</v>
      </c>
      <c r="AW21" s="24">
        <v>2139</v>
      </c>
      <c r="AX21" s="25">
        <v>42512</v>
      </c>
      <c r="AY21" s="23">
        <v>40286</v>
      </c>
      <c r="AZ21" s="24">
        <v>4908</v>
      </c>
      <c r="BA21" s="25">
        <v>45195</v>
      </c>
      <c r="BB21" s="23">
        <v>35876</v>
      </c>
      <c r="BC21" s="24">
        <v>3121</v>
      </c>
      <c r="BD21" s="25">
        <v>38997</v>
      </c>
      <c r="BE21" s="23">
        <v>29052</v>
      </c>
      <c r="BF21" s="24">
        <v>1553</v>
      </c>
      <c r="BG21" s="25">
        <v>30605</v>
      </c>
      <c r="BH21" s="23">
        <v>22626</v>
      </c>
      <c r="BI21" s="24">
        <v>1704</v>
      </c>
      <c r="BJ21" s="25">
        <v>24331</v>
      </c>
    </row>
    <row r="22" spans="1:62" x14ac:dyDescent="0.2">
      <c r="A22" s="38" t="s">
        <v>10</v>
      </c>
      <c r="B22" s="23">
        <v>127120.50585440001</v>
      </c>
      <c r="C22" s="24">
        <v>10370.790245</v>
      </c>
      <c r="D22" s="24">
        <v>0</v>
      </c>
      <c r="E22" s="25">
        <f t="shared" si="1"/>
        <v>137491.2960994</v>
      </c>
      <c r="F22" s="26">
        <v>111682.53687500001</v>
      </c>
      <c r="G22" s="24">
        <v>8847.5889750000006</v>
      </c>
      <c r="H22" s="24">
        <v>0</v>
      </c>
      <c r="I22" s="27">
        <f t="shared" si="2"/>
        <v>120530.12585000001</v>
      </c>
      <c r="J22" s="23">
        <v>110563.428875</v>
      </c>
      <c r="K22" s="24">
        <v>9261.4888167000008</v>
      </c>
      <c r="L22" s="24">
        <v>0</v>
      </c>
      <c r="M22" s="25">
        <f t="shared" si="6"/>
        <v>119824.9176917</v>
      </c>
      <c r="N22" s="23">
        <v>87146.611875000002</v>
      </c>
      <c r="O22" s="24">
        <v>16245.0879816</v>
      </c>
      <c r="P22" s="24">
        <v>0</v>
      </c>
      <c r="Q22" s="25">
        <f t="shared" si="3"/>
        <v>103391.6998566</v>
      </c>
      <c r="R22" s="23">
        <v>88311.471250000002</v>
      </c>
      <c r="S22" s="24">
        <v>18371.229267499999</v>
      </c>
      <c r="T22" s="24">
        <v>0</v>
      </c>
      <c r="U22" s="25">
        <f t="shared" si="4"/>
        <v>106682.70051749999</v>
      </c>
      <c r="V22" s="23">
        <v>80940</v>
      </c>
      <c r="W22" s="24">
        <v>18483</v>
      </c>
      <c r="X22" s="28">
        <v>0</v>
      </c>
      <c r="Y22" s="25">
        <f t="shared" si="5"/>
        <v>99423</v>
      </c>
      <c r="Z22" s="23">
        <v>66801</v>
      </c>
      <c r="AA22" s="24">
        <v>16572</v>
      </c>
      <c r="AB22" s="28">
        <v>0</v>
      </c>
      <c r="AC22" s="25">
        <f t="shared" si="0"/>
        <v>83373</v>
      </c>
      <c r="AD22" s="23">
        <v>68133.947589999996</v>
      </c>
      <c r="AE22" s="24">
        <v>18697.387999999999</v>
      </c>
      <c r="AF22" s="25">
        <v>86733</v>
      </c>
      <c r="AG22" s="23">
        <v>61990</v>
      </c>
      <c r="AH22" s="24">
        <v>14849</v>
      </c>
      <c r="AI22" s="25">
        <v>76839</v>
      </c>
      <c r="AJ22" s="23">
        <v>47299</v>
      </c>
      <c r="AK22" s="24">
        <v>20883</v>
      </c>
      <c r="AL22" s="25">
        <v>68182</v>
      </c>
      <c r="AM22" s="23">
        <v>56145.645909999999</v>
      </c>
      <c r="AN22" s="24">
        <v>16622</v>
      </c>
      <c r="AO22" s="25">
        <v>72768</v>
      </c>
      <c r="AP22" s="23">
        <v>51677.768709999997</v>
      </c>
      <c r="AQ22" s="24">
        <v>16678</v>
      </c>
      <c r="AR22" s="25">
        <v>68356</v>
      </c>
      <c r="AS22" s="23">
        <v>49179</v>
      </c>
      <c r="AT22" s="24">
        <v>21936</v>
      </c>
      <c r="AU22" s="25">
        <v>71114</v>
      </c>
      <c r="AV22" s="23">
        <v>43492</v>
      </c>
      <c r="AW22" s="24">
        <v>21362</v>
      </c>
      <c r="AX22" s="25">
        <v>64854</v>
      </c>
      <c r="AY22" s="23">
        <v>45587</v>
      </c>
      <c r="AZ22" s="24">
        <v>12173</v>
      </c>
      <c r="BA22" s="25">
        <v>57759</v>
      </c>
      <c r="BB22" s="23">
        <v>43360</v>
      </c>
      <c r="BC22" s="24">
        <v>7482</v>
      </c>
      <c r="BD22" s="25">
        <v>50842</v>
      </c>
      <c r="BE22" s="23">
        <v>41131</v>
      </c>
      <c r="BF22" s="24">
        <v>5681</v>
      </c>
      <c r="BG22" s="25">
        <v>46811</v>
      </c>
      <c r="BH22" s="23">
        <v>33812</v>
      </c>
      <c r="BI22" s="24">
        <v>6540</v>
      </c>
      <c r="BJ22" s="25">
        <v>40352</v>
      </c>
    </row>
    <row r="23" spans="1:62" x14ac:dyDescent="0.2">
      <c r="A23" s="38" t="s">
        <v>11</v>
      </c>
      <c r="B23" s="23">
        <v>94793.309689700007</v>
      </c>
      <c r="C23" s="24">
        <v>11555.5615201</v>
      </c>
      <c r="D23" s="24">
        <v>0</v>
      </c>
      <c r="E23" s="25">
        <f t="shared" si="1"/>
        <v>106348.87120980001</v>
      </c>
      <c r="F23" s="26">
        <v>78219.796425099994</v>
      </c>
      <c r="G23" s="24">
        <v>8804.4317953999998</v>
      </c>
      <c r="H23" s="24">
        <v>0</v>
      </c>
      <c r="I23" s="27">
        <f t="shared" si="2"/>
        <v>87024.228220499994</v>
      </c>
      <c r="J23" s="23">
        <v>67321.004576199994</v>
      </c>
      <c r="K23" s="24">
        <v>12601.047858899999</v>
      </c>
      <c r="L23" s="24">
        <v>0</v>
      </c>
      <c r="M23" s="25">
        <f t="shared" si="6"/>
        <v>79922.052435099991</v>
      </c>
      <c r="N23" s="23">
        <v>55528.595082300002</v>
      </c>
      <c r="O23" s="24">
        <v>15363.453621500001</v>
      </c>
      <c r="P23" s="24">
        <v>0</v>
      </c>
      <c r="Q23" s="25">
        <f t="shared" si="3"/>
        <v>70892.048703799999</v>
      </c>
      <c r="R23" s="23">
        <v>63886.827050300002</v>
      </c>
      <c r="S23" s="24">
        <v>14563.5331928</v>
      </c>
      <c r="T23" s="24">
        <v>0</v>
      </c>
      <c r="U23" s="25">
        <f t="shared" si="4"/>
        <v>78450.360243100004</v>
      </c>
      <c r="V23" s="23">
        <v>43256</v>
      </c>
      <c r="W23" s="24">
        <v>8862</v>
      </c>
      <c r="X23" s="28">
        <v>0</v>
      </c>
      <c r="Y23" s="25">
        <f t="shared" si="5"/>
        <v>52118</v>
      </c>
      <c r="Z23" s="23">
        <v>47767</v>
      </c>
      <c r="AA23" s="24">
        <v>7385</v>
      </c>
      <c r="AB23" s="28">
        <v>0</v>
      </c>
      <c r="AC23" s="25">
        <f t="shared" si="0"/>
        <v>55152</v>
      </c>
      <c r="AD23" s="23">
        <v>51474.236210000003</v>
      </c>
      <c r="AE23" s="24">
        <v>8636.4750000000004</v>
      </c>
      <c r="AF23" s="25">
        <v>60109</v>
      </c>
      <c r="AG23" s="23">
        <v>47283</v>
      </c>
      <c r="AH23" s="24">
        <v>14280</v>
      </c>
      <c r="AI23" s="25">
        <v>61563</v>
      </c>
      <c r="AJ23" s="23">
        <v>37435</v>
      </c>
      <c r="AK23" s="24">
        <v>15586</v>
      </c>
      <c r="AL23" s="25">
        <v>53021</v>
      </c>
      <c r="AM23" s="23">
        <v>38521.128360000002</v>
      </c>
      <c r="AN23" s="24">
        <v>17463</v>
      </c>
      <c r="AO23" s="25">
        <v>55984</v>
      </c>
      <c r="AP23" s="23">
        <v>40825.407330000002</v>
      </c>
      <c r="AQ23" s="24">
        <v>10439</v>
      </c>
      <c r="AR23" s="25">
        <v>51265</v>
      </c>
      <c r="AS23" s="23">
        <v>44169</v>
      </c>
      <c r="AT23" s="24">
        <v>5680</v>
      </c>
      <c r="AU23" s="25">
        <v>49848</v>
      </c>
      <c r="AV23" s="23">
        <v>33917</v>
      </c>
      <c r="AW23" s="24">
        <v>7763</v>
      </c>
      <c r="AX23" s="25">
        <v>41680</v>
      </c>
      <c r="AY23" s="23">
        <v>35042</v>
      </c>
      <c r="AZ23" s="24">
        <v>5635</v>
      </c>
      <c r="BA23" s="25">
        <v>40677</v>
      </c>
      <c r="BB23" s="23">
        <v>30907</v>
      </c>
      <c r="BC23" s="24">
        <v>3783</v>
      </c>
      <c r="BD23" s="25">
        <v>34690</v>
      </c>
      <c r="BE23" s="23">
        <v>27978</v>
      </c>
      <c r="BF23" s="24">
        <v>1496</v>
      </c>
      <c r="BG23" s="25">
        <v>29474</v>
      </c>
      <c r="BH23" s="23">
        <v>22299</v>
      </c>
      <c r="BI23" s="24">
        <v>1856</v>
      </c>
      <c r="BJ23" s="25">
        <v>24155</v>
      </c>
    </row>
    <row r="24" spans="1:62" x14ac:dyDescent="0.2">
      <c r="A24" s="38" t="s">
        <v>12</v>
      </c>
      <c r="B24" s="23">
        <v>156419.31181360001</v>
      </c>
      <c r="C24" s="24">
        <v>31661.1581066</v>
      </c>
      <c r="D24" s="24">
        <v>72.113624999999999</v>
      </c>
      <c r="E24" s="25">
        <f t="shared" si="1"/>
        <v>188152.5835452</v>
      </c>
      <c r="F24" s="26">
        <v>136971.6887159</v>
      </c>
      <c r="G24" s="24">
        <v>26199.193960799999</v>
      </c>
      <c r="H24" s="24">
        <v>86.85</v>
      </c>
      <c r="I24" s="27">
        <f t="shared" si="2"/>
        <v>163257.73267670002</v>
      </c>
      <c r="J24" s="23">
        <v>139420.6208527</v>
      </c>
      <c r="K24" s="24">
        <v>30263.558517500001</v>
      </c>
      <c r="L24" s="24">
        <v>82.711124999999996</v>
      </c>
      <c r="M24" s="25">
        <f t="shared" si="6"/>
        <v>169766.8904952</v>
      </c>
      <c r="N24" s="23">
        <v>115888.5090376</v>
      </c>
      <c r="O24" s="24">
        <v>30157.802485299999</v>
      </c>
      <c r="P24" s="24">
        <v>89.184375000000003</v>
      </c>
      <c r="Q24" s="25">
        <f t="shared" si="3"/>
        <v>146135.49589790002</v>
      </c>
      <c r="R24" s="23">
        <v>108787.1486378</v>
      </c>
      <c r="S24" s="24">
        <v>30153.424980399999</v>
      </c>
      <c r="T24" s="24">
        <v>84.375</v>
      </c>
      <c r="U24" s="25">
        <f t="shared" si="4"/>
        <v>139024.9486182</v>
      </c>
      <c r="V24" s="23">
        <v>89402</v>
      </c>
      <c r="W24" s="24">
        <v>22929</v>
      </c>
      <c r="X24" s="28">
        <v>0</v>
      </c>
      <c r="Y24" s="25">
        <f t="shared" si="5"/>
        <v>112331</v>
      </c>
      <c r="Z24" s="23">
        <v>102117</v>
      </c>
      <c r="AA24" s="24">
        <v>20070</v>
      </c>
      <c r="AB24" s="28">
        <v>65.522999999999996</v>
      </c>
      <c r="AC24" s="25">
        <f t="shared" si="0"/>
        <v>122252.523</v>
      </c>
      <c r="AD24" s="23">
        <v>92517.488100000002</v>
      </c>
      <c r="AE24" s="24">
        <v>15091.225</v>
      </c>
      <c r="AF24" s="25">
        <v>107609</v>
      </c>
      <c r="AG24" s="23">
        <v>94270</v>
      </c>
      <c r="AH24" s="24">
        <v>17286</v>
      </c>
      <c r="AI24" s="25">
        <v>111556</v>
      </c>
      <c r="AJ24" s="23">
        <v>71583</v>
      </c>
      <c r="AK24" s="24">
        <v>23338</v>
      </c>
      <c r="AL24" s="25">
        <v>94921</v>
      </c>
      <c r="AM24" s="23">
        <v>82572.721489999996</v>
      </c>
      <c r="AN24" s="24">
        <v>18005</v>
      </c>
      <c r="AO24" s="25">
        <v>100578</v>
      </c>
      <c r="AP24" s="23">
        <v>80669.626749999996</v>
      </c>
      <c r="AQ24" s="24">
        <v>14146</v>
      </c>
      <c r="AR24" s="25">
        <v>94815</v>
      </c>
      <c r="AS24" s="23">
        <v>80965</v>
      </c>
      <c r="AT24" s="24">
        <v>12107</v>
      </c>
      <c r="AU24" s="25">
        <v>93072</v>
      </c>
      <c r="AV24" s="23">
        <v>72802</v>
      </c>
      <c r="AW24" s="24">
        <v>11891</v>
      </c>
      <c r="AX24" s="25">
        <v>84694</v>
      </c>
      <c r="AY24" s="23">
        <v>66090</v>
      </c>
      <c r="AZ24" s="24">
        <v>8061</v>
      </c>
      <c r="BA24" s="25">
        <v>74151</v>
      </c>
      <c r="BB24" s="23">
        <v>66508</v>
      </c>
      <c r="BC24" s="24">
        <v>6966</v>
      </c>
      <c r="BD24" s="25">
        <v>73474</v>
      </c>
      <c r="BE24" s="23">
        <v>60816</v>
      </c>
      <c r="BF24" s="24">
        <v>5345</v>
      </c>
      <c r="BG24" s="25">
        <v>66161</v>
      </c>
      <c r="BH24" s="23">
        <v>45066</v>
      </c>
      <c r="BI24" s="24">
        <v>3677</v>
      </c>
      <c r="BJ24" s="25">
        <v>48743</v>
      </c>
    </row>
    <row r="25" spans="1:62" x14ac:dyDescent="0.2">
      <c r="A25" s="38" t="s">
        <v>13</v>
      </c>
      <c r="B25" s="23">
        <v>69053.764500000005</v>
      </c>
      <c r="C25" s="24">
        <v>109.88019300000001</v>
      </c>
      <c r="D25" s="24">
        <v>0</v>
      </c>
      <c r="E25" s="25">
        <f t="shared" si="1"/>
        <v>69163.644693000009</v>
      </c>
      <c r="F25" s="26">
        <v>64336.277875</v>
      </c>
      <c r="G25" s="24">
        <v>31.550999999999998</v>
      </c>
      <c r="H25" s="24">
        <v>0</v>
      </c>
      <c r="I25" s="27">
        <f t="shared" si="2"/>
        <v>64367.828874999999</v>
      </c>
      <c r="J25" s="23">
        <v>62191.642249999997</v>
      </c>
      <c r="K25" s="24">
        <v>42.295749999999998</v>
      </c>
      <c r="L25" s="24">
        <v>0</v>
      </c>
      <c r="M25" s="25">
        <f t="shared" si="6"/>
        <v>62233.937999999995</v>
      </c>
      <c r="N25" s="23">
        <v>52162.380875000003</v>
      </c>
      <c r="O25" s="24">
        <v>192.16912500000001</v>
      </c>
      <c r="P25" s="24">
        <v>0.4</v>
      </c>
      <c r="Q25" s="25">
        <f t="shared" si="3"/>
        <v>52354.950000000004</v>
      </c>
      <c r="R25" s="23">
        <v>54390.324817599998</v>
      </c>
      <c r="S25" s="24">
        <v>146.61294419999999</v>
      </c>
      <c r="T25" s="24">
        <v>0.12712499999999999</v>
      </c>
      <c r="U25" s="25">
        <f t="shared" si="4"/>
        <v>54537.064886799999</v>
      </c>
      <c r="V25" s="23">
        <v>45643</v>
      </c>
      <c r="W25" s="24">
        <v>71</v>
      </c>
      <c r="X25" s="28">
        <v>0.4</v>
      </c>
      <c r="Y25" s="25">
        <f t="shared" si="5"/>
        <v>45714.400000000001</v>
      </c>
      <c r="Z25" s="23">
        <v>46715</v>
      </c>
      <c r="AA25" s="24">
        <v>1.5625</v>
      </c>
      <c r="AB25" s="28">
        <v>0.3</v>
      </c>
      <c r="AC25" s="25">
        <f t="shared" si="0"/>
        <v>46716.862500000003</v>
      </c>
      <c r="AD25" s="23">
        <v>41808.588300000003</v>
      </c>
      <c r="AE25" s="24">
        <v>463.65300000000002</v>
      </c>
      <c r="AF25" s="25">
        <v>42272.241000000002</v>
      </c>
      <c r="AG25" s="23">
        <v>34821</v>
      </c>
      <c r="AH25" s="24">
        <v>1172</v>
      </c>
      <c r="AI25" s="25">
        <v>35994</v>
      </c>
      <c r="AJ25" s="23">
        <v>25378</v>
      </c>
      <c r="AK25" s="24">
        <v>667</v>
      </c>
      <c r="AL25" s="25">
        <v>26045</v>
      </c>
      <c r="AM25" s="23">
        <v>28689.851699999999</v>
      </c>
      <c r="AN25" s="24">
        <v>3190</v>
      </c>
      <c r="AO25" s="25">
        <v>31880</v>
      </c>
      <c r="AP25" s="23">
        <v>32425.954529999999</v>
      </c>
      <c r="AQ25" s="24">
        <v>1820</v>
      </c>
      <c r="AR25" s="25">
        <v>34246</v>
      </c>
      <c r="AS25" s="23">
        <v>19679</v>
      </c>
      <c r="AT25" s="24">
        <v>2539</v>
      </c>
      <c r="AU25" s="25">
        <v>22217</v>
      </c>
      <c r="AV25" s="23">
        <v>25333</v>
      </c>
      <c r="AW25" s="24">
        <v>1880</v>
      </c>
      <c r="AX25" s="25">
        <v>27213</v>
      </c>
      <c r="AY25" s="23">
        <v>19757</v>
      </c>
      <c r="AZ25" s="24">
        <v>1656</v>
      </c>
      <c r="BA25" s="25">
        <v>21413</v>
      </c>
      <c r="BB25" s="23">
        <v>17316</v>
      </c>
      <c r="BC25" s="24">
        <v>1137</v>
      </c>
      <c r="BD25" s="25">
        <v>18453</v>
      </c>
      <c r="BE25" s="23">
        <v>15029</v>
      </c>
      <c r="BF25" s="24">
        <v>381</v>
      </c>
      <c r="BG25" s="25">
        <v>15410</v>
      </c>
      <c r="BH25" s="23">
        <v>13025</v>
      </c>
      <c r="BI25" s="24">
        <v>603</v>
      </c>
      <c r="BJ25" s="25">
        <v>13628</v>
      </c>
    </row>
    <row r="26" spans="1:62" x14ac:dyDescent="0.2">
      <c r="A26" s="39" t="s">
        <v>14</v>
      </c>
      <c r="B26" s="29">
        <v>13031.735000000001</v>
      </c>
      <c r="C26" s="30">
        <v>110.01</v>
      </c>
      <c r="D26" s="30">
        <v>0.19</v>
      </c>
      <c r="E26" s="31">
        <f t="shared" si="1"/>
        <v>13141.935000000001</v>
      </c>
      <c r="F26" s="32">
        <v>11596.175875000001</v>
      </c>
      <c r="G26" s="30">
        <v>80.239999999999995</v>
      </c>
      <c r="H26" s="30">
        <v>3.5000000000000003E-2</v>
      </c>
      <c r="I26" s="33">
        <f t="shared" si="2"/>
        <v>11676.450875</v>
      </c>
      <c r="J26" s="29">
        <v>11687.680125000001</v>
      </c>
      <c r="K26" s="30">
        <v>86.498750000000001</v>
      </c>
      <c r="L26" s="30">
        <v>0.03</v>
      </c>
      <c r="M26" s="31">
        <f t="shared" si="6"/>
        <v>11774.208875000002</v>
      </c>
      <c r="N26" s="29">
        <v>10594.708875</v>
      </c>
      <c r="O26" s="30">
        <v>76.8125</v>
      </c>
      <c r="P26" s="30">
        <v>6.7500000000000004E-2</v>
      </c>
      <c r="Q26" s="31">
        <f t="shared" si="3"/>
        <v>10671.588874999999</v>
      </c>
      <c r="R26" s="29">
        <v>11512.998</v>
      </c>
      <c r="S26" s="30">
        <v>44.185000000000002</v>
      </c>
      <c r="T26" s="30">
        <v>0.14349999999999999</v>
      </c>
      <c r="U26" s="31">
        <f t="shared" si="4"/>
        <v>11557.326499999999</v>
      </c>
      <c r="V26" s="29">
        <v>10664</v>
      </c>
      <c r="W26" s="30">
        <v>83</v>
      </c>
      <c r="X26" s="34">
        <v>82.723500000000001</v>
      </c>
      <c r="Y26" s="31">
        <f t="shared" si="5"/>
        <v>10829.7235</v>
      </c>
      <c r="Z26" s="29">
        <v>9307.2363000000005</v>
      </c>
      <c r="AA26" s="30">
        <v>130</v>
      </c>
      <c r="AB26" s="34">
        <v>0.15812499999999999</v>
      </c>
      <c r="AC26" s="31">
        <f t="shared" si="0"/>
        <v>9437.3944250000004</v>
      </c>
      <c r="AD26" s="29">
        <v>6723.7335000000003</v>
      </c>
      <c r="AE26" s="30">
        <v>119.176</v>
      </c>
      <c r="AF26" s="31">
        <v>6842.91</v>
      </c>
      <c r="AG26" s="29">
        <v>10580</v>
      </c>
      <c r="AH26" s="62">
        <v>102</v>
      </c>
      <c r="AI26" s="31">
        <v>10681</v>
      </c>
      <c r="AJ26" s="29">
        <v>6372</v>
      </c>
      <c r="AK26" s="30">
        <v>153</v>
      </c>
      <c r="AL26" s="31">
        <v>6525</v>
      </c>
      <c r="AM26" s="29">
        <v>6722.5640000000003</v>
      </c>
      <c r="AN26" s="30">
        <v>0</v>
      </c>
      <c r="AO26" s="31">
        <v>6723</v>
      </c>
      <c r="AP26" s="29">
        <v>6863.631625</v>
      </c>
      <c r="AQ26" s="30">
        <v>0</v>
      </c>
      <c r="AR26" s="31">
        <v>6864</v>
      </c>
      <c r="AS26" s="29">
        <v>6564</v>
      </c>
      <c r="AT26" s="30">
        <v>0</v>
      </c>
      <c r="AU26" s="31">
        <v>6564</v>
      </c>
      <c r="AV26" s="29">
        <v>6235</v>
      </c>
      <c r="AW26" s="30">
        <v>174</v>
      </c>
      <c r="AX26" s="31">
        <v>6408</v>
      </c>
      <c r="AY26" s="29">
        <v>5236</v>
      </c>
      <c r="AZ26" s="30">
        <v>248</v>
      </c>
      <c r="BA26" s="31">
        <v>5484</v>
      </c>
      <c r="BB26" s="29">
        <v>4989</v>
      </c>
      <c r="BC26" s="30">
        <v>192</v>
      </c>
      <c r="BD26" s="31">
        <v>5181</v>
      </c>
      <c r="BE26" s="29">
        <v>3903</v>
      </c>
      <c r="BF26" s="30">
        <v>8</v>
      </c>
      <c r="BG26" s="31">
        <v>3911</v>
      </c>
      <c r="BH26" s="29">
        <v>3420</v>
      </c>
      <c r="BI26" s="30">
        <v>3</v>
      </c>
      <c r="BJ26" s="31">
        <v>3423</v>
      </c>
    </row>
    <row r="27" spans="1:62" x14ac:dyDescent="0.2">
      <c r="A27" s="48" t="s">
        <v>23</v>
      </c>
      <c r="B27" s="49">
        <f>SUM(B17:B26)</f>
        <v>1065974.8789260001</v>
      </c>
      <c r="C27" s="50">
        <f>SUM(C17:C26)</f>
        <v>58291.629356099998</v>
      </c>
      <c r="D27" s="50">
        <f>SUM(D17:D26)</f>
        <v>72.303624999999997</v>
      </c>
      <c r="E27" s="51">
        <f>SUM(E17:E26)</f>
        <v>1124338.8119071</v>
      </c>
      <c r="F27" s="52">
        <f t="shared" ref="F27:AC27" si="7">SUM(F17:F26)</f>
        <v>939575.34381910006</v>
      </c>
      <c r="G27" s="50">
        <f t="shared" si="7"/>
        <v>54450.739106199995</v>
      </c>
      <c r="H27" s="50">
        <f t="shared" si="7"/>
        <v>86.884999999999991</v>
      </c>
      <c r="I27" s="53">
        <f t="shared" si="7"/>
        <v>994112.96792530012</v>
      </c>
      <c r="J27" s="49">
        <f t="shared" si="7"/>
        <v>862907.67534690001</v>
      </c>
      <c r="K27" s="50">
        <f t="shared" si="7"/>
        <v>73989.755443100003</v>
      </c>
      <c r="L27" s="50">
        <f t="shared" si="7"/>
        <v>82.741124999999997</v>
      </c>
      <c r="M27" s="51">
        <f t="shared" si="7"/>
        <v>936980.17191499996</v>
      </c>
      <c r="N27" s="49">
        <f t="shared" si="7"/>
        <v>737693.72699920007</v>
      </c>
      <c r="O27" s="50">
        <f t="shared" si="7"/>
        <v>85176.174033999996</v>
      </c>
      <c r="P27" s="50">
        <f t="shared" si="7"/>
        <v>89.651875000000004</v>
      </c>
      <c r="Q27" s="51">
        <f t="shared" si="7"/>
        <v>822959.55290819996</v>
      </c>
      <c r="R27" s="49">
        <f t="shared" si="7"/>
        <v>744222.08721430006</v>
      </c>
      <c r="S27" s="50">
        <f t="shared" si="7"/>
        <v>77380.644379699981</v>
      </c>
      <c r="T27" s="50">
        <f t="shared" si="7"/>
        <v>84.64562500000001</v>
      </c>
      <c r="U27" s="51">
        <f t="shared" si="7"/>
        <v>821687.37721900002</v>
      </c>
      <c r="V27" s="49">
        <f t="shared" si="7"/>
        <v>629888</v>
      </c>
      <c r="W27" s="50">
        <f t="shared" si="7"/>
        <v>62702</v>
      </c>
      <c r="X27" s="54">
        <f>SUM(X17:X26)</f>
        <v>83.123500000000007</v>
      </c>
      <c r="Y27" s="51">
        <f t="shared" si="7"/>
        <v>692673.12349999999</v>
      </c>
      <c r="Z27" s="49">
        <f t="shared" si="7"/>
        <v>586512.23629999999</v>
      </c>
      <c r="AA27" s="50">
        <f t="shared" si="7"/>
        <v>58874.5625</v>
      </c>
      <c r="AB27" s="54">
        <f>SUM(AB17:AB26)</f>
        <v>65.981124999999992</v>
      </c>
      <c r="AC27" s="51">
        <f t="shared" si="7"/>
        <v>645452.77992500004</v>
      </c>
      <c r="AD27" s="49">
        <f>SUM(AD17:AD26)</f>
        <v>563915.08148000005</v>
      </c>
      <c r="AE27" s="50">
        <v>63401.22</v>
      </c>
      <c r="AF27" s="51">
        <v>627215.96400000004</v>
      </c>
      <c r="AG27" s="49">
        <v>509544</v>
      </c>
      <c r="AH27" s="50">
        <v>68931</v>
      </c>
      <c r="AI27" s="51">
        <v>578475</v>
      </c>
      <c r="AJ27" s="49">
        <v>462495</v>
      </c>
      <c r="AK27" s="50">
        <v>83560</v>
      </c>
      <c r="AL27" s="51">
        <v>546055</v>
      </c>
      <c r="AM27" s="49">
        <f>SUM(AM17:AM26)</f>
        <v>435119.06608000002</v>
      </c>
      <c r="AN27" s="50">
        <v>71764</v>
      </c>
      <c r="AO27" s="51">
        <v>507867</v>
      </c>
      <c r="AP27" s="49">
        <f>SUM(AP17:AP26)</f>
        <v>440061.46046499995</v>
      </c>
      <c r="AQ27" s="50">
        <v>48778</v>
      </c>
      <c r="AR27" s="51">
        <v>489594</v>
      </c>
      <c r="AS27" s="49">
        <v>425154</v>
      </c>
      <c r="AT27" s="50">
        <v>48692</v>
      </c>
      <c r="AU27" s="51">
        <v>473846</v>
      </c>
      <c r="AV27" s="49">
        <v>361879</v>
      </c>
      <c r="AW27" s="50">
        <v>48431</v>
      </c>
      <c r="AX27" s="51">
        <v>410310</v>
      </c>
      <c r="AY27" s="49">
        <v>332581</v>
      </c>
      <c r="AZ27" s="50">
        <v>33295</v>
      </c>
      <c r="BA27" s="51">
        <v>365876</v>
      </c>
      <c r="BB27" s="49">
        <v>297557</v>
      </c>
      <c r="BC27" s="50">
        <v>22966</v>
      </c>
      <c r="BD27" s="51">
        <v>320523</v>
      </c>
      <c r="BE27" s="49">
        <v>261522</v>
      </c>
      <c r="BF27" s="50">
        <v>14704</v>
      </c>
      <c r="BG27" s="51">
        <v>276226</v>
      </c>
      <c r="BH27" s="49">
        <v>204686</v>
      </c>
      <c r="BI27" s="50">
        <v>14571</v>
      </c>
      <c r="BJ27" s="51">
        <v>219257</v>
      </c>
    </row>
    <row r="28" spans="1:62" x14ac:dyDescent="0.2">
      <c r="A28" s="11" t="s">
        <v>40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62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2" spans="1:62" ht="15" x14ac:dyDescent="0.2">
      <c r="A32" s="57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D32" s="14"/>
    </row>
    <row r="33" spans="1:62" x14ac:dyDescent="0.2">
      <c r="A33" s="58" t="s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62" x14ac:dyDescent="0.2">
      <c r="A34" s="9"/>
      <c r="B34" s="219">
        <v>2011</v>
      </c>
      <c r="C34" s="220"/>
      <c r="D34" s="220"/>
      <c r="E34" s="221"/>
      <c r="F34" s="219">
        <v>2010</v>
      </c>
      <c r="G34" s="220"/>
      <c r="H34" s="220"/>
      <c r="I34" s="221"/>
      <c r="J34" s="219">
        <v>2009</v>
      </c>
      <c r="K34" s="220"/>
      <c r="L34" s="220"/>
      <c r="M34" s="221"/>
      <c r="N34" s="219">
        <v>2008</v>
      </c>
      <c r="O34" s="220"/>
      <c r="P34" s="220"/>
      <c r="Q34" s="221"/>
      <c r="R34" s="219">
        <v>2007</v>
      </c>
      <c r="S34" s="220"/>
      <c r="T34" s="220"/>
      <c r="U34" s="221"/>
      <c r="V34" s="219">
        <v>2006</v>
      </c>
      <c r="W34" s="220"/>
      <c r="X34" s="220"/>
      <c r="Y34" s="221"/>
      <c r="Z34" s="219">
        <v>2005</v>
      </c>
      <c r="AA34" s="220"/>
      <c r="AB34" s="220"/>
      <c r="AC34" s="221"/>
      <c r="AD34" s="219">
        <v>2004</v>
      </c>
      <c r="AE34" s="220"/>
      <c r="AF34" s="221"/>
      <c r="AG34" s="219">
        <v>2003</v>
      </c>
      <c r="AH34" s="220"/>
      <c r="AI34" s="221"/>
      <c r="AJ34" s="219">
        <v>2002</v>
      </c>
      <c r="AK34" s="220"/>
      <c r="AL34" s="221"/>
      <c r="AM34" s="219">
        <v>2001</v>
      </c>
      <c r="AN34" s="220"/>
      <c r="AO34" s="221"/>
      <c r="AP34" s="219">
        <v>2000</v>
      </c>
      <c r="AQ34" s="220"/>
      <c r="AR34" s="221"/>
      <c r="AS34" s="219">
        <v>1999</v>
      </c>
      <c r="AT34" s="220"/>
      <c r="AU34" s="221"/>
      <c r="AV34" s="219">
        <v>1998</v>
      </c>
      <c r="AW34" s="220"/>
      <c r="AX34" s="221"/>
      <c r="AY34" s="219">
        <v>1997</v>
      </c>
      <c r="AZ34" s="220"/>
      <c r="BA34" s="221"/>
      <c r="BB34" s="219">
        <v>1996</v>
      </c>
      <c r="BC34" s="220"/>
      <c r="BD34" s="221"/>
      <c r="BE34" s="219">
        <v>1995</v>
      </c>
      <c r="BF34" s="220"/>
      <c r="BG34" s="221"/>
      <c r="BH34" s="219">
        <v>1994</v>
      </c>
      <c r="BI34" s="220"/>
      <c r="BJ34" s="221"/>
    </row>
    <row r="35" spans="1:62" ht="15" x14ac:dyDescent="0.2">
      <c r="A35" s="40" t="s">
        <v>2</v>
      </c>
      <c r="B35" s="41" t="s">
        <v>3</v>
      </c>
      <c r="C35" s="42" t="s">
        <v>15</v>
      </c>
      <c r="D35" s="42" t="s">
        <v>18</v>
      </c>
      <c r="E35" s="43" t="s">
        <v>4</v>
      </c>
      <c r="F35" s="41" t="s">
        <v>3</v>
      </c>
      <c r="G35" s="42" t="s">
        <v>15</v>
      </c>
      <c r="H35" s="42" t="s">
        <v>18</v>
      </c>
      <c r="I35" s="43" t="s">
        <v>4</v>
      </c>
      <c r="J35" s="41" t="s">
        <v>3</v>
      </c>
      <c r="K35" s="42" t="s">
        <v>15</v>
      </c>
      <c r="L35" s="42" t="s">
        <v>18</v>
      </c>
      <c r="M35" s="43" t="s">
        <v>4</v>
      </c>
      <c r="N35" s="41" t="s">
        <v>3</v>
      </c>
      <c r="O35" s="42" t="s">
        <v>15</v>
      </c>
      <c r="P35" s="42" t="s">
        <v>18</v>
      </c>
      <c r="Q35" s="43" t="s">
        <v>4</v>
      </c>
      <c r="R35" s="41" t="s">
        <v>3</v>
      </c>
      <c r="S35" s="42" t="s">
        <v>15</v>
      </c>
      <c r="T35" s="42" t="s">
        <v>18</v>
      </c>
      <c r="U35" s="43" t="s">
        <v>4</v>
      </c>
      <c r="V35" s="41" t="s">
        <v>3</v>
      </c>
      <c r="W35" s="42" t="s">
        <v>15</v>
      </c>
      <c r="X35" s="42" t="s">
        <v>18</v>
      </c>
      <c r="Y35" s="43" t="s">
        <v>4</v>
      </c>
      <c r="Z35" s="41" t="s">
        <v>3</v>
      </c>
      <c r="AA35" s="42" t="s">
        <v>15</v>
      </c>
      <c r="AB35" s="42" t="s">
        <v>18</v>
      </c>
      <c r="AC35" s="43" t="s">
        <v>4</v>
      </c>
      <c r="AD35" s="41" t="s">
        <v>3</v>
      </c>
      <c r="AE35" s="42" t="s">
        <v>24</v>
      </c>
      <c r="AF35" s="43" t="s">
        <v>4</v>
      </c>
      <c r="AG35" s="41" t="s">
        <v>3</v>
      </c>
      <c r="AH35" s="42" t="s">
        <v>24</v>
      </c>
      <c r="AI35" s="43" t="s">
        <v>4</v>
      </c>
      <c r="AJ35" s="41" t="s">
        <v>3</v>
      </c>
      <c r="AK35" s="42" t="s">
        <v>24</v>
      </c>
      <c r="AL35" s="43" t="s">
        <v>4</v>
      </c>
      <c r="AM35" s="41" t="s">
        <v>3</v>
      </c>
      <c r="AN35" s="42" t="s">
        <v>24</v>
      </c>
      <c r="AO35" s="43" t="s">
        <v>4</v>
      </c>
      <c r="AP35" s="41" t="s">
        <v>3</v>
      </c>
      <c r="AQ35" s="42" t="s">
        <v>24</v>
      </c>
      <c r="AR35" s="43" t="s">
        <v>4</v>
      </c>
      <c r="AS35" s="41" t="s">
        <v>3</v>
      </c>
      <c r="AT35" s="42" t="s">
        <v>24</v>
      </c>
      <c r="AU35" s="43" t="s">
        <v>4</v>
      </c>
      <c r="AV35" s="41" t="s">
        <v>3</v>
      </c>
      <c r="AW35" s="42" t="s">
        <v>24</v>
      </c>
      <c r="AX35" s="43" t="s">
        <v>4</v>
      </c>
      <c r="AY35" s="41" t="s">
        <v>3</v>
      </c>
      <c r="AZ35" s="42" t="s">
        <v>24</v>
      </c>
      <c r="BA35" s="43" t="s">
        <v>4</v>
      </c>
      <c r="BB35" s="41" t="s">
        <v>3</v>
      </c>
      <c r="BC35" s="42" t="s">
        <v>24</v>
      </c>
      <c r="BD35" s="43" t="s">
        <v>4</v>
      </c>
      <c r="BE35" s="41" t="s">
        <v>3</v>
      </c>
      <c r="BF35" s="42" t="s">
        <v>24</v>
      </c>
      <c r="BG35" s="43" t="s">
        <v>4</v>
      </c>
      <c r="BH35" s="41" t="s">
        <v>3</v>
      </c>
      <c r="BI35" s="42" t="s">
        <v>24</v>
      </c>
      <c r="BJ35" s="43" t="s">
        <v>4</v>
      </c>
    </row>
    <row r="36" spans="1:62" s="16" customFormat="1" x14ac:dyDescent="0.2">
      <c r="A36" s="44" t="s">
        <v>5</v>
      </c>
      <c r="B36" s="45" t="s">
        <v>16</v>
      </c>
      <c r="C36" s="46" t="s">
        <v>17</v>
      </c>
      <c r="D36" s="46" t="s">
        <v>19</v>
      </c>
      <c r="E36" s="47" t="s">
        <v>6</v>
      </c>
      <c r="F36" s="45" t="s">
        <v>16</v>
      </c>
      <c r="G36" s="46" t="s">
        <v>17</v>
      </c>
      <c r="H36" s="46" t="s">
        <v>19</v>
      </c>
      <c r="I36" s="47" t="s">
        <v>6</v>
      </c>
      <c r="J36" s="45" t="s">
        <v>16</v>
      </c>
      <c r="K36" s="46" t="s">
        <v>17</v>
      </c>
      <c r="L36" s="46" t="s">
        <v>19</v>
      </c>
      <c r="M36" s="47" t="s">
        <v>6</v>
      </c>
      <c r="N36" s="45" t="s">
        <v>16</v>
      </c>
      <c r="O36" s="46" t="s">
        <v>17</v>
      </c>
      <c r="P36" s="46" t="s">
        <v>19</v>
      </c>
      <c r="Q36" s="47" t="s">
        <v>6</v>
      </c>
      <c r="R36" s="45" t="s">
        <v>16</v>
      </c>
      <c r="S36" s="46" t="s">
        <v>17</v>
      </c>
      <c r="T36" s="46" t="s">
        <v>19</v>
      </c>
      <c r="U36" s="47" t="s">
        <v>6</v>
      </c>
      <c r="V36" s="45" t="s">
        <v>16</v>
      </c>
      <c r="W36" s="46" t="s">
        <v>17</v>
      </c>
      <c r="X36" s="46" t="s">
        <v>19</v>
      </c>
      <c r="Y36" s="47" t="s">
        <v>6</v>
      </c>
      <c r="Z36" s="45" t="s">
        <v>16</v>
      </c>
      <c r="AA36" s="46" t="s">
        <v>17</v>
      </c>
      <c r="AB36" s="46" t="s">
        <v>19</v>
      </c>
      <c r="AC36" s="47" t="s">
        <v>6</v>
      </c>
      <c r="AD36" s="45" t="s">
        <v>16</v>
      </c>
      <c r="AE36" s="46" t="s">
        <v>22</v>
      </c>
      <c r="AF36" s="47" t="s">
        <v>6</v>
      </c>
      <c r="AG36" s="45" t="s">
        <v>16</v>
      </c>
      <c r="AH36" s="46" t="s">
        <v>22</v>
      </c>
      <c r="AI36" s="47" t="s">
        <v>6</v>
      </c>
      <c r="AJ36" s="45" t="s">
        <v>16</v>
      </c>
      <c r="AK36" s="46" t="s">
        <v>22</v>
      </c>
      <c r="AL36" s="47" t="s">
        <v>6</v>
      </c>
      <c r="AM36" s="45" t="s">
        <v>16</v>
      </c>
      <c r="AN36" s="46" t="s">
        <v>22</v>
      </c>
      <c r="AO36" s="47" t="s">
        <v>6</v>
      </c>
      <c r="AP36" s="45" t="s">
        <v>16</v>
      </c>
      <c r="AQ36" s="46" t="s">
        <v>22</v>
      </c>
      <c r="AR36" s="47" t="s">
        <v>6</v>
      </c>
      <c r="AS36" s="45" t="s">
        <v>16</v>
      </c>
      <c r="AT36" s="46" t="s">
        <v>22</v>
      </c>
      <c r="AU36" s="47" t="s">
        <v>6</v>
      </c>
      <c r="AV36" s="45" t="s">
        <v>16</v>
      </c>
      <c r="AW36" s="46" t="s">
        <v>22</v>
      </c>
      <c r="AX36" s="47" t="s">
        <v>6</v>
      </c>
      <c r="AY36" s="45" t="s">
        <v>16</v>
      </c>
      <c r="AZ36" s="46" t="s">
        <v>22</v>
      </c>
      <c r="BA36" s="47" t="s">
        <v>6</v>
      </c>
      <c r="BB36" s="45" t="s">
        <v>16</v>
      </c>
      <c r="BC36" s="46" t="s">
        <v>22</v>
      </c>
      <c r="BD36" s="47" t="s">
        <v>6</v>
      </c>
      <c r="BE36" s="45" t="s">
        <v>16</v>
      </c>
      <c r="BF36" s="46" t="s">
        <v>22</v>
      </c>
      <c r="BG36" s="47" t="s">
        <v>6</v>
      </c>
      <c r="BH36" s="45" t="s">
        <v>16</v>
      </c>
      <c r="BI36" s="46" t="s">
        <v>22</v>
      </c>
      <c r="BJ36" s="47" t="s">
        <v>6</v>
      </c>
    </row>
    <row r="37" spans="1:62" x14ac:dyDescent="0.2">
      <c r="A37" s="37" t="s">
        <v>26</v>
      </c>
      <c r="B37" s="21">
        <v>1387065.8019999999</v>
      </c>
      <c r="C37" s="18">
        <v>24595</v>
      </c>
      <c r="D37" s="18">
        <v>0</v>
      </c>
      <c r="E37" s="21">
        <f t="shared" ref="E37:E46" si="8">SUM(B37:D37)</f>
        <v>1411660.8019999999</v>
      </c>
      <c r="F37" s="21">
        <v>1621766.4040000001</v>
      </c>
      <c r="G37" s="21">
        <v>196397.26800000001</v>
      </c>
      <c r="H37" s="21">
        <v>0</v>
      </c>
      <c r="I37" s="21">
        <f t="shared" ref="I37:I46" si="9">SUM(F37:H37)</f>
        <v>1818163.672</v>
      </c>
      <c r="J37" s="17">
        <v>738524.41599999997</v>
      </c>
      <c r="K37" s="18">
        <v>153841.35399999999</v>
      </c>
      <c r="L37" s="18">
        <v>0</v>
      </c>
      <c r="M37" s="19">
        <f t="shared" ref="M37:M46" si="10">SUM(J37:L37)</f>
        <v>892365.77</v>
      </c>
      <c r="N37" s="17">
        <v>728883.22</v>
      </c>
      <c r="O37" s="18">
        <v>59182.752999999997</v>
      </c>
      <c r="P37" s="18">
        <v>0</v>
      </c>
      <c r="Q37" s="19">
        <f t="shared" ref="Q37:Q46" si="11">SUM(N37:P37)</f>
        <v>788065.973</v>
      </c>
      <c r="R37" s="21">
        <v>437922.93199999997</v>
      </c>
      <c r="S37" s="21">
        <v>37907.010999999999</v>
      </c>
      <c r="T37" s="21">
        <v>0</v>
      </c>
      <c r="U37" s="19">
        <f t="shared" ref="U37:U46" si="12">SUM(R37:T37)</f>
        <v>475829.94299999997</v>
      </c>
      <c r="V37" s="17">
        <v>528330</v>
      </c>
      <c r="W37" s="18">
        <v>20339</v>
      </c>
      <c r="X37" s="22">
        <v>0</v>
      </c>
      <c r="Y37" s="19">
        <f t="shared" ref="Y37:Y46" si="13">SUM(V37:X37)</f>
        <v>548669</v>
      </c>
      <c r="Z37" s="17">
        <v>552370</v>
      </c>
      <c r="AA37" s="18">
        <v>22354</v>
      </c>
      <c r="AB37" s="22">
        <v>0</v>
      </c>
      <c r="AC37" s="19">
        <f t="shared" ref="AC37:AC46" si="14">SUM(Z37:AB37)</f>
        <v>574724</v>
      </c>
      <c r="AD37" s="17">
        <v>801699.12100000004</v>
      </c>
      <c r="AE37" s="18">
        <v>32665.532999999999</v>
      </c>
      <c r="AF37" s="19">
        <v>834364.65399999998</v>
      </c>
      <c r="AG37" s="17">
        <v>565006</v>
      </c>
      <c r="AH37" s="18">
        <v>19043</v>
      </c>
      <c r="AI37" s="19">
        <v>584049</v>
      </c>
      <c r="AJ37" s="17">
        <v>645469</v>
      </c>
      <c r="AK37" s="18">
        <v>12125</v>
      </c>
      <c r="AL37" s="19">
        <v>657594</v>
      </c>
      <c r="AM37" s="17">
        <v>566370.56400000001</v>
      </c>
      <c r="AN37" s="18">
        <v>5589</v>
      </c>
      <c r="AO37" s="19">
        <v>589057</v>
      </c>
      <c r="AP37" s="17">
        <v>549825.696</v>
      </c>
      <c r="AQ37" s="18">
        <v>0</v>
      </c>
      <c r="AR37" s="19">
        <v>549826</v>
      </c>
      <c r="AS37" s="17">
        <v>489719</v>
      </c>
      <c r="AT37" s="18">
        <v>0</v>
      </c>
      <c r="AU37" s="19">
        <v>489719</v>
      </c>
      <c r="AV37" s="17">
        <v>290514.24400000001</v>
      </c>
      <c r="AW37" s="18">
        <v>0</v>
      </c>
      <c r="AX37" s="19">
        <v>290514</v>
      </c>
      <c r="AY37" s="17">
        <v>181733</v>
      </c>
      <c r="AZ37" s="18">
        <v>0</v>
      </c>
      <c r="BA37" s="19">
        <v>181733</v>
      </c>
      <c r="BB37" s="17">
        <v>106773</v>
      </c>
      <c r="BC37" s="18">
        <v>0</v>
      </c>
      <c r="BD37" s="19">
        <v>106773</v>
      </c>
      <c r="BE37" s="17">
        <v>122489</v>
      </c>
      <c r="BF37" s="18">
        <v>0</v>
      </c>
      <c r="BG37" s="19">
        <v>122489</v>
      </c>
      <c r="BH37" s="17">
        <v>100321</v>
      </c>
      <c r="BI37" s="18">
        <v>0</v>
      </c>
      <c r="BJ37" s="19">
        <v>100321</v>
      </c>
    </row>
    <row r="38" spans="1:62" x14ac:dyDescent="0.2">
      <c r="A38" s="38" t="s">
        <v>27</v>
      </c>
      <c r="B38" s="27">
        <v>2707326.298</v>
      </c>
      <c r="C38" s="24">
        <v>52087.5</v>
      </c>
      <c r="D38" s="24">
        <v>0</v>
      </c>
      <c r="E38" s="27">
        <f t="shared" si="8"/>
        <v>2759413.798</v>
      </c>
      <c r="F38" s="27">
        <v>3354038.0249999999</v>
      </c>
      <c r="G38" s="27">
        <v>88485.206999999995</v>
      </c>
      <c r="H38" s="27">
        <v>0</v>
      </c>
      <c r="I38" s="27">
        <f t="shared" si="9"/>
        <v>3442523.2319999998</v>
      </c>
      <c r="J38" s="23">
        <v>2435156.3739999998</v>
      </c>
      <c r="K38" s="24">
        <v>127168.743</v>
      </c>
      <c r="L38" s="24">
        <v>0</v>
      </c>
      <c r="M38" s="25">
        <f t="shared" si="10"/>
        <v>2562325.1169999996</v>
      </c>
      <c r="N38" s="23">
        <v>1849479.925</v>
      </c>
      <c r="O38" s="24">
        <v>106007.82799999999</v>
      </c>
      <c r="P38" s="24">
        <v>0</v>
      </c>
      <c r="Q38" s="25">
        <f t="shared" si="11"/>
        <v>1955487.753</v>
      </c>
      <c r="R38" s="27">
        <v>1775302.2579999999</v>
      </c>
      <c r="S38" s="27">
        <v>36151.877999999997</v>
      </c>
      <c r="T38" s="27">
        <v>0</v>
      </c>
      <c r="U38" s="25">
        <f t="shared" si="12"/>
        <v>1811454.1359999999</v>
      </c>
      <c r="V38" s="23">
        <v>1787672</v>
      </c>
      <c r="W38" s="24">
        <v>24939</v>
      </c>
      <c r="X38" s="28">
        <v>0</v>
      </c>
      <c r="Y38" s="25">
        <f t="shared" si="13"/>
        <v>1812611</v>
      </c>
      <c r="Z38" s="23">
        <v>1100138</v>
      </c>
      <c r="AA38" s="24">
        <v>36239</v>
      </c>
      <c r="AB38" s="28">
        <v>0</v>
      </c>
      <c r="AC38" s="25">
        <f t="shared" si="14"/>
        <v>1136377</v>
      </c>
      <c r="AD38" s="23">
        <v>869661.77599999995</v>
      </c>
      <c r="AE38" s="24">
        <v>95762.298999999999</v>
      </c>
      <c r="AF38" s="25">
        <v>965424.07499999995</v>
      </c>
      <c r="AG38" s="23">
        <v>591104</v>
      </c>
      <c r="AH38" s="24">
        <v>34302</v>
      </c>
      <c r="AI38" s="25">
        <v>625406</v>
      </c>
      <c r="AJ38" s="23">
        <v>890146</v>
      </c>
      <c r="AK38" s="24">
        <v>46685</v>
      </c>
      <c r="AL38" s="25">
        <v>936831</v>
      </c>
      <c r="AM38" s="23">
        <v>631402.90399999998</v>
      </c>
      <c r="AN38" s="24">
        <v>13335</v>
      </c>
      <c r="AO38" s="25">
        <v>644738</v>
      </c>
      <c r="AP38" s="23">
        <v>914629.897</v>
      </c>
      <c r="AQ38" s="24">
        <v>0</v>
      </c>
      <c r="AR38" s="25">
        <v>914630</v>
      </c>
      <c r="AS38" s="23">
        <v>898572</v>
      </c>
      <c r="AT38" s="24">
        <v>8307</v>
      </c>
      <c r="AU38" s="25">
        <v>906879</v>
      </c>
      <c r="AV38" s="23">
        <v>569949.21900000004</v>
      </c>
      <c r="AW38" s="24">
        <v>406</v>
      </c>
      <c r="AX38" s="25">
        <v>570355</v>
      </c>
      <c r="AY38" s="23">
        <v>458187</v>
      </c>
      <c r="AZ38" s="24">
        <v>144</v>
      </c>
      <c r="BA38" s="25">
        <v>458332</v>
      </c>
      <c r="BB38" s="23">
        <v>410270</v>
      </c>
      <c r="BC38" s="24">
        <v>0</v>
      </c>
      <c r="BD38" s="25">
        <v>410270</v>
      </c>
      <c r="BE38" s="23">
        <v>433852</v>
      </c>
      <c r="BF38" s="24">
        <v>0</v>
      </c>
      <c r="BG38" s="25">
        <v>433852</v>
      </c>
      <c r="BH38" s="23">
        <v>356380</v>
      </c>
      <c r="BI38" s="24">
        <v>0</v>
      </c>
      <c r="BJ38" s="25">
        <v>356380</v>
      </c>
    </row>
    <row r="39" spans="1:62" x14ac:dyDescent="0.2">
      <c r="A39" s="38" t="s">
        <v>7</v>
      </c>
      <c r="B39" s="27">
        <v>5821366.2529999996</v>
      </c>
      <c r="C39" s="24">
        <v>52784.264000000003</v>
      </c>
      <c r="D39" s="24">
        <v>0</v>
      </c>
      <c r="E39" s="27">
        <f t="shared" si="8"/>
        <v>5874150.517</v>
      </c>
      <c r="F39" s="27">
        <v>5752343.4079999998</v>
      </c>
      <c r="G39" s="27">
        <v>49772.928</v>
      </c>
      <c r="H39" s="27">
        <v>0</v>
      </c>
      <c r="I39" s="27">
        <f t="shared" si="9"/>
        <v>5802116.3360000001</v>
      </c>
      <c r="J39" s="23">
        <v>3457728.338</v>
      </c>
      <c r="K39" s="24">
        <v>194438.609</v>
      </c>
      <c r="L39" s="24">
        <v>0</v>
      </c>
      <c r="M39" s="25">
        <f t="shared" si="10"/>
        <v>3652166.9470000002</v>
      </c>
      <c r="N39" s="23">
        <v>2960614.7719999999</v>
      </c>
      <c r="O39" s="24">
        <v>245158.20300000001</v>
      </c>
      <c r="P39" s="24">
        <v>0</v>
      </c>
      <c r="Q39" s="25">
        <f t="shared" si="11"/>
        <v>3205772.9750000001</v>
      </c>
      <c r="R39" s="27">
        <v>2831558.534</v>
      </c>
      <c r="S39" s="27">
        <v>160091.25599999999</v>
      </c>
      <c r="T39" s="27">
        <v>0</v>
      </c>
      <c r="U39" s="25">
        <f t="shared" si="12"/>
        <v>2991649.79</v>
      </c>
      <c r="V39" s="23">
        <v>3442562</v>
      </c>
      <c r="W39" s="24">
        <v>208768</v>
      </c>
      <c r="X39" s="28">
        <v>0</v>
      </c>
      <c r="Y39" s="25">
        <f t="shared" si="13"/>
        <v>3651330</v>
      </c>
      <c r="Z39" s="23">
        <v>2555982</v>
      </c>
      <c r="AA39" s="24">
        <v>172920.46900000001</v>
      </c>
      <c r="AB39" s="28">
        <v>0</v>
      </c>
      <c r="AC39" s="25">
        <f t="shared" si="14"/>
        <v>2728902.469</v>
      </c>
      <c r="AD39" s="23">
        <v>1948171.1159999999</v>
      </c>
      <c r="AE39" s="24">
        <v>122340.452</v>
      </c>
      <c r="AF39" s="25">
        <v>2070511.568</v>
      </c>
      <c r="AG39" s="23">
        <v>1648255</v>
      </c>
      <c r="AH39" s="24">
        <v>156012</v>
      </c>
      <c r="AI39" s="25">
        <v>1804267</v>
      </c>
      <c r="AJ39" s="23">
        <v>1637349</v>
      </c>
      <c r="AK39" s="24">
        <v>141391</v>
      </c>
      <c r="AL39" s="25">
        <v>1778740</v>
      </c>
      <c r="AM39" s="23">
        <v>1395276.1059999999</v>
      </c>
      <c r="AN39" s="24">
        <v>128612</v>
      </c>
      <c r="AO39" s="25">
        <v>1523888</v>
      </c>
      <c r="AP39" s="23">
        <v>2019784.3729999999</v>
      </c>
      <c r="AQ39" s="24">
        <v>62034</v>
      </c>
      <c r="AR39" s="25">
        <v>2098297</v>
      </c>
      <c r="AS39" s="23">
        <v>1896698</v>
      </c>
      <c r="AT39" s="24">
        <v>54491</v>
      </c>
      <c r="AU39" s="25">
        <v>1951189</v>
      </c>
      <c r="AV39" s="23">
        <v>1481123.7490000001</v>
      </c>
      <c r="AW39" s="24">
        <v>61624</v>
      </c>
      <c r="AX39" s="25">
        <v>1542748</v>
      </c>
      <c r="AY39" s="23">
        <v>1351432</v>
      </c>
      <c r="AZ39" s="24">
        <v>1947</v>
      </c>
      <c r="BA39" s="25">
        <v>1353380</v>
      </c>
      <c r="BB39" s="23">
        <v>1126776</v>
      </c>
      <c r="BC39" s="24">
        <v>0</v>
      </c>
      <c r="BD39" s="25">
        <v>1126776</v>
      </c>
      <c r="BE39" s="23">
        <v>1095881</v>
      </c>
      <c r="BF39" s="24">
        <v>0</v>
      </c>
      <c r="BG39" s="25">
        <v>1095881</v>
      </c>
      <c r="BH39" s="23">
        <v>1052522</v>
      </c>
      <c r="BI39" s="24">
        <v>0</v>
      </c>
      <c r="BJ39" s="25">
        <v>1052522</v>
      </c>
    </row>
    <row r="40" spans="1:62" x14ac:dyDescent="0.2">
      <c r="A40" s="38" t="s">
        <v>8</v>
      </c>
      <c r="B40" s="27">
        <v>1924111.449</v>
      </c>
      <c r="C40" s="24">
        <v>0</v>
      </c>
      <c r="D40" s="24">
        <v>0</v>
      </c>
      <c r="E40" s="27">
        <f t="shared" si="8"/>
        <v>1924111.449</v>
      </c>
      <c r="F40" s="27">
        <v>2202545.9739999999</v>
      </c>
      <c r="G40" s="27">
        <v>0</v>
      </c>
      <c r="H40" s="27">
        <v>0</v>
      </c>
      <c r="I40" s="27">
        <f t="shared" si="9"/>
        <v>2202545.9739999999</v>
      </c>
      <c r="J40" s="23">
        <v>1557610.9879999999</v>
      </c>
      <c r="K40" s="24">
        <v>0</v>
      </c>
      <c r="L40" s="24">
        <v>0</v>
      </c>
      <c r="M40" s="25">
        <f t="shared" si="10"/>
        <v>1557610.9879999999</v>
      </c>
      <c r="N40" s="23">
        <v>1310979.922</v>
      </c>
      <c r="O40" s="24">
        <v>0</v>
      </c>
      <c r="P40" s="24">
        <v>0</v>
      </c>
      <c r="Q40" s="25">
        <f t="shared" si="11"/>
        <v>1310979.922</v>
      </c>
      <c r="R40" s="27">
        <v>1418076.4939999999</v>
      </c>
      <c r="S40" s="27">
        <v>0</v>
      </c>
      <c r="T40" s="27">
        <v>0</v>
      </c>
      <c r="U40" s="25">
        <f t="shared" si="12"/>
        <v>1418076.4939999999</v>
      </c>
      <c r="V40" s="23">
        <v>1433577</v>
      </c>
      <c r="W40" s="24">
        <v>324</v>
      </c>
      <c r="X40" s="28">
        <v>0</v>
      </c>
      <c r="Y40" s="25">
        <f t="shared" si="13"/>
        <v>1433901</v>
      </c>
      <c r="Z40" s="23">
        <v>973209</v>
      </c>
      <c r="AA40" s="24">
        <v>3525.9259999999999</v>
      </c>
      <c r="AB40" s="28">
        <v>0</v>
      </c>
      <c r="AC40" s="25">
        <f t="shared" si="14"/>
        <v>976734.92599999998</v>
      </c>
      <c r="AD40" s="23">
        <v>744480.25100000005</v>
      </c>
      <c r="AE40" s="24">
        <v>5009.3739999999998</v>
      </c>
      <c r="AF40" s="25">
        <v>749489.625</v>
      </c>
      <c r="AG40" s="23">
        <v>651477</v>
      </c>
      <c r="AH40" s="24">
        <v>9890</v>
      </c>
      <c r="AI40" s="25">
        <v>661367</v>
      </c>
      <c r="AJ40" s="23">
        <v>666122</v>
      </c>
      <c r="AK40" s="24">
        <v>14003</v>
      </c>
      <c r="AL40" s="25">
        <v>680125</v>
      </c>
      <c r="AM40" s="23">
        <v>583389.71100000001</v>
      </c>
      <c r="AN40" s="24">
        <v>8205</v>
      </c>
      <c r="AO40" s="25">
        <v>591595</v>
      </c>
      <c r="AP40" s="23">
        <v>820145.13800000004</v>
      </c>
      <c r="AQ40" s="24">
        <v>223</v>
      </c>
      <c r="AR40" s="25">
        <v>820368</v>
      </c>
      <c r="AS40" s="23">
        <v>690348</v>
      </c>
      <c r="AT40" s="24">
        <v>0</v>
      </c>
      <c r="AU40" s="25">
        <v>690348</v>
      </c>
      <c r="AV40" s="23">
        <v>650150.61199999996</v>
      </c>
      <c r="AW40" s="24">
        <v>4441</v>
      </c>
      <c r="AX40" s="25">
        <v>654592</v>
      </c>
      <c r="AY40" s="23">
        <v>518196</v>
      </c>
      <c r="AZ40" s="24">
        <v>9484</v>
      </c>
      <c r="BA40" s="25">
        <v>527680</v>
      </c>
      <c r="BB40" s="23">
        <v>339173</v>
      </c>
      <c r="BC40" s="24">
        <v>6184</v>
      </c>
      <c r="BD40" s="25">
        <v>345357</v>
      </c>
      <c r="BE40" s="23">
        <v>328724</v>
      </c>
      <c r="BF40" s="24">
        <v>5641</v>
      </c>
      <c r="BG40" s="25">
        <v>334365</v>
      </c>
      <c r="BH40" s="23">
        <v>341569</v>
      </c>
      <c r="BI40" s="24">
        <v>4951</v>
      </c>
      <c r="BJ40" s="25">
        <v>346520</v>
      </c>
    </row>
    <row r="41" spans="1:62" x14ac:dyDescent="0.2">
      <c r="A41" s="38" t="s">
        <v>9</v>
      </c>
      <c r="B41" s="27">
        <v>3698344.2230000002</v>
      </c>
      <c r="C41" s="24">
        <v>1085.8889999999999</v>
      </c>
      <c r="D41" s="24">
        <v>0</v>
      </c>
      <c r="E41" s="27">
        <f t="shared" si="8"/>
        <v>3699430.1120000002</v>
      </c>
      <c r="F41" s="27">
        <v>3309111.8629999999</v>
      </c>
      <c r="G41" s="27">
        <v>5015.0240000000003</v>
      </c>
      <c r="H41" s="27">
        <v>0</v>
      </c>
      <c r="I41" s="27">
        <f t="shared" si="9"/>
        <v>3314126.8870000001</v>
      </c>
      <c r="J41" s="23">
        <v>2256884.611</v>
      </c>
      <c r="K41" s="24">
        <v>4076.616</v>
      </c>
      <c r="L41" s="24">
        <v>0</v>
      </c>
      <c r="M41" s="25">
        <f t="shared" si="10"/>
        <v>2260961.227</v>
      </c>
      <c r="N41" s="23">
        <v>1983265.902</v>
      </c>
      <c r="O41" s="24">
        <v>9992.9770000000008</v>
      </c>
      <c r="P41" s="24">
        <v>0</v>
      </c>
      <c r="Q41" s="25">
        <f t="shared" si="11"/>
        <v>1993258.879</v>
      </c>
      <c r="R41" s="27">
        <v>2002821.21</v>
      </c>
      <c r="S41" s="27">
        <v>19294.225999999999</v>
      </c>
      <c r="T41" s="27">
        <v>0</v>
      </c>
      <c r="U41" s="25">
        <f t="shared" si="12"/>
        <v>2022115.436</v>
      </c>
      <c r="V41" s="23">
        <v>1993392</v>
      </c>
      <c r="W41" s="24">
        <v>38130</v>
      </c>
      <c r="X41" s="28">
        <v>0</v>
      </c>
      <c r="Y41" s="25">
        <f t="shared" si="13"/>
        <v>2031522</v>
      </c>
      <c r="Z41" s="23">
        <v>1418337</v>
      </c>
      <c r="AA41" s="24">
        <v>90749.732000000004</v>
      </c>
      <c r="AB41" s="28">
        <v>0</v>
      </c>
      <c r="AC41" s="25">
        <f t="shared" si="14"/>
        <v>1509086.7320000001</v>
      </c>
      <c r="AD41" s="23">
        <v>974678.54799999995</v>
      </c>
      <c r="AE41" s="24">
        <v>127390.11599999999</v>
      </c>
      <c r="AF41" s="25">
        <v>1102068.6640000001</v>
      </c>
      <c r="AG41" s="23">
        <v>923091</v>
      </c>
      <c r="AH41" s="24">
        <v>157720</v>
      </c>
      <c r="AI41" s="25">
        <v>1080811</v>
      </c>
      <c r="AJ41" s="23">
        <v>708441</v>
      </c>
      <c r="AK41" s="24">
        <v>140764</v>
      </c>
      <c r="AL41" s="25">
        <v>849205</v>
      </c>
      <c r="AM41" s="23">
        <v>759889.58700000006</v>
      </c>
      <c r="AN41" s="24">
        <v>144679</v>
      </c>
      <c r="AO41" s="25">
        <v>904568</v>
      </c>
      <c r="AP41" s="23">
        <v>1173044.243</v>
      </c>
      <c r="AQ41" s="24">
        <v>86669</v>
      </c>
      <c r="AR41" s="25">
        <v>1259714</v>
      </c>
      <c r="AS41" s="23">
        <v>876247</v>
      </c>
      <c r="AT41" s="24">
        <v>101457</v>
      </c>
      <c r="AU41" s="25">
        <v>977704</v>
      </c>
      <c r="AV41" s="23">
        <v>833712.94299999997</v>
      </c>
      <c r="AW41" s="24">
        <v>43524</v>
      </c>
      <c r="AX41" s="25">
        <v>877237</v>
      </c>
      <c r="AY41" s="23">
        <v>815514</v>
      </c>
      <c r="AZ41" s="24">
        <v>95011</v>
      </c>
      <c r="BA41" s="25">
        <v>910525</v>
      </c>
      <c r="BB41" s="23">
        <v>709304</v>
      </c>
      <c r="BC41" s="24">
        <v>69441</v>
      </c>
      <c r="BD41" s="25">
        <v>778744</v>
      </c>
      <c r="BE41" s="23">
        <v>646235</v>
      </c>
      <c r="BF41" s="24">
        <v>38317</v>
      </c>
      <c r="BG41" s="25">
        <v>684553</v>
      </c>
      <c r="BH41" s="23">
        <v>616355</v>
      </c>
      <c r="BI41" s="24">
        <v>45848</v>
      </c>
      <c r="BJ41" s="25">
        <v>662203</v>
      </c>
    </row>
    <row r="42" spans="1:62" x14ac:dyDescent="0.2">
      <c r="A42" s="38" t="s">
        <v>10</v>
      </c>
      <c r="B42" s="27">
        <v>3283301.9890000001</v>
      </c>
      <c r="C42" s="24">
        <v>263280.07699999999</v>
      </c>
      <c r="D42" s="24">
        <v>0</v>
      </c>
      <c r="E42" s="27">
        <f t="shared" si="8"/>
        <v>3546582.0660000001</v>
      </c>
      <c r="F42" s="27">
        <v>3463780.96</v>
      </c>
      <c r="G42" s="27">
        <v>254349.06</v>
      </c>
      <c r="H42" s="27">
        <v>0</v>
      </c>
      <c r="I42" s="27">
        <f t="shared" si="9"/>
        <v>3718130.02</v>
      </c>
      <c r="J42" s="23">
        <v>2786471.253</v>
      </c>
      <c r="K42" s="24">
        <v>213469.92300000001</v>
      </c>
      <c r="L42" s="24">
        <v>0</v>
      </c>
      <c r="M42" s="25">
        <f t="shared" si="10"/>
        <v>2999941.176</v>
      </c>
      <c r="N42" s="23">
        <v>1797600.412</v>
      </c>
      <c r="O42" s="24">
        <v>308775.30699999997</v>
      </c>
      <c r="P42" s="24">
        <v>0</v>
      </c>
      <c r="Q42" s="25">
        <f t="shared" si="11"/>
        <v>2106375.719</v>
      </c>
      <c r="R42" s="27">
        <v>2025351.344</v>
      </c>
      <c r="S42" s="27">
        <v>417567.03</v>
      </c>
      <c r="T42" s="27">
        <v>0</v>
      </c>
      <c r="U42" s="25">
        <f t="shared" si="12"/>
        <v>2442918.3739999998</v>
      </c>
      <c r="V42" s="23">
        <v>1881354</v>
      </c>
      <c r="W42" s="24">
        <v>468948</v>
      </c>
      <c r="X42" s="28">
        <v>0</v>
      </c>
      <c r="Y42" s="25">
        <f t="shared" si="13"/>
        <v>2350302</v>
      </c>
      <c r="Z42" s="23">
        <v>1491970</v>
      </c>
      <c r="AA42" s="24">
        <v>358675</v>
      </c>
      <c r="AB42" s="28">
        <v>0</v>
      </c>
      <c r="AC42" s="25">
        <f t="shared" si="14"/>
        <v>1850645</v>
      </c>
      <c r="AD42" s="23">
        <v>1167595.344</v>
      </c>
      <c r="AE42" s="24">
        <v>435442.09899999999</v>
      </c>
      <c r="AF42" s="25">
        <v>1603037.443</v>
      </c>
      <c r="AG42" s="23">
        <v>1047372</v>
      </c>
      <c r="AH42" s="24">
        <v>300086</v>
      </c>
      <c r="AI42" s="25">
        <v>1347459</v>
      </c>
      <c r="AJ42" s="23">
        <v>820522</v>
      </c>
      <c r="AK42" s="24">
        <v>420336</v>
      </c>
      <c r="AL42" s="25">
        <v>1240858</v>
      </c>
      <c r="AM42" s="23">
        <v>1048966.237</v>
      </c>
      <c r="AN42" s="24">
        <v>314301</v>
      </c>
      <c r="AO42" s="25">
        <v>1363267</v>
      </c>
      <c r="AP42" s="23">
        <v>1301062.7139999999</v>
      </c>
      <c r="AQ42" s="24">
        <v>437411</v>
      </c>
      <c r="AR42" s="25">
        <v>1738474</v>
      </c>
      <c r="AS42" s="23">
        <v>1043772</v>
      </c>
      <c r="AT42" s="24">
        <v>619351</v>
      </c>
      <c r="AU42" s="25">
        <v>1663123</v>
      </c>
      <c r="AV42" s="23">
        <v>892788.61600000004</v>
      </c>
      <c r="AW42" s="24">
        <v>489556</v>
      </c>
      <c r="AX42" s="25">
        <v>1382344</v>
      </c>
      <c r="AY42" s="23">
        <v>913587</v>
      </c>
      <c r="AZ42" s="24">
        <v>233766</v>
      </c>
      <c r="BA42" s="25">
        <v>1147353</v>
      </c>
      <c r="BB42" s="23">
        <v>883908</v>
      </c>
      <c r="BC42" s="24">
        <v>167530</v>
      </c>
      <c r="BD42" s="25">
        <v>1051438</v>
      </c>
      <c r="BE42" s="23">
        <v>979504</v>
      </c>
      <c r="BF42" s="24">
        <v>159550</v>
      </c>
      <c r="BG42" s="25">
        <v>1139054</v>
      </c>
      <c r="BH42" s="23">
        <v>924343</v>
      </c>
      <c r="BI42" s="24">
        <v>145672</v>
      </c>
      <c r="BJ42" s="25">
        <v>1070016</v>
      </c>
    </row>
    <row r="43" spans="1:62" x14ac:dyDescent="0.2">
      <c r="A43" s="38" t="s">
        <v>11</v>
      </c>
      <c r="B43" s="27">
        <v>2071795.5149999999</v>
      </c>
      <c r="C43" s="24">
        <v>277742.36900000001</v>
      </c>
      <c r="D43" s="24">
        <v>0</v>
      </c>
      <c r="E43" s="27">
        <f t="shared" si="8"/>
        <v>2349537.8840000001</v>
      </c>
      <c r="F43" s="27">
        <v>2434989.8829999999</v>
      </c>
      <c r="G43" s="27">
        <v>293803.27399999998</v>
      </c>
      <c r="H43" s="27">
        <v>0</v>
      </c>
      <c r="I43" s="27">
        <f t="shared" si="9"/>
        <v>2728793.1569999997</v>
      </c>
      <c r="J43" s="23">
        <v>1761399.415</v>
      </c>
      <c r="K43" s="24">
        <v>315905.185</v>
      </c>
      <c r="L43" s="24">
        <v>0</v>
      </c>
      <c r="M43" s="25">
        <f t="shared" si="10"/>
        <v>2077304.6</v>
      </c>
      <c r="N43" s="23">
        <v>1115765.7960000001</v>
      </c>
      <c r="O43" s="24">
        <v>304397.783</v>
      </c>
      <c r="P43" s="24">
        <v>0</v>
      </c>
      <c r="Q43" s="25">
        <f t="shared" si="11"/>
        <v>1420163.5790000001</v>
      </c>
      <c r="R43" s="27">
        <v>1500808.7520000001</v>
      </c>
      <c r="S43" s="27">
        <v>283172.90899999999</v>
      </c>
      <c r="T43" s="27">
        <v>0</v>
      </c>
      <c r="U43" s="25">
        <f t="shared" si="12"/>
        <v>1783981.6610000001</v>
      </c>
      <c r="V43" s="23">
        <v>1078930</v>
      </c>
      <c r="W43" s="24">
        <v>208807</v>
      </c>
      <c r="X43" s="28">
        <v>0</v>
      </c>
      <c r="Y43" s="25">
        <f t="shared" si="13"/>
        <v>1287737</v>
      </c>
      <c r="Z43" s="23">
        <v>1052813</v>
      </c>
      <c r="AA43" s="24">
        <v>165695</v>
      </c>
      <c r="AB43" s="28">
        <v>0</v>
      </c>
      <c r="AC43" s="25">
        <f t="shared" si="14"/>
        <v>1218508</v>
      </c>
      <c r="AD43" s="23">
        <v>874012.83900000004</v>
      </c>
      <c r="AE43" s="24">
        <v>164405.77299999999</v>
      </c>
      <c r="AF43" s="25">
        <v>1027629.512</v>
      </c>
      <c r="AG43" s="23">
        <v>752804</v>
      </c>
      <c r="AH43" s="24">
        <v>220846</v>
      </c>
      <c r="AI43" s="25">
        <v>973651</v>
      </c>
      <c r="AJ43" s="23">
        <v>560356</v>
      </c>
      <c r="AK43" s="24">
        <v>251055</v>
      </c>
      <c r="AL43" s="25">
        <v>811411</v>
      </c>
      <c r="AM43" s="23">
        <v>684265.39300000004</v>
      </c>
      <c r="AN43" s="24">
        <v>241056</v>
      </c>
      <c r="AO43" s="25">
        <v>925321</v>
      </c>
      <c r="AP43" s="23">
        <v>1015173.4179999999</v>
      </c>
      <c r="AQ43" s="24">
        <v>219536</v>
      </c>
      <c r="AR43" s="25">
        <v>1234709</v>
      </c>
      <c r="AS43" s="23">
        <v>910999</v>
      </c>
      <c r="AT43" s="24">
        <v>131661</v>
      </c>
      <c r="AU43" s="25">
        <v>1042661</v>
      </c>
      <c r="AV43" s="23">
        <v>668820.91700000002</v>
      </c>
      <c r="AW43" s="24">
        <v>132964</v>
      </c>
      <c r="AX43" s="25">
        <v>801785</v>
      </c>
      <c r="AY43" s="23">
        <v>673765</v>
      </c>
      <c r="AZ43" s="24">
        <v>105398</v>
      </c>
      <c r="BA43" s="25">
        <v>779163</v>
      </c>
      <c r="BB43" s="23">
        <v>588147</v>
      </c>
      <c r="BC43" s="24">
        <v>68159</v>
      </c>
      <c r="BD43" s="25">
        <v>656306</v>
      </c>
      <c r="BE43" s="23">
        <v>612180</v>
      </c>
      <c r="BF43" s="24">
        <v>34895</v>
      </c>
      <c r="BG43" s="25">
        <v>647076</v>
      </c>
      <c r="BH43" s="23">
        <v>563953</v>
      </c>
      <c r="BI43" s="24">
        <v>43631</v>
      </c>
      <c r="BJ43" s="25">
        <v>607584</v>
      </c>
    </row>
    <row r="44" spans="1:62" x14ac:dyDescent="0.2">
      <c r="A44" s="38" t="s">
        <v>12</v>
      </c>
      <c r="B44" s="27">
        <v>4038468.9470000002</v>
      </c>
      <c r="C44" s="24">
        <v>845555.86899999995</v>
      </c>
      <c r="D44" s="24">
        <v>5500</v>
      </c>
      <c r="E44" s="27">
        <f t="shared" si="8"/>
        <v>4889524.8159999996</v>
      </c>
      <c r="F44" s="27">
        <v>4164225.0780000002</v>
      </c>
      <c r="G44" s="27">
        <v>830429.81299999997</v>
      </c>
      <c r="H44" s="27">
        <v>6407</v>
      </c>
      <c r="I44" s="27">
        <f t="shared" si="9"/>
        <v>5001061.8909999998</v>
      </c>
      <c r="J44" s="23">
        <v>3466329.35</v>
      </c>
      <c r="K44" s="24">
        <v>735148.48199999996</v>
      </c>
      <c r="L44" s="24">
        <v>5775</v>
      </c>
      <c r="M44" s="25">
        <f t="shared" si="10"/>
        <v>4207252.8320000004</v>
      </c>
      <c r="N44" s="23">
        <v>2379821.6150000002</v>
      </c>
      <c r="O44" s="24">
        <v>593304.37699999998</v>
      </c>
      <c r="P44" s="24">
        <v>6342</v>
      </c>
      <c r="Q44" s="25">
        <f t="shared" si="11"/>
        <v>2979467.9920000001</v>
      </c>
      <c r="R44" s="27">
        <v>2221281.889</v>
      </c>
      <c r="S44" s="27">
        <v>588818.23300000001</v>
      </c>
      <c r="T44" s="27">
        <v>5578</v>
      </c>
      <c r="U44" s="25">
        <f t="shared" si="12"/>
        <v>2815678.122</v>
      </c>
      <c r="V44" s="23">
        <v>2312669</v>
      </c>
      <c r="W44" s="24">
        <v>603259</v>
      </c>
      <c r="X44" s="28">
        <v>0</v>
      </c>
      <c r="Y44" s="25">
        <f t="shared" si="13"/>
        <v>2915928</v>
      </c>
      <c r="Z44" s="23">
        <v>1998770</v>
      </c>
      <c r="AA44" s="24">
        <v>402540</v>
      </c>
      <c r="AB44" s="28">
        <v>4077.0309999999999</v>
      </c>
      <c r="AC44" s="25">
        <f t="shared" si="14"/>
        <v>2405387.031</v>
      </c>
      <c r="AD44" s="23">
        <v>1648483.642</v>
      </c>
      <c r="AE44" s="24">
        <v>289622.23700000002</v>
      </c>
      <c r="AF44" s="25">
        <v>1938104.41</v>
      </c>
      <c r="AG44" s="23">
        <v>1409182</v>
      </c>
      <c r="AH44" s="24">
        <v>308700</v>
      </c>
      <c r="AI44" s="25">
        <v>1717881</v>
      </c>
      <c r="AJ44" s="23">
        <v>1195183</v>
      </c>
      <c r="AK44" s="24">
        <v>351795</v>
      </c>
      <c r="AL44" s="25">
        <v>1546978</v>
      </c>
      <c r="AM44" s="23">
        <v>1573262.254</v>
      </c>
      <c r="AN44" s="24">
        <v>264360</v>
      </c>
      <c r="AO44" s="25">
        <v>1837622</v>
      </c>
      <c r="AP44" s="23">
        <v>2042513.558</v>
      </c>
      <c r="AQ44" s="24">
        <v>318715</v>
      </c>
      <c r="AR44" s="25">
        <v>2361229</v>
      </c>
      <c r="AS44" s="23">
        <v>1729400</v>
      </c>
      <c r="AT44" s="24">
        <v>290946</v>
      </c>
      <c r="AU44" s="25">
        <v>2020346</v>
      </c>
      <c r="AV44" s="23">
        <v>1560616.62</v>
      </c>
      <c r="AW44" s="24">
        <v>216916</v>
      </c>
      <c r="AX44" s="25">
        <v>1777533</v>
      </c>
      <c r="AY44" s="23">
        <v>1331044</v>
      </c>
      <c r="AZ44" s="24">
        <v>148286</v>
      </c>
      <c r="BA44" s="25">
        <v>1479330</v>
      </c>
      <c r="BB44" s="23">
        <v>1298328</v>
      </c>
      <c r="BC44" s="24">
        <v>142571</v>
      </c>
      <c r="BD44" s="25">
        <v>1440899</v>
      </c>
      <c r="BE44" s="23">
        <v>1435693</v>
      </c>
      <c r="BF44" s="24">
        <v>115260</v>
      </c>
      <c r="BG44" s="25">
        <v>1550953</v>
      </c>
      <c r="BH44" s="23">
        <v>1246346</v>
      </c>
      <c r="BI44" s="24">
        <v>90155</v>
      </c>
      <c r="BJ44" s="25">
        <v>1336501</v>
      </c>
    </row>
    <row r="45" spans="1:62" x14ac:dyDescent="0.2">
      <c r="A45" s="38" t="s">
        <v>13</v>
      </c>
      <c r="B45" s="27">
        <v>1717881.375</v>
      </c>
      <c r="C45" s="24">
        <v>1936.846</v>
      </c>
      <c r="D45" s="24">
        <v>0</v>
      </c>
      <c r="E45" s="27">
        <f t="shared" si="8"/>
        <v>1719818.2209999999</v>
      </c>
      <c r="F45" s="27">
        <v>1895795.723</v>
      </c>
      <c r="G45" s="27">
        <v>861.44</v>
      </c>
      <c r="H45" s="27">
        <v>0</v>
      </c>
      <c r="I45" s="27">
        <f t="shared" si="9"/>
        <v>1896657.1629999999</v>
      </c>
      <c r="J45" s="23">
        <v>1498720.365</v>
      </c>
      <c r="K45" s="24">
        <v>1189.835</v>
      </c>
      <c r="L45" s="24">
        <v>0</v>
      </c>
      <c r="M45" s="25">
        <f t="shared" si="10"/>
        <v>1499910.2</v>
      </c>
      <c r="N45" s="23">
        <v>946682.38</v>
      </c>
      <c r="O45" s="24">
        <v>3147.8119999999999</v>
      </c>
      <c r="P45" s="24">
        <v>28</v>
      </c>
      <c r="Q45" s="25">
        <f t="shared" si="11"/>
        <v>949858.19200000004</v>
      </c>
      <c r="R45" s="27">
        <v>1091336.58</v>
      </c>
      <c r="S45" s="27">
        <v>2636.8989999999999</v>
      </c>
      <c r="T45" s="27">
        <v>4.1929999999999996</v>
      </c>
      <c r="U45" s="25">
        <f t="shared" si="12"/>
        <v>1093977.672</v>
      </c>
      <c r="V45" s="23">
        <v>955877</v>
      </c>
      <c r="W45" s="24">
        <v>1915</v>
      </c>
      <c r="X45" s="28">
        <v>16</v>
      </c>
      <c r="Y45" s="25">
        <f t="shared" si="13"/>
        <v>957808</v>
      </c>
      <c r="Z45" s="23">
        <v>884648</v>
      </c>
      <c r="AA45" s="24">
        <v>38.5</v>
      </c>
      <c r="AB45" s="28">
        <v>15</v>
      </c>
      <c r="AC45" s="25">
        <f t="shared" si="14"/>
        <v>884701.5</v>
      </c>
      <c r="AD45" s="23">
        <v>731331.89599999995</v>
      </c>
      <c r="AE45" s="24">
        <v>8616.4500000000007</v>
      </c>
      <c r="AF45" s="25">
        <v>739948.34600000002</v>
      </c>
      <c r="AG45" s="23">
        <v>504415</v>
      </c>
      <c r="AH45" s="24">
        <v>18061</v>
      </c>
      <c r="AI45" s="25">
        <v>522477</v>
      </c>
      <c r="AJ45" s="23">
        <v>477824</v>
      </c>
      <c r="AK45" s="24">
        <v>9645</v>
      </c>
      <c r="AL45" s="25">
        <v>487469</v>
      </c>
      <c r="AM45" s="23">
        <v>562262.36399999994</v>
      </c>
      <c r="AN45" s="24">
        <v>55516</v>
      </c>
      <c r="AO45" s="25">
        <v>617779</v>
      </c>
      <c r="AP45" s="23">
        <v>885460.00699999998</v>
      </c>
      <c r="AQ45" s="24">
        <v>47461</v>
      </c>
      <c r="AR45" s="25">
        <v>932921</v>
      </c>
      <c r="AS45" s="23">
        <v>418668</v>
      </c>
      <c r="AT45" s="24">
        <v>56984</v>
      </c>
      <c r="AU45" s="25">
        <v>475651</v>
      </c>
      <c r="AV45" s="23">
        <v>544667.78300000005</v>
      </c>
      <c r="AW45" s="24">
        <v>35306</v>
      </c>
      <c r="AX45" s="25">
        <v>579974</v>
      </c>
      <c r="AY45" s="23">
        <v>407737</v>
      </c>
      <c r="AZ45" s="24">
        <v>30452</v>
      </c>
      <c r="BA45" s="25">
        <v>438189</v>
      </c>
      <c r="BB45" s="23">
        <v>345291</v>
      </c>
      <c r="BC45" s="24">
        <v>21899</v>
      </c>
      <c r="BD45" s="25">
        <v>367189</v>
      </c>
      <c r="BE45" s="23">
        <v>360621</v>
      </c>
      <c r="BF45" s="24">
        <v>8638</v>
      </c>
      <c r="BG45" s="25">
        <v>369259</v>
      </c>
      <c r="BH45" s="23">
        <v>347339</v>
      </c>
      <c r="BI45" s="24">
        <v>13469</v>
      </c>
      <c r="BJ45" s="25">
        <v>360808</v>
      </c>
    </row>
    <row r="46" spans="1:62" x14ac:dyDescent="0.2">
      <c r="A46" s="39" t="s">
        <v>14</v>
      </c>
      <c r="B46" s="33">
        <v>274616.46500000003</v>
      </c>
      <c r="C46" s="30">
        <v>5527.4639999999999</v>
      </c>
      <c r="D46" s="30">
        <v>0</v>
      </c>
      <c r="E46" s="33">
        <f t="shared" si="8"/>
        <v>280143.929</v>
      </c>
      <c r="F46" s="33">
        <v>313392.93</v>
      </c>
      <c r="G46" s="33">
        <v>3781.06</v>
      </c>
      <c r="H46" s="33">
        <v>1.75</v>
      </c>
      <c r="I46" s="33">
        <f t="shared" si="9"/>
        <v>317175.74</v>
      </c>
      <c r="J46" s="29">
        <v>219075.16</v>
      </c>
      <c r="K46" s="30">
        <v>3356.7809999999999</v>
      </c>
      <c r="L46" s="30">
        <v>2.12</v>
      </c>
      <c r="M46" s="31">
        <f t="shared" si="10"/>
        <v>222434.06099999999</v>
      </c>
      <c r="N46" s="29">
        <v>152168.44099999999</v>
      </c>
      <c r="O46" s="30">
        <v>2799</v>
      </c>
      <c r="P46" s="30">
        <v>2.2080000000000002</v>
      </c>
      <c r="Q46" s="31">
        <f t="shared" si="11"/>
        <v>154969.649</v>
      </c>
      <c r="R46" s="33">
        <v>191810.326</v>
      </c>
      <c r="S46" s="33">
        <v>2083.0070000000001</v>
      </c>
      <c r="T46" s="33">
        <v>7.1719999999999997</v>
      </c>
      <c r="U46" s="31">
        <f t="shared" si="12"/>
        <v>193900.505</v>
      </c>
      <c r="V46" s="29">
        <v>161226</v>
      </c>
      <c r="W46" s="30">
        <v>3347</v>
      </c>
      <c r="X46" s="34">
        <v>5412.44</v>
      </c>
      <c r="Y46" s="31">
        <f t="shared" si="13"/>
        <v>169985.44</v>
      </c>
      <c r="Z46" s="29">
        <v>150708</v>
      </c>
      <c r="AA46" s="30">
        <v>3514</v>
      </c>
      <c r="AB46" s="34">
        <v>8.0500000000000007</v>
      </c>
      <c r="AC46" s="31">
        <f t="shared" si="14"/>
        <v>154230.04999999999</v>
      </c>
      <c r="AD46" s="29">
        <v>102076.584</v>
      </c>
      <c r="AE46" s="30">
        <v>5735.4</v>
      </c>
      <c r="AF46" s="31">
        <v>107811.981</v>
      </c>
      <c r="AG46" s="29">
        <v>164765</v>
      </c>
      <c r="AH46" s="30">
        <v>4755</v>
      </c>
      <c r="AI46" s="31">
        <v>169520</v>
      </c>
      <c r="AJ46" s="29">
        <v>135279</v>
      </c>
      <c r="AK46" s="30">
        <v>6491</v>
      </c>
      <c r="AL46" s="31">
        <v>141770</v>
      </c>
      <c r="AM46" s="29">
        <v>94451.28</v>
      </c>
      <c r="AN46" s="30">
        <v>0</v>
      </c>
      <c r="AO46" s="31">
        <v>94451</v>
      </c>
      <c r="AP46" s="29">
        <v>185388.90400000001</v>
      </c>
      <c r="AQ46" s="30">
        <v>0</v>
      </c>
      <c r="AR46" s="31">
        <v>185389</v>
      </c>
      <c r="AS46" s="29">
        <v>156208</v>
      </c>
      <c r="AT46" s="30">
        <v>0</v>
      </c>
      <c r="AU46" s="31">
        <v>156208</v>
      </c>
      <c r="AV46" s="29">
        <v>142269.01300000001</v>
      </c>
      <c r="AW46" s="30">
        <v>4114</v>
      </c>
      <c r="AX46" s="31">
        <v>146383</v>
      </c>
      <c r="AY46" s="29">
        <v>117645</v>
      </c>
      <c r="AZ46" s="30">
        <v>4466</v>
      </c>
      <c r="BA46" s="31">
        <v>122111</v>
      </c>
      <c r="BB46" s="29">
        <v>108041</v>
      </c>
      <c r="BC46" s="30">
        <v>3812</v>
      </c>
      <c r="BD46" s="31">
        <v>111853</v>
      </c>
      <c r="BE46" s="29">
        <v>94483</v>
      </c>
      <c r="BF46" s="30">
        <v>211</v>
      </c>
      <c r="BG46" s="31">
        <v>94694</v>
      </c>
      <c r="BH46" s="29">
        <v>95446</v>
      </c>
      <c r="BI46" s="30">
        <v>49</v>
      </c>
      <c r="BJ46" s="31">
        <v>95495</v>
      </c>
    </row>
    <row r="47" spans="1:62" x14ac:dyDescent="0.2">
      <c r="A47" s="48" t="s">
        <v>23</v>
      </c>
      <c r="B47" s="52">
        <f t="shared" ref="B47:AG47" si="15">SUM(B37:B46)</f>
        <v>26924278.316000003</v>
      </c>
      <c r="C47" s="50">
        <f t="shared" si="15"/>
        <v>1524595.2779999997</v>
      </c>
      <c r="D47" s="50">
        <f t="shared" si="15"/>
        <v>5500</v>
      </c>
      <c r="E47" s="53">
        <f t="shared" si="15"/>
        <v>28454373.594000001</v>
      </c>
      <c r="F47" s="52">
        <f t="shared" si="15"/>
        <v>28511990.248000003</v>
      </c>
      <c r="G47" s="50">
        <f t="shared" si="15"/>
        <v>1722895.074</v>
      </c>
      <c r="H47" s="50">
        <f t="shared" si="15"/>
        <v>6408.75</v>
      </c>
      <c r="I47" s="53">
        <f t="shared" si="15"/>
        <v>30241294.071999993</v>
      </c>
      <c r="J47" s="49">
        <f t="shared" si="15"/>
        <v>20177900.27</v>
      </c>
      <c r="K47" s="50">
        <f t="shared" si="15"/>
        <v>1748595.5279999999</v>
      </c>
      <c r="L47" s="50">
        <f t="shared" si="15"/>
        <v>5777.12</v>
      </c>
      <c r="M47" s="51">
        <f t="shared" si="15"/>
        <v>21932272.918000001</v>
      </c>
      <c r="N47" s="49">
        <f t="shared" si="15"/>
        <v>15225262.385000002</v>
      </c>
      <c r="O47" s="50">
        <f t="shared" si="15"/>
        <v>1632766.04</v>
      </c>
      <c r="P47" s="50">
        <f t="shared" si="15"/>
        <v>6372.2079999999996</v>
      </c>
      <c r="Q47" s="51">
        <f t="shared" si="15"/>
        <v>16864400.633000001</v>
      </c>
      <c r="R47" s="49">
        <f t="shared" si="15"/>
        <v>15496270.319</v>
      </c>
      <c r="S47" s="50">
        <f t="shared" si="15"/>
        <v>1547722.449</v>
      </c>
      <c r="T47" s="50">
        <f t="shared" si="15"/>
        <v>5589.3649999999998</v>
      </c>
      <c r="U47" s="51">
        <f t="shared" si="15"/>
        <v>17049582.132999998</v>
      </c>
      <c r="V47" s="49">
        <f t="shared" si="15"/>
        <v>15575589</v>
      </c>
      <c r="W47" s="50">
        <f t="shared" si="15"/>
        <v>1578776</v>
      </c>
      <c r="X47" s="54">
        <f t="shared" si="15"/>
        <v>5428.44</v>
      </c>
      <c r="Y47" s="51">
        <f t="shared" si="15"/>
        <v>17159793.440000001</v>
      </c>
      <c r="Z47" s="49">
        <f t="shared" si="15"/>
        <v>12178945</v>
      </c>
      <c r="AA47" s="50">
        <f t="shared" si="15"/>
        <v>1256251.6270000001</v>
      </c>
      <c r="AB47" s="54">
        <f t="shared" si="15"/>
        <v>4100.0810000000001</v>
      </c>
      <c r="AC47" s="51">
        <f t="shared" si="15"/>
        <v>13439296.708000001</v>
      </c>
      <c r="AD47" s="49">
        <f t="shared" si="15"/>
        <v>9862191.1169999987</v>
      </c>
      <c r="AE47" s="49">
        <f t="shared" si="15"/>
        <v>1286989.7329999998</v>
      </c>
      <c r="AF47" s="49">
        <f t="shared" si="15"/>
        <v>11138390.278000001</v>
      </c>
      <c r="AG47" s="49">
        <f t="shared" si="15"/>
        <v>8257471</v>
      </c>
      <c r="AH47" s="49">
        <f t="shared" ref="AH47:BJ47" si="16">SUM(AH37:AH46)</f>
        <v>1229415</v>
      </c>
      <c r="AI47" s="49">
        <f t="shared" si="16"/>
        <v>9486888</v>
      </c>
      <c r="AJ47" s="49">
        <f t="shared" si="16"/>
        <v>7736691</v>
      </c>
      <c r="AK47" s="49">
        <f t="shared" si="16"/>
        <v>1394290</v>
      </c>
      <c r="AL47" s="49">
        <f t="shared" si="16"/>
        <v>9130981</v>
      </c>
      <c r="AM47" s="49">
        <f t="shared" si="16"/>
        <v>7899536.4000000004</v>
      </c>
      <c r="AN47" s="49">
        <f t="shared" si="16"/>
        <v>1175653</v>
      </c>
      <c r="AO47" s="49">
        <f t="shared" si="16"/>
        <v>9092286</v>
      </c>
      <c r="AP47" s="49">
        <f t="shared" si="16"/>
        <v>10907027.947999997</v>
      </c>
      <c r="AQ47" s="49">
        <f t="shared" si="16"/>
        <v>1172049</v>
      </c>
      <c r="AR47" s="49">
        <f t="shared" si="16"/>
        <v>12095557</v>
      </c>
      <c r="AS47" s="49">
        <f t="shared" si="16"/>
        <v>9110631</v>
      </c>
      <c r="AT47" s="49">
        <f t="shared" si="16"/>
        <v>1263197</v>
      </c>
      <c r="AU47" s="49">
        <f t="shared" si="16"/>
        <v>10373828</v>
      </c>
      <c r="AV47" s="49">
        <f t="shared" si="16"/>
        <v>7634613.7160000009</v>
      </c>
      <c r="AW47" s="49">
        <f t="shared" si="16"/>
        <v>988851</v>
      </c>
      <c r="AX47" s="49">
        <f t="shared" si="16"/>
        <v>8623465</v>
      </c>
      <c r="AY47" s="49">
        <f t="shared" si="16"/>
        <v>6768840</v>
      </c>
      <c r="AZ47" s="49">
        <f t="shared" si="16"/>
        <v>628954</v>
      </c>
      <c r="BA47" s="49">
        <f t="shared" si="16"/>
        <v>7397796</v>
      </c>
      <c r="BB47" s="49">
        <f t="shared" si="16"/>
        <v>5916011</v>
      </c>
      <c r="BC47" s="49">
        <f t="shared" si="16"/>
        <v>479596</v>
      </c>
      <c r="BD47" s="49">
        <f t="shared" si="16"/>
        <v>6395605</v>
      </c>
      <c r="BE47" s="49">
        <f t="shared" si="16"/>
        <v>6109662</v>
      </c>
      <c r="BF47" s="49">
        <f t="shared" si="16"/>
        <v>362512</v>
      </c>
      <c r="BG47" s="49">
        <f t="shared" si="16"/>
        <v>6472176</v>
      </c>
      <c r="BH47" s="49">
        <f t="shared" si="16"/>
        <v>5644574</v>
      </c>
      <c r="BI47" s="49">
        <f t="shared" si="16"/>
        <v>343775</v>
      </c>
      <c r="BJ47" s="49">
        <f t="shared" si="16"/>
        <v>5988350</v>
      </c>
    </row>
    <row r="48" spans="1:62" x14ac:dyDescent="0.2">
      <c r="A48" s="11" t="s">
        <v>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9" x14ac:dyDescent="0.2">
      <c r="A49" s="11"/>
      <c r="B49" s="11"/>
      <c r="C49" s="11"/>
      <c r="D49" s="11"/>
      <c r="E49" s="11"/>
      <c r="F49" s="11"/>
      <c r="G49" s="11"/>
      <c r="H49" s="11"/>
      <c r="I49" s="11"/>
      <c r="Z49" s="36"/>
      <c r="AA49" s="36"/>
      <c r="AB49" s="36"/>
      <c r="AC49" s="36"/>
    </row>
  </sheetData>
  <mergeCells count="36">
    <mergeCell ref="B14:E14"/>
    <mergeCell ref="F14:I14"/>
    <mergeCell ref="J14:M14"/>
    <mergeCell ref="N14:Q14"/>
    <mergeCell ref="R14:U14"/>
    <mergeCell ref="BE14:BG14"/>
    <mergeCell ref="BH14:BJ14"/>
    <mergeCell ref="Z14:AC14"/>
    <mergeCell ref="AD14:AF14"/>
    <mergeCell ref="AG14:AI14"/>
    <mergeCell ref="AJ14:AL14"/>
    <mergeCell ref="AM14:AO14"/>
    <mergeCell ref="AP14:AR14"/>
    <mergeCell ref="V34:Y34"/>
    <mergeCell ref="AS14:AU14"/>
    <mergeCell ref="AV14:AX14"/>
    <mergeCell ref="AY14:BA14"/>
    <mergeCell ref="BB14:BD14"/>
    <mergeCell ref="V14:Y14"/>
    <mergeCell ref="B34:E34"/>
    <mergeCell ref="F34:I34"/>
    <mergeCell ref="J34:M34"/>
    <mergeCell ref="N34:Q34"/>
    <mergeCell ref="R34:U34"/>
    <mergeCell ref="BH34:BJ34"/>
    <mergeCell ref="Z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Salg</vt:lpstr>
      <vt:lpstr>1998-2019 (Avsluttet)</vt:lpstr>
      <vt:lpstr>1998-2017 (Avsluttet)</vt:lpstr>
      <vt:lpstr>1994-2011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2006-10-25T08:34:50Z</cp:lastPrinted>
  <dcterms:created xsi:type="dcterms:W3CDTF">2006-01-23T13:35:08Z</dcterms:created>
  <dcterms:modified xsi:type="dcterms:W3CDTF">2025-01-13T08:56:01Z</dcterms:modified>
</cp:coreProperties>
</file>