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3040" windowHeight="853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2" l="1"/>
  <c r="G13" i="12" s="1"/>
  <c r="L35" i="12"/>
  <c r="F13" i="12" s="1"/>
  <c r="K35" i="12"/>
  <c r="J35" i="12"/>
  <c r="D13" i="12" s="1"/>
  <c r="I35" i="12"/>
  <c r="C13" i="12" s="1"/>
  <c r="H35" i="12"/>
  <c r="B13" i="12" s="1"/>
  <c r="G35" i="12"/>
  <c r="G12" i="12" s="1"/>
  <c r="F35" i="12"/>
  <c r="F12" i="12" s="1"/>
  <c r="E35" i="12"/>
  <c r="E12" i="12" s="1"/>
  <c r="D35" i="12"/>
  <c r="D12" i="12" s="1"/>
  <c r="C35" i="12"/>
  <c r="C12" i="12" s="1"/>
  <c r="B35" i="12"/>
  <c r="B12" i="12" s="1"/>
  <c r="E13" i="12"/>
  <c r="B14" i="12" l="1"/>
  <c r="C14" i="12"/>
  <c r="D14" i="12"/>
  <c r="E14" i="12"/>
  <c r="F14" i="12"/>
  <c r="G14" i="12"/>
  <c r="M35" i="11"/>
  <c r="L35" i="11"/>
  <c r="K35" i="11"/>
  <c r="E13" i="11" s="1"/>
  <c r="J35" i="11"/>
  <c r="D13" i="11" s="1"/>
  <c r="I35" i="11"/>
  <c r="C13" i="11" s="1"/>
  <c r="H35" i="11"/>
  <c r="B13" i="11" s="1"/>
  <c r="G35" i="11"/>
  <c r="G12" i="11" s="1"/>
  <c r="F35" i="11"/>
  <c r="F12" i="11" s="1"/>
  <c r="E35" i="11"/>
  <c r="E12" i="11" s="1"/>
  <c r="D35" i="11"/>
  <c r="D12" i="11" s="1"/>
  <c r="C35" i="11"/>
  <c r="C12" i="11" s="1"/>
  <c r="B35" i="11"/>
  <c r="B12" i="11" s="1"/>
  <c r="G13" i="11"/>
  <c r="F13" i="11"/>
  <c r="B14" i="11" l="1"/>
  <c r="F14" i="11"/>
  <c r="G14" i="11"/>
  <c r="C14" i="11"/>
  <c r="D14" i="11"/>
  <c r="E14" i="11"/>
  <c r="M35" i="10"/>
  <c r="L35" i="10"/>
  <c r="F13" i="10" s="1"/>
  <c r="K35" i="10"/>
  <c r="E13" i="10" s="1"/>
  <c r="J35" i="10"/>
  <c r="D13" i="10" s="1"/>
  <c r="I35" i="10"/>
  <c r="C13" i="10" s="1"/>
  <c r="H35" i="10"/>
  <c r="B13" i="10" s="1"/>
  <c r="G35" i="10"/>
  <c r="G12" i="10" s="1"/>
  <c r="F35" i="10"/>
  <c r="F12" i="10" s="1"/>
  <c r="E35" i="10"/>
  <c r="E12" i="10" s="1"/>
  <c r="D35" i="10"/>
  <c r="D12" i="10" s="1"/>
  <c r="C35" i="10"/>
  <c r="C12" i="10" s="1"/>
  <c r="B35" i="10"/>
  <c r="B12" i="10" s="1"/>
  <c r="G13" i="10"/>
  <c r="B14" i="10" l="1"/>
  <c r="G14" i="10"/>
  <c r="C14" i="10"/>
  <c r="D14" i="10"/>
  <c r="E14" i="10"/>
  <c r="F14" i="10"/>
  <c r="M35" i="9"/>
  <c r="G13" i="9" s="1"/>
  <c r="L35" i="9"/>
  <c r="F13" i="9" s="1"/>
  <c r="K35" i="9"/>
  <c r="E13" i="9" s="1"/>
  <c r="J35" i="9"/>
  <c r="D13" i="9" s="1"/>
  <c r="I35" i="9"/>
  <c r="C13" i="9" s="1"/>
  <c r="H35" i="9"/>
  <c r="B13" i="9" s="1"/>
  <c r="G35" i="9"/>
  <c r="G12" i="9" s="1"/>
  <c r="F35" i="9"/>
  <c r="F12" i="9" s="1"/>
  <c r="E35" i="9"/>
  <c r="E12" i="9" s="1"/>
  <c r="D35" i="9"/>
  <c r="D12" i="9" s="1"/>
  <c r="C35" i="9"/>
  <c r="C12" i="9" s="1"/>
  <c r="B35" i="9"/>
  <c r="B12" i="9" s="1"/>
  <c r="F14" i="9" l="1"/>
  <c r="D14" i="9"/>
  <c r="E14" i="9"/>
  <c r="C14" i="9"/>
  <c r="B14" i="9"/>
  <c r="G14" i="9"/>
  <c r="M35" i="8"/>
  <c r="L35" i="8"/>
  <c r="K35" i="8"/>
  <c r="E13" i="8" s="1"/>
  <c r="J35" i="8"/>
  <c r="D13" i="8" s="1"/>
  <c r="I35" i="8"/>
  <c r="C13" i="8" s="1"/>
  <c r="H35" i="8"/>
  <c r="B13" i="8" s="1"/>
  <c r="G35" i="8"/>
  <c r="G12" i="8" s="1"/>
  <c r="F35" i="8"/>
  <c r="F12" i="8" s="1"/>
  <c r="E35" i="8"/>
  <c r="E12" i="8" s="1"/>
  <c r="D35" i="8"/>
  <c r="D12" i="8" s="1"/>
  <c r="C35" i="8"/>
  <c r="C12" i="8" s="1"/>
  <c r="B35" i="8"/>
  <c r="B12" i="8" s="1"/>
  <c r="G13" i="8"/>
  <c r="F13" i="8"/>
  <c r="B14" i="8" l="1"/>
  <c r="F14" i="8"/>
  <c r="G14" i="8"/>
  <c r="C14" i="8"/>
  <c r="D14" i="8"/>
  <c r="E14" i="8"/>
  <c r="M35" i="7"/>
  <c r="L35" i="7"/>
  <c r="K35" i="7"/>
  <c r="J35" i="7"/>
  <c r="D13" i="7" s="1"/>
  <c r="I35" i="7"/>
  <c r="C13" i="7" s="1"/>
  <c r="H35" i="7"/>
  <c r="B13" i="7" s="1"/>
  <c r="G35" i="7"/>
  <c r="G12" i="7" s="1"/>
  <c r="F35" i="7"/>
  <c r="F12" i="7" s="1"/>
  <c r="E35" i="7"/>
  <c r="E12" i="7" s="1"/>
  <c r="D35" i="7"/>
  <c r="D12" i="7" s="1"/>
  <c r="C35" i="7"/>
  <c r="C12" i="7" s="1"/>
  <c r="B35" i="7"/>
  <c r="B12" i="7" s="1"/>
  <c r="G13" i="7"/>
  <c r="F13" i="7"/>
  <c r="E13" i="7"/>
  <c r="G14" i="7" l="1"/>
  <c r="F14" i="7"/>
  <c r="D14" i="7"/>
  <c r="E14" i="7"/>
  <c r="C14" i="7"/>
  <c r="B14" i="7"/>
  <c r="M35" i="6"/>
  <c r="L35" i="6"/>
  <c r="K35" i="6"/>
  <c r="E13" i="6" s="1"/>
  <c r="J35" i="6"/>
  <c r="D13" i="6" s="1"/>
  <c r="I35" i="6"/>
  <c r="C13" i="6" s="1"/>
  <c r="H35" i="6"/>
  <c r="B13" i="6" s="1"/>
  <c r="G35" i="6"/>
  <c r="G12" i="6" s="1"/>
  <c r="F35" i="6"/>
  <c r="F12" i="6" s="1"/>
  <c r="E35" i="6"/>
  <c r="E12" i="6" s="1"/>
  <c r="D35" i="6"/>
  <c r="D12" i="6" s="1"/>
  <c r="C35" i="6"/>
  <c r="C12" i="6" s="1"/>
  <c r="B35" i="6"/>
  <c r="B12" i="6" s="1"/>
  <c r="G13" i="6"/>
  <c r="F13" i="6"/>
  <c r="F14" i="6" l="1"/>
  <c r="G14" i="6"/>
  <c r="B14" i="6"/>
  <c r="C14" i="6"/>
  <c r="D14" i="6"/>
  <c r="E14" i="6"/>
  <c r="M35" i="5"/>
  <c r="L35" i="5"/>
  <c r="K35" i="5"/>
  <c r="E13" i="5" s="1"/>
  <c r="J35" i="5"/>
  <c r="D13" i="5" s="1"/>
  <c r="I35" i="5"/>
  <c r="C13" i="5" s="1"/>
  <c r="H35" i="5"/>
  <c r="B13" i="5" s="1"/>
  <c r="G35" i="5"/>
  <c r="G12" i="5" s="1"/>
  <c r="F35" i="5"/>
  <c r="F12" i="5" s="1"/>
  <c r="E35" i="5"/>
  <c r="D35" i="5"/>
  <c r="D12" i="5" s="1"/>
  <c r="C35" i="5"/>
  <c r="C12" i="5" s="1"/>
  <c r="B35" i="5"/>
  <c r="B12" i="5" s="1"/>
  <c r="G13" i="5"/>
  <c r="F13" i="5"/>
  <c r="E12" i="5"/>
  <c r="F14" i="5" l="1"/>
  <c r="G14" i="5"/>
  <c r="B14" i="5"/>
  <c r="C14" i="5"/>
  <c r="D14" i="5"/>
  <c r="E14" i="5"/>
  <c r="M35" i="4"/>
  <c r="L35" i="4"/>
  <c r="F13" i="4" s="1"/>
  <c r="K35" i="4"/>
  <c r="E13" i="4" s="1"/>
  <c r="J35" i="4"/>
  <c r="D13" i="4" s="1"/>
  <c r="I35" i="4"/>
  <c r="C13" i="4" s="1"/>
  <c r="H35" i="4"/>
  <c r="B13" i="4" s="1"/>
  <c r="G35" i="4"/>
  <c r="G12" i="4" s="1"/>
  <c r="F35" i="4"/>
  <c r="F12" i="4" s="1"/>
  <c r="E35" i="4"/>
  <c r="E12" i="4" s="1"/>
  <c r="D35" i="4"/>
  <c r="D12" i="4" s="1"/>
  <c r="C35" i="4"/>
  <c r="C12" i="4" s="1"/>
  <c r="B35" i="4"/>
  <c r="B12" i="4" s="1"/>
  <c r="G13" i="4"/>
  <c r="G14" i="4" l="1"/>
  <c r="F14" i="4"/>
  <c r="C14" i="4"/>
  <c r="B14" i="4"/>
  <c r="D14" i="4"/>
  <c r="E14" i="4"/>
  <c r="M35" i="3"/>
  <c r="G13" i="3" s="1"/>
  <c r="L35" i="3"/>
  <c r="F13" i="3" s="1"/>
  <c r="K35" i="3"/>
  <c r="E13" i="3" s="1"/>
  <c r="J35" i="3"/>
  <c r="D13" i="3" s="1"/>
  <c r="I35" i="3"/>
  <c r="C13" i="3" s="1"/>
  <c r="H35" i="3"/>
  <c r="B13" i="3" s="1"/>
  <c r="G35" i="3"/>
  <c r="G12" i="3" s="1"/>
  <c r="F35" i="3"/>
  <c r="F12" i="3" s="1"/>
  <c r="E35" i="3"/>
  <c r="E12" i="3" s="1"/>
  <c r="D35" i="3"/>
  <c r="D12" i="3" s="1"/>
  <c r="C35" i="3"/>
  <c r="C12" i="3" s="1"/>
  <c r="B35" i="3"/>
  <c r="B12" i="3" s="1"/>
  <c r="B14" i="3" l="1"/>
  <c r="C14" i="3"/>
  <c r="D14" i="3"/>
  <c r="F14" i="3"/>
  <c r="E14" i="3"/>
  <c r="G14" i="3"/>
  <c r="M35" i="2"/>
  <c r="L35" i="2"/>
  <c r="K35" i="2"/>
  <c r="E13" i="2" s="1"/>
  <c r="J35" i="2"/>
  <c r="D13" i="2" s="1"/>
  <c r="I35" i="2"/>
  <c r="C13" i="2" s="1"/>
  <c r="H35" i="2"/>
  <c r="B13" i="2" s="1"/>
  <c r="G35" i="2"/>
  <c r="G12" i="2" s="1"/>
  <c r="F35" i="2"/>
  <c r="F12" i="2" s="1"/>
  <c r="E35" i="2"/>
  <c r="E12" i="2" s="1"/>
  <c r="E14" i="2" s="1"/>
  <c r="D35" i="2"/>
  <c r="D12" i="2" s="1"/>
  <c r="C35" i="2"/>
  <c r="C12" i="2" s="1"/>
  <c r="B35" i="2"/>
  <c r="B12" i="2" s="1"/>
  <c r="G13" i="2"/>
  <c r="F13" i="2"/>
  <c r="B14" i="2" l="1"/>
  <c r="F14" i="2"/>
  <c r="G14" i="2"/>
  <c r="C14" i="2"/>
  <c r="D14" i="2"/>
  <c r="M35" i="1"/>
  <c r="G13" i="1" s="1"/>
  <c r="L35" i="1"/>
  <c r="F13" i="1" s="1"/>
  <c r="K35" i="1"/>
  <c r="E13" i="1" s="1"/>
  <c r="J35" i="1"/>
  <c r="D13" i="1" s="1"/>
  <c r="I35" i="1"/>
  <c r="C13" i="1" s="1"/>
  <c r="H35" i="1"/>
  <c r="B13" i="1" s="1"/>
  <c r="G35" i="1"/>
  <c r="G12" i="1" s="1"/>
  <c r="F35" i="1"/>
  <c r="F12" i="1" s="1"/>
  <c r="E35" i="1"/>
  <c r="E12" i="1" s="1"/>
  <c r="D35" i="1"/>
  <c r="D12" i="1" s="1"/>
  <c r="C35" i="1"/>
  <c r="C12" i="1" s="1"/>
  <c r="B35" i="1"/>
  <c r="B12" i="1" s="1"/>
  <c r="G14" i="1" l="1"/>
  <c r="C14" i="1"/>
  <c r="D14" i="1"/>
  <c r="E14" i="1"/>
  <c r="B14" i="1"/>
  <c r="F14" i="1"/>
</calcChain>
</file>

<file path=xl/sharedStrings.xml><?xml version="1.0" encoding="utf-8"?>
<sst xmlns="http://schemas.openxmlformats.org/spreadsheetml/2006/main" count="720" uniqueCount="56">
  <si>
    <t>Kilde: Fiskeridirektoratet, Biomasseregisteret</t>
  </si>
  <si>
    <t>Tidligere utsett</t>
  </si>
  <si>
    <t>Fjorårets utsett</t>
  </si>
  <si>
    <t>Årets utsett</t>
  </si>
  <si>
    <t>Antall</t>
  </si>
  <si>
    <t>Mengde</t>
  </si>
  <si>
    <t>Totalt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</si>
  <si>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</si>
  <si>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</si>
  <si>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</si>
  <si>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</si>
  <si>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Laks</t>
  </si>
  <si>
    <t>Regnbueørret</t>
  </si>
  <si>
    <t>Art</t>
  </si>
  <si>
    <t>Tall spesifisert på art, produksjonsområde og utsett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</si>
  <si>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</si>
  <si>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</si>
  <si>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</si>
  <si>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</si>
  <si>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</si>
  <si>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</si>
  <si>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</si>
  <si>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</si>
  <si>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</si>
  <si>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</si>
  <si>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</si>
  <si>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</si>
  <si>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</si>
  <si>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</si>
  <si>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</si>
  <si>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Uttak av slaktet fisk 2019 (PRODUKSJONSOMRÅDE)</t>
  </si>
  <si>
    <t>Innrapportert TOTALT uttak av fisk pr. januar i 2019. Antall i 1000 stk, og mengde i tonn rundvekt.</t>
  </si>
  <si>
    <t>Innrapportert uttak av slaktet laks og regnbueørret pr. januar i 2019. Antall i 1000 stk, og mengde i tonn rundvekt.</t>
  </si>
  <si>
    <t>Innrapportert TOTALT uttak av fisk pr. februar i 2019. Antall i 1000 stk, og mengde i tonn rundvekt.</t>
  </si>
  <si>
    <t>Innrapportert uttak av slaktet laks og regnbueørret pr. februar i 2019. Antall i 1000 stk, og mengde i tonn rundvekt.</t>
  </si>
  <si>
    <t>Innrapportert TOTALT uttak av fisk pr. mars i 2019. Antall i 1000 stk, og mengde i tonn rundvekt.</t>
  </si>
  <si>
    <t>Innrapportert uttak av slaktet laks og regnbueørret pr. mars i 2019. Antall i 1000 stk, og mengde i tonn rundvekt.</t>
  </si>
  <si>
    <t>Innrapportert TOTALT uttak av fisk pr. april i 2019. Antall i 1000 stk, og mengde i tonn rundvekt.</t>
  </si>
  <si>
    <t>Innrapportert uttak av slaktet laks og regnbueørret pr. april i 2019. Antall i 1000 stk, og mengde i tonn rundvekt.</t>
  </si>
  <si>
    <t>Innrapportert TOTALT uttak av fisk pr. mai i 2019. Antall i 1000 stk, og mengde i tonn rundvekt.</t>
  </si>
  <si>
    <t>Innrapportert uttak av slaktet laks og regnbueørret pr. mai i 2019. Antall i 1000 stk, og mengde i tonn rundvekt.</t>
  </si>
  <si>
    <t>Innrapportert TOTALT uttak av fisk pr. juni i 2019. Antall i 1000 stk, og mengde i tonn rundvekt.</t>
  </si>
  <si>
    <t>Innrapportert uttak av slaktet laks og regnbueørret pr. juni i 2019. Antall i 1000 stk, og mengde i tonn rundvekt.</t>
  </si>
  <si>
    <t>Innrapportert TOTALT uttak av fisk pr. august i 2019. Antall i 1000 stk, og mengde i tonn rundvekt.</t>
  </si>
  <si>
    <t>Innrapportert uttak av slaktet laks og regnbueørret pr. august i 2019. Antall i 1000 stk, og mengde i tonn rundvekt.</t>
  </si>
  <si>
    <t>Innrapportert TOTALT uttak av fisk pr. juli i 2019. Antall i 1000 stk, og mengde i tonn rundvekt.</t>
  </si>
  <si>
    <t>Innrapportert uttak av slaktet laks og regnbueørret pr. juli i 2019. Antall i 1000 stk, og mengde i tonn rundvekt.</t>
  </si>
  <si>
    <t>Innrapportert TOTALT uttak av fisk pr. september i 2019. Antall i 1000 stk, og mengde i tonn rundvekt.</t>
  </si>
  <si>
    <t>Innrapportert uttak av slaktet laks og regnbueørret pr. september i 2019. Antall i 1000 stk, og mengde i tonn rundvekt.</t>
  </si>
  <si>
    <t>Innrapportert TOTALT uttak av fisk pr. oktober i 2019. Antall i 1000 stk, og mengde i tonn rundvekt.</t>
  </si>
  <si>
    <t>Innrapportert uttak av slaktet laks og regnbueørret pr. oktober i 2019. Antall i 1000 stk, og mengde i tonn rundvekt.</t>
  </si>
  <si>
    <t>Innrapportert TOTALT uttak av fisk pr. november i 2019. Antall i 1000 stk, og mengde i tonn rundvekt.</t>
  </si>
  <si>
    <t>Innrapportert uttak av slaktet laks og regnbueørret pr. november i 2019. Antall i 1000 stk, og mengde i tonn rundvekt.</t>
  </si>
  <si>
    <t>Innrapportert TOTALT uttak av fisk pr. desember i 2019. Antall i 1000 stk, og mengde i tonn rundvekt.</t>
  </si>
  <si>
    <t>Innrapportert uttak av slaktet laks og regnbueørret pr. desember i 2019. Antall i 1000 stk, og mengde i tonn rundvekt.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</si>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</sst>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5" x14ac:knownFonts="1">
    <font>
      <sz val="11"/>
      <color theme="1"/>
      <name val="Calibri"/>
      <family val="2"/>
      <scheme val="minor"/>
    </font>
    <font>
      <sz val="14"/>
      <color rgb="FF14406B"/>
      <name val="IBM Plex Sans Light"/>
      <family val="2"/>
    </font>
    <font>
      <sz val="10"/>
      <color rgb="FF14406B"/>
      <name val="IBM Plex Sans Light"/>
      <family val="2"/>
    </font>
    <font>
      <sz val="10"/>
      <color rgb="FF0033A0"/>
      <name val="IBM Plex Sans Light"/>
      <family val="2"/>
    </font>
    <font>
      <sz val="10"/>
      <color theme="3" tint="0.39997558519241921"/>
      <name val="IBM Plex Sans Light"/>
      <family val="2"/>
    </font>
    <font>
      <sz val="10"/>
      <name val="IBM Plex Sans Light"/>
      <family val="2"/>
    </font>
    <font>
      <sz val="10"/>
      <color theme="1"/>
      <name val="IBM Plex Sans Light"/>
      <family val="2"/>
    </font>
    <font>
      <sz val="12"/>
      <color theme="1"/>
      <name val="IBM Plex Sans Light"/>
      <family val="2"/>
    </font>
    <font>
      <sz val="9"/>
      <color rgb="FF14406B"/>
      <name val="IBM Plex Sans Light"/>
      <family val="2"/>
    </font>
    <font>
      <sz val="9"/>
      <color theme="1"/>
      <name val="IBM Plex Sans Light"/>
      <family val="2"/>
    </font>
    <font>
      <sz val="10"/>
      <color theme="0"/>
      <name val="IBM Plex Sans Medium"/>
      <family val="2"/>
    </font>
    <font>
      <sz val="12"/>
      <name val="IBM Plex Sans Medium"/>
      <family val="2"/>
    </font>
    <font>
      <sz val="10"/>
      <color theme="1"/>
      <name val="IBM Plex Sans Medium"/>
      <family val="2"/>
    </font>
    <font>
      <sz val="22"/>
      <name val="IBM Plex Sans Medium"/>
      <family val="2"/>
    </font>
    <font>
      <sz val="14"/>
      <color rgb="FF23AEB4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1" fontId="6" fillId="0" borderId="16" xfId="0" applyNumberFormat="1" applyFont="1" applyBorder="1"/>
    <xf numFmtId="0" fontId="6" fillId="0" borderId="12" xfId="0" applyFont="1" applyBorder="1"/>
    <xf numFmtId="3" fontId="6" fillId="0" borderId="22" xfId="0" applyNumberFormat="1" applyFont="1" applyBorder="1"/>
    <xf numFmtId="3" fontId="6" fillId="0" borderId="23" xfId="0" applyNumberFormat="1" applyFont="1" applyBorder="1"/>
    <xf numFmtId="0" fontId="6" fillId="0" borderId="24" xfId="0" applyFont="1" applyBorder="1"/>
    <xf numFmtId="0" fontId="6" fillId="0" borderId="16" xfId="0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0" fontId="6" fillId="0" borderId="19" xfId="0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Fill="1" applyBorder="1"/>
    <xf numFmtId="0" fontId="10" fillId="2" borderId="3" xfId="0" applyFont="1" applyFill="1" applyBorder="1"/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3" fontId="10" fillId="2" borderId="6" xfId="0" applyNumberFormat="1" applyFont="1" applyFill="1" applyBorder="1"/>
    <xf numFmtId="3" fontId="10" fillId="2" borderId="20" xfId="0" applyNumberFormat="1" applyFont="1" applyFill="1" applyBorder="1"/>
    <xf numFmtId="3" fontId="10" fillId="2" borderId="7" xfId="0" applyNumberFormat="1" applyFont="1" applyFill="1" applyBorder="1"/>
    <xf numFmtId="0" fontId="11" fillId="0" borderId="0" xfId="0" applyFont="1"/>
    <xf numFmtId="0" fontId="6" fillId="0" borderId="9" xfId="0" applyFont="1" applyFill="1" applyBorder="1"/>
    <xf numFmtId="0" fontId="6" fillId="0" borderId="13" xfId="0" applyFont="1" applyFill="1" applyBorder="1"/>
    <xf numFmtId="0" fontId="6" fillId="0" borderId="21" xfId="0" applyFont="1" applyFill="1" applyBorder="1"/>
    <xf numFmtId="0" fontId="13" fillId="0" borderId="0" xfId="0" applyFont="1"/>
    <xf numFmtId="1" fontId="6" fillId="0" borderId="19" xfId="0" applyNumberFormat="1" applyFont="1" applyBorder="1"/>
    <xf numFmtId="1" fontId="6" fillId="0" borderId="24" xfId="0" applyNumberFormat="1" applyFont="1" applyBorder="1"/>
    <xf numFmtId="3" fontId="6" fillId="0" borderId="16" xfId="0" applyNumberFormat="1" applyFont="1" applyBorder="1"/>
    <xf numFmtId="3" fontId="6" fillId="0" borderId="24" xfId="0" applyNumberFormat="1" applyFont="1" applyBorder="1"/>
    <xf numFmtId="3" fontId="6" fillId="0" borderId="19" xfId="0" applyNumberFormat="1" applyFont="1" applyBorder="1"/>
    <xf numFmtId="0" fontId="12" fillId="0" borderId="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A5EAED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31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19718.934000000001</v>
      </c>
      <c r="C12" s="18">
        <f t="shared" si="0"/>
        <v>98308.616934999998</v>
      </c>
      <c r="D12" s="17">
        <f t="shared" si="0"/>
        <v>2548.0790000000002</v>
      </c>
      <c r="E12" s="18">
        <f t="shared" si="0"/>
        <v>8877.8269999999993</v>
      </c>
      <c r="F12" s="17">
        <f t="shared" si="0"/>
        <v>0</v>
      </c>
      <c r="G12" s="19">
        <f t="shared" si="0"/>
        <v>0</v>
      </c>
    </row>
    <row r="13" spans="1:9" x14ac:dyDescent="0.25">
      <c r="A13" s="46" t="s">
        <v>12</v>
      </c>
      <c r="B13" s="20">
        <f t="shared" ref="B13:G13" si="1">H35</f>
        <v>1070.6890000000001</v>
      </c>
      <c r="C13" s="21">
        <f t="shared" si="1"/>
        <v>4697.9074460000002</v>
      </c>
      <c r="D13" s="20">
        <f t="shared" si="1"/>
        <v>367.70699999999999</v>
      </c>
      <c r="E13" s="21">
        <f t="shared" si="1"/>
        <v>1506.1044690000001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20789.623</v>
      </c>
      <c r="C14" s="41">
        <f t="shared" si="2"/>
        <v>103006.524381</v>
      </c>
      <c r="D14" s="40">
        <f t="shared" si="2"/>
        <v>2915.7860000000001</v>
      </c>
      <c r="E14" s="41">
        <f t="shared" si="2"/>
        <v>10383.931468999999</v>
      </c>
      <c r="F14" s="40">
        <f t="shared" si="2"/>
        <v>0</v>
      </c>
      <c r="G14" s="42">
        <f t="shared" si="2"/>
        <v>0</v>
      </c>
    </row>
    <row r="17" spans="1:13" ht="15.75" x14ac:dyDescent="0.25">
      <c r="A17" s="43" t="s">
        <v>32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168.32599999999999</v>
      </c>
      <c r="C21" s="18">
        <v>958.37900000000002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1343.316</v>
      </c>
      <c r="C22" s="21">
        <v>6982.6151250000003</v>
      </c>
      <c r="D22" s="20">
        <v>0</v>
      </c>
      <c r="E22" s="21">
        <v>0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2200.7199999999998</v>
      </c>
      <c r="C23" s="21">
        <v>10097.86025</v>
      </c>
      <c r="D23" s="20">
        <v>787.08100000000002</v>
      </c>
      <c r="E23" s="21">
        <v>3249.5050000000001</v>
      </c>
      <c r="F23" s="20">
        <v>0</v>
      </c>
      <c r="G23" s="22">
        <v>0</v>
      </c>
      <c r="H23" s="24">
        <v>295.60700000000003</v>
      </c>
      <c r="I23" s="25">
        <v>1429.902834</v>
      </c>
      <c r="J23" s="24">
        <v>124.2</v>
      </c>
      <c r="K23" s="25">
        <v>500.68330400000002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1684.5060000000001</v>
      </c>
      <c r="C24" s="21">
        <v>7783.0349720000004</v>
      </c>
      <c r="D24" s="20">
        <v>62.874000000000002</v>
      </c>
      <c r="E24" s="21">
        <v>280.63012500000002</v>
      </c>
      <c r="F24" s="20">
        <v>0</v>
      </c>
      <c r="G24" s="22">
        <v>0</v>
      </c>
      <c r="H24" s="24">
        <v>378.95100000000002</v>
      </c>
      <c r="I24" s="25">
        <v>1524.4278919999999</v>
      </c>
      <c r="J24" s="24">
        <v>198.3</v>
      </c>
      <c r="K24" s="25">
        <v>808.19335000000001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827.33799999999997</v>
      </c>
      <c r="C25" s="21">
        <v>4450.2671250000003</v>
      </c>
      <c r="D25" s="20">
        <v>0</v>
      </c>
      <c r="E25" s="21">
        <v>0</v>
      </c>
      <c r="F25" s="20">
        <v>0</v>
      </c>
      <c r="G25" s="22">
        <v>0</v>
      </c>
      <c r="H25" s="24">
        <v>189.596</v>
      </c>
      <c r="I25" s="25">
        <v>741.74300000000005</v>
      </c>
      <c r="J25" s="24">
        <v>0</v>
      </c>
      <c r="K25" s="25">
        <v>0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3465.645</v>
      </c>
      <c r="C26" s="21">
        <v>16399.989259999998</v>
      </c>
      <c r="D26" s="20">
        <v>1697.213</v>
      </c>
      <c r="E26" s="21">
        <v>5347.2018749999997</v>
      </c>
      <c r="F26" s="20">
        <v>0</v>
      </c>
      <c r="G26" s="22">
        <v>0</v>
      </c>
      <c r="H26" s="24">
        <v>151.01900000000001</v>
      </c>
      <c r="I26" s="25">
        <v>755.46961999999996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1442.2249999999999</v>
      </c>
      <c r="C27" s="21">
        <v>7555.131453</v>
      </c>
      <c r="D27" s="20">
        <v>0</v>
      </c>
      <c r="E27" s="21">
        <v>0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2230.2199999999998</v>
      </c>
      <c r="C28" s="21">
        <v>11096.72775</v>
      </c>
      <c r="D28" s="20">
        <v>0</v>
      </c>
      <c r="E28" s="21">
        <v>0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1139.9090000000001</v>
      </c>
      <c r="C29" s="21">
        <v>5821.0514999999996</v>
      </c>
      <c r="D29" s="20">
        <v>0</v>
      </c>
      <c r="E29" s="21">
        <v>0</v>
      </c>
      <c r="F29" s="20">
        <v>0</v>
      </c>
      <c r="G29" s="27">
        <v>0</v>
      </c>
      <c r="H29" s="20">
        <v>53.735999999999997</v>
      </c>
      <c r="I29" s="21">
        <v>232.7431</v>
      </c>
      <c r="J29" s="20">
        <v>0</v>
      </c>
      <c r="K29" s="21">
        <v>0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1984.5170000000001</v>
      </c>
      <c r="C30" s="21">
        <v>10183.595499999999</v>
      </c>
      <c r="D30" s="20">
        <v>0</v>
      </c>
      <c r="E30" s="21">
        <v>0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853.30899999999997</v>
      </c>
      <c r="C31" s="21">
        <v>4957.3687499999996</v>
      </c>
      <c r="D31" s="20">
        <v>0</v>
      </c>
      <c r="E31" s="21">
        <v>0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1640.511</v>
      </c>
      <c r="C32" s="21">
        <v>8537.1975000000002</v>
      </c>
      <c r="D32" s="20">
        <v>0</v>
      </c>
      <c r="E32" s="21">
        <v>0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333.11799999999999</v>
      </c>
      <c r="C33" s="21">
        <v>1971.95625</v>
      </c>
      <c r="D33" s="20">
        <v>0</v>
      </c>
      <c r="E33" s="21">
        <v>0</v>
      </c>
      <c r="F33" s="20">
        <v>0</v>
      </c>
      <c r="G33" s="27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405.274</v>
      </c>
      <c r="C34" s="29">
        <v>1513.4425000000001</v>
      </c>
      <c r="D34" s="28">
        <v>0.91100000000000003</v>
      </c>
      <c r="E34" s="29">
        <v>0.49</v>
      </c>
      <c r="F34" s="28">
        <v>0</v>
      </c>
      <c r="G34" s="30">
        <v>0</v>
      </c>
      <c r="H34" s="28">
        <v>1.78</v>
      </c>
      <c r="I34" s="29">
        <v>13.621</v>
      </c>
      <c r="J34" s="28">
        <v>45.207000000000001</v>
      </c>
      <c r="K34" s="29">
        <v>197.22781499999999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G35" si="3">SUM(B21:B34)</f>
        <v>19718.934000000001</v>
      </c>
      <c r="C35" s="41">
        <f t="shared" si="3"/>
        <v>98308.616934999998</v>
      </c>
      <c r="D35" s="40">
        <f t="shared" si="3"/>
        <v>2548.0790000000002</v>
      </c>
      <c r="E35" s="41">
        <f t="shared" si="3"/>
        <v>8877.8269999999993</v>
      </c>
      <c r="F35" s="40">
        <f t="shared" si="3"/>
        <v>0</v>
      </c>
      <c r="G35" s="42">
        <f t="shared" si="3"/>
        <v>0</v>
      </c>
      <c r="H35" s="40">
        <f t="shared" ref="H35:M35" si="4">SUM(H21:H34)</f>
        <v>1070.6890000000001</v>
      </c>
      <c r="I35" s="41">
        <f t="shared" si="4"/>
        <v>4697.9074460000002</v>
      </c>
      <c r="J35" s="40">
        <f t="shared" si="4"/>
        <v>367.70699999999999</v>
      </c>
      <c r="K35" s="41">
        <f t="shared" si="4"/>
        <v>1506.1044690000001</v>
      </c>
      <c r="L35" s="40">
        <f t="shared" si="4"/>
        <v>0</v>
      </c>
      <c r="M35" s="42">
        <f t="shared" si="4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49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129.22499999999999</v>
      </c>
      <c r="C12" s="18">
        <f t="shared" si="0"/>
        <v>839.09024999999997</v>
      </c>
      <c r="D12" s="17">
        <f t="shared" si="0"/>
        <v>30765.463000000003</v>
      </c>
      <c r="E12" s="18">
        <f t="shared" si="0"/>
        <v>143834.43680000002</v>
      </c>
      <c r="F12" s="17">
        <f t="shared" si="0"/>
        <v>264.06200000000001</v>
      </c>
      <c r="G12" s="19">
        <f t="shared" si="0"/>
        <v>1125.4660000000001</v>
      </c>
    </row>
    <row r="13" spans="1:9" x14ac:dyDescent="0.25">
      <c r="A13" s="46" t="s">
        <v>12</v>
      </c>
      <c r="B13" s="20">
        <f t="shared" ref="B13:G13" si="1">H35</f>
        <v>10.811999999999999</v>
      </c>
      <c r="C13" s="21">
        <f t="shared" si="1"/>
        <v>55.066794999999999</v>
      </c>
      <c r="D13" s="20">
        <f t="shared" si="1"/>
        <v>2056.8850000000002</v>
      </c>
      <c r="E13" s="21">
        <f t="shared" si="1"/>
        <v>8945.2576950000002</v>
      </c>
      <c r="F13" s="20">
        <f t="shared" si="1"/>
        <v>73.998000000000005</v>
      </c>
      <c r="G13" s="22">
        <f t="shared" si="1"/>
        <v>179.13159999999999</v>
      </c>
    </row>
    <row r="14" spans="1:9" x14ac:dyDescent="0.25">
      <c r="A14" s="34" t="s">
        <v>6</v>
      </c>
      <c r="B14" s="40">
        <f t="shared" ref="B14:G14" si="2">SUM(B12:B13)</f>
        <v>140.03700000000001</v>
      </c>
      <c r="C14" s="41">
        <f t="shared" si="2"/>
        <v>894.15704499999993</v>
      </c>
      <c r="D14" s="40">
        <f t="shared" si="2"/>
        <v>32822.348000000005</v>
      </c>
      <c r="E14" s="41">
        <f t="shared" si="2"/>
        <v>152779.69449500003</v>
      </c>
      <c r="F14" s="40">
        <f t="shared" si="2"/>
        <v>338.06</v>
      </c>
      <c r="G14" s="42">
        <f t="shared" si="2"/>
        <v>1304.5976000000001</v>
      </c>
    </row>
    <row r="17" spans="1:13" ht="15.75" x14ac:dyDescent="0.25">
      <c r="A17" s="43" t="s">
        <v>50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0</v>
      </c>
      <c r="C21" s="18">
        <v>0</v>
      </c>
      <c r="D21" s="17">
        <v>60.618000000000002</v>
      </c>
      <c r="E21" s="18">
        <v>267.68475000000001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0</v>
      </c>
      <c r="C22" s="21">
        <v>0</v>
      </c>
      <c r="D22" s="20">
        <v>1942.248</v>
      </c>
      <c r="E22" s="21">
        <v>7758.5294999999996</v>
      </c>
      <c r="F22" s="20">
        <v>35.887</v>
      </c>
      <c r="G22" s="22">
        <v>163.64500000000001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0</v>
      </c>
      <c r="C23" s="21">
        <v>0</v>
      </c>
      <c r="D23" s="20">
        <v>1751.848</v>
      </c>
      <c r="E23" s="21">
        <v>8207.4877500000002</v>
      </c>
      <c r="F23" s="20">
        <v>89.882000000000005</v>
      </c>
      <c r="G23" s="22">
        <v>347.892875</v>
      </c>
      <c r="H23" s="24">
        <v>0</v>
      </c>
      <c r="I23" s="25">
        <v>0</v>
      </c>
      <c r="J23" s="24">
        <v>100.40300000000001</v>
      </c>
      <c r="K23" s="25">
        <v>514.13116500000001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0</v>
      </c>
      <c r="C24" s="21">
        <v>0</v>
      </c>
      <c r="D24" s="20">
        <v>3259.62</v>
      </c>
      <c r="E24" s="21">
        <v>13528.669109</v>
      </c>
      <c r="F24" s="20">
        <v>8.68</v>
      </c>
      <c r="G24" s="22">
        <v>18.640125000000001</v>
      </c>
      <c r="H24" s="24">
        <v>0</v>
      </c>
      <c r="I24" s="25">
        <v>0</v>
      </c>
      <c r="J24" s="24">
        <v>1310.44</v>
      </c>
      <c r="K24" s="25">
        <v>5964.0637550000001</v>
      </c>
      <c r="L24" s="24">
        <v>73.998000000000005</v>
      </c>
      <c r="M24" s="49">
        <v>179.13159999999999</v>
      </c>
    </row>
    <row r="25" spans="1:13" x14ac:dyDescent="0.25">
      <c r="A25" s="45" t="s">
        <v>20</v>
      </c>
      <c r="B25" s="20">
        <v>0</v>
      </c>
      <c r="C25" s="21">
        <v>0</v>
      </c>
      <c r="D25" s="20">
        <v>3168.8420000000001</v>
      </c>
      <c r="E25" s="21">
        <v>15268.244875</v>
      </c>
      <c r="F25" s="20">
        <v>0</v>
      </c>
      <c r="G25" s="22">
        <v>0</v>
      </c>
      <c r="H25" s="24">
        <v>0</v>
      </c>
      <c r="I25" s="25">
        <v>0</v>
      </c>
      <c r="J25" s="24">
        <v>297.06799999999998</v>
      </c>
      <c r="K25" s="25">
        <v>1176.721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0</v>
      </c>
      <c r="C26" s="21">
        <v>0</v>
      </c>
      <c r="D26" s="20">
        <v>3153.9279999999999</v>
      </c>
      <c r="E26" s="21">
        <v>15751.518099999999</v>
      </c>
      <c r="F26" s="20">
        <v>0</v>
      </c>
      <c r="G26" s="22">
        <v>0</v>
      </c>
      <c r="H26" s="24">
        <v>0</v>
      </c>
      <c r="I26" s="25">
        <v>0</v>
      </c>
      <c r="J26" s="24">
        <v>57.661999999999999</v>
      </c>
      <c r="K26" s="25">
        <v>231.32094499999999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0</v>
      </c>
      <c r="C27" s="21">
        <v>0</v>
      </c>
      <c r="D27" s="20">
        <v>4004.1669999999999</v>
      </c>
      <c r="E27" s="21">
        <v>17397.780590999999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0</v>
      </c>
      <c r="C28" s="21">
        <v>0</v>
      </c>
      <c r="D28" s="20">
        <v>3680.558</v>
      </c>
      <c r="E28" s="21">
        <v>18847.350375000002</v>
      </c>
      <c r="F28" s="20">
        <v>127.15300000000001</v>
      </c>
      <c r="G28" s="22">
        <v>593.298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129.22499999999999</v>
      </c>
      <c r="C29" s="21">
        <v>839.09024999999997</v>
      </c>
      <c r="D29" s="20">
        <v>2578.0610000000001</v>
      </c>
      <c r="E29" s="21">
        <v>12947.294250000001</v>
      </c>
      <c r="F29" s="20">
        <v>0</v>
      </c>
      <c r="G29" s="27">
        <v>0</v>
      </c>
      <c r="H29" s="20">
        <v>0</v>
      </c>
      <c r="I29" s="21">
        <v>0</v>
      </c>
      <c r="J29" s="20">
        <v>98.894000000000005</v>
      </c>
      <c r="K29" s="21">
        <v>354.04055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0</v>
      </c>
      <c r="C30" s="21">
        <v>0</v>
      </c>
      <c r="D30" s="20">
        <v>1942.712</v>
      </c>
      <c r="E30" s="21">
        <v>9562.4313750000001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0</v>
      </c>
      <c r="C31" s="21">
        <v>0</v>
      </c>
      <c r="D31" s="20">
        <v>1217.5650000000001</v>
      </c>
      <c r="E31" s="21">
        <v>6130.1047500000004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0</v>
      </c>
      <c r="C32" s="21">
        <v>0</v>
      </c>
      <c r="D32" s="20">
        <v>3577.6129999999998</v>
      </c>
      <c r="E32" s="21">
        <v>15917.331375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0</v>
      </c>
      <c r="C34" s="29">
        <v>0</v>
      </c>
      <c r="D34" s="28">
        <v>427.68299999999999</v>
      </c>
      <c r="E34" s="29">
        <v>2250.0100000000002</v>
      </c>
      <c r="F34" s="28">
        <v>2.46</v>
      </c>
      <c r="G34" s="48">
        <v>1.99</v>
      </c>
      <c r="H34" s="28">
        <v>10.811999999999999</v>
      </c>
      <c r="I34" s="29">
        <v>55.066794999999999</v>
      </c>
      <c r="J34" s="28">
        <v>192.41800000000001</v>
      </c>
      <c r="K34" s="29">
        <v>704.98027999999999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129.22499999999999</v>
      </c>
      <c r="C35" s="41">
        <f t="shared" si="3"/>
        <v>839.09024999999997</v>
      </c>
      <c r="D35" s="40">
        <f t="shared" si="3"/>
        <v>30765.463000000003</v>
      </c>
      <c r="E35" s="41">
        <f t="shared" si="3"/>
        <v>143834.43680000002</v>
      </c>
      <c r="F35" s="40">
        <f t="shared" si="3"/>
        <v>264.06200000000001</v>
      </c>
      <c r="G35" s="42">
        <f t="shared" si="3"/>
        <v>1125.4660000000001</v>
      </c>
      <c r="H35" s="40">
        <f t="shared" si="3"/>
        <v>10.811999999999999</v>
      </c>
      <c r="I35" s="41">
        <f t="shared" si="3"/>
        <v>55.066794999999999</v>
      </c>
      <c r="J35" s="40">
        <f t="shared" si="3"/>
        <v>2056.8850000000002</v>
      </c>
      <c r="K35" s="41">
        <f t="shared" si="3"/>
        <v>8945.2576950000002</v>
      </c>
      <c r="L35" s="40">
        <f t="shared" si="3"/>
        <v>73.998000000000005</v>
      </c>
      <c r="M35" s="42">
        <f t="shared" si="3"/>
        <v>179.13159999999999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51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2.2559999999999998</v>
      </c>
      <c r="C12" s="18">
        <f t="shared" si="0"/>
        <v>22.548249999999999</v>
      </c>
      <c r="D12" s="17">
        <f t="shared" si="0"/>
        <v>25489.635000000002</v>
      </c>
      <c r="E12" s="18">
        <f t="shared" si="0"/>
        <v>120352.761419</v>
      </c>
      <c r="F12" s="17">
        <f t="shared" si="0"/>
        <v>287.81400000000002</v>
      </c>
      <c r="G12" s="19">
        <f t="shared" si="0"/>
        <v>1067.8173750000001</v>
      </c>
    </row>
    <row r="13" spans="1:9" x14ac:dyDescent="0.25">
      <c r="A13" s="46" t="s">
        <v>12</v>
      </c>
      <c r="B13" s="20">
        <f t="shared" ref="B13:G13" si="1">H35</f>
        <v>34.997999999999998</v>
      </c>
      <c r="C13" s="21">
        <f t="shared" si="1"/>
        <v>261.93643500000002</v>
      </c>
      <c r="D13" s="20">
        <f t="shared" si="1"/>
        <v>1963.9640000000002</v>
      </c>
      <c r="E13" s="21">
        <f t="shared" si="1"/>
        <v>8173.8229150000006</v>
      </c>
      <c r="F13" s="20">
        <f t="shared" si="1"/>
        <v>199.78399999999999</v>
      </c>
      <c r="G13" s="22">
        <f t="shared" si="1"/>
        <v>571.66939000000002</v>
      </c>
    </row>
    <row r="14" spans="1:9" x14ac:dyDescent="0.25">
      <c r="A14" s="34" t="s">
        <v>6</v>
      </c>
      <c r="B14" s="40">
        <f t="shared" ref="B14:G14" si="2">SUM(B12:B13)</f>
        <v>37.253999999999998</v>
      </c>
      <c r="C14" s="41">
        <f t="shared" si="2"/>
        <v>284.48468500000001</v>
      </c>
      <c r="D14" s="40">
        <f t="shared" si="2"/>
        <v>27453.599000000002</v>
      </c>
      <c r="E14" s="41">
        <f t="shared" si="2"/>
        <v>128526.584334</v>
      </c>
      <c r="F14" s="40">
        <f t="shared" si="2"/>
        <v>487.59800000000001</v>
      </c>
      <c r="G14" s="42">
        <f t="shared" si="2"/>
        <v>1639.4867650000001</v>
      </c>
    </row>
    <row r="17" spans="1:13" ht="15.75" x14ac:dyDescent="0.25">
      <c r="A17" s="43" t="s">
        <v>52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0</v>
      </c>
      <c r="C21" s="18">
        <v>0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0</v>
      </c>
      <c r="C22" s="21">
        <v>0</v>
      </c>
      <c r="D22" s="20">
        <v>3140.5</v>
      </c>
      <c r="E22" s="21">
        <v>13334.633374999999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0</v>
      </c>
      <c r="C23" s="21">
        <v>0</v>
      </c>
      <c r="D23" s="20">
        <v>1379.848</v>
      </c>
      <c r="E23" s="21">
        <v>6422.5063749999999</v>
      </c>
      <c r="F23" s="20">
        <v>153.339</v>
      </c>
      <c r="G23" s="22">
        <v>340.06099999999998</v>
      </c>
      <c r="H23" s="24">
        <v>0</v>
      </c>
      <c r="I23" s="25">
        <v>0</v>
      </c>
      <c r="J23" s="24">
        <v>94.92</v>
      </c>
      <c r="K23" s="25">
        <v>473.94648999999998</v>
      </c>
      <c r="L23" s="24">
        <v>25.457000000000001</v>
      </c>
      <c r="M23" s="49">
        <v>69.86936</v>
      </c>
    </row>
    <row r="24" spans="1:13" x14ac:dyDescent="0.25">
      <c r="A24" s="45" t="s">
        <v>19</v>
      </c>
      <c r="B24" s="20">
        <v>0</v>
      </c>
      <c r="C24" s="21">
        <v>0</v>
      </c>
      <c r="D24" s="20">
        <v>2864.4659999999999</v>
      </c>
      <c r="E24" s="21">
        <v>12005.381556</v>
      </c>
      <c r="F24" s="20">
        <v>26.736999999999998</v>
      </c>
      <c r="G24" s="22">
        <v>71.318749999999994</v>
      </c>
      <c r="H24" s="24">
        <v>0</v>
      </c>
      <c r="I24" s="25">
        <v>0</v>
      </c>
      <c r="J24" s="24">
        <v>1277.7760000000001</v>
      </c>
      <c r="K24" s="25">
        <v>5376.0121250000002</v>
      </c>
      <c r="L24" s="24">
        <v>174.327</v>
      </c>
      <c r="M24" s="49">
        <v>501.80002999999999</v>
      </c>
    </row>
    <row r="25" spans="1:13" x14ac:dyDescent="0.25">
      <c r="A25" s="45" t="s">
        <v>20</v>
      </c>
      <c r="B25" s="20">
        <v>0</v>
      </c>
      <c r="C25" s="21">
        <v>0</v>
      </c>
      <c r="D25" s="20">
        <v>1568.941</v>
      </c>
      <c r="E25" s="21">
        <v>7884.2843750000002</v>
      </c>
      <c r="F25" s="20">
        <v>32.805</v>
      </c>
      <c r="G25" s="22">
        <v>149.99962500000001</v>
      </c>
      <c r="H25" s="24">
        <v>0</v>
      </c>
      <c r="I25" s="25">
        <v>0</v>
      </c>
      <c r="J25" s="24">
        <v>192.46</v>
      </c>
      <c r="K25" s="25">
        <v>766.89400000000001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0</v>
      </c>
      <c r="C26" s="21">
        <v>0</v>
      </c>
      <c r="D26" s="20">
        <v>1988.884</v>
      </c>
      <c r="E26" s="21">
        <v>10205.540988000001</v>
      </c>
      <c r="F26" s="20">
        <v>0</v>
      </c>
      <c r="G26" s="22">
        <v>0</v>
      </c>
      <c r="H26" s="24">
        <v>0</v>
      </c>
      <c r="I26" s="25">
        <v>0</v>
      </c>
      <c r="J26" s="24">
        <v>202.166</v>
      </c>
      <c r="K26" s="25">
        <v>862.29809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0</v>
      </c>
      <c r="C27" s="21">
        <v>0</v>
      </c>
      <c r="D27" s="20">
        <v>2120.06</v>
      </c>
      <c r="E27" s="21">
        <v>11404.258875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0</v>
      </c>
      <c r="C28" s="21">
        <v>0</v>
      </c>
      <c r="D28" s="20">
        <v>3137.355</v>
      </c>
      <c r="E28" s="21">
        <v>15030.324000000001</v>
      </c>
      <c r="F28" s="20">
        <v>46.762</v>
      </c>
      <c r="G28" s="22">
        <v>341.38012500000002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0</v>
      </c>
      <c r="C29" s="21">
        <v>0</v>
      </c>
      <c r="D29" s="20">
        <v>1303.6379999999999</v>
      </c>
      <c r="E29" s="21">
        <v>6930.8954999999996</v>
      </c>
      <c r="F29" s="20">
        <v>0</v>
      </c>
      <c r="G29" s="27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0</v>
      </c>
      <c r="C30" s="21">
        <v>0</v>
      </c>
      <c r="D30" s="20">
        <v>2521.1860000000001</v>
      </c>
      <c r="E30" s="21">
        <v>12821.374125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0</v>
      </c>
      <c r="C31" s="21">
        <v>0</v>
      </c>
      <c r="D31" s="20">
        <v>1126.2570000000001</v>
      </c>
      <c r="E31" s="21">
        <v>5630.9478749999998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0</v>
      </c>
      <c r="C32" s="21">
        <v>0</v>
      </c>
      <c r="D32" s="20">
        <v>3563.7330000000002</v>
      </c>
      <c r="E32" s="21">
        <v>14947.966125000001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383.03300000000002</v>
      </c>
      <c r="E33" s="21">
        <v>1848.87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2.2559999999999998</v>
      </c>
      <c r="C34" s="29">
        <v>22.548249999999999</v>
      </c>
      <c r="D34" s="28">
        <v>391.73399999999998</v>
      </c>
      <c r="E34" s="29">
        <v>1885.7782500000001</v>
      </c>
      <c r="F34" s="28">
        <v>28.170999999999999</v>
      </c>
      <c r="G34" s="48">
        <v>165.057875</v>
      </c>
      <c r="H34" s="28">
        <v>34.997999999999998</v>
      </c>
      <c r="I34" s="29">
        <v>261.93643500000002</v>
      </c>
      <c r="J34" s="28">
        <v>196.642</v>
      </c>
      <c r="K34" s="29">
        <v>694.67220999999995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2.2559999999999998</v>
      </c>
      <c r="C35" s="41">
        <f t="shared" si="3"/>
        <v>22.548249999999999</v>
      </c>
      <c r="D35" s="40">
        <f t="shared" si="3"/>
        <v>25489.635000000002</v>
      </c>
      <c r="E35" s="41">
        <f t="shared" si="3"/>
        <v>120352.761419</v>
      </c>
      <c r="F35" s="40">
        <f t="shared" si="3"/>
        <v>287.81400000000002</v>
      </c>
      <c r="G35" s="42">
        <f t="shared" si="3"/>
        <v>1067.8173750000001</v>
      </c>
      <c r="H35" s="40">
        <f t="shared" si="3"/>
        <v>34.997999999999998</v>
      </c>
      <c r="I35" s="41">
        <f t="shared" si="3"/>
        <v>261.93643500000002</v>
      </c>
      <c r="J35" s="40">
        <f t="shared" si="3"/>
        <v>1963.9640000000002</v>
      </c>
      <c r="K35" s="41">
        <f t="shared" si="3"/>
        <v>8173.8229150000006</v>
      </c>
      <c r="L35" s="40">
        <f t="shared" si="3"/>
        <v>199.78399999999999</v>
      </c>
      <c r="M35" s="42">
        <f t="shared" si="3"/>
        <v>571.66939000000002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53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0</v>
      </c>
      <c r="C12" s="18">
        <f t="shared" si="0"/>
        <v>0</v>
      </c>
      <c r="D12" s="17">
        <f t="shared" si="0"/>
        <v>21765.262000000002</v>
      </c>
      <c r="E12" s="18">
        <f t="shared" si="0"/>
        <v>103717.846756</v>
      </c>
      <c r="F12" s="17">
        <f t="shared" si="0"/>
        <v>1221.7749999999999</v>
      </c>
      <c r="G12" s="19">
        <f t="shared" si="0"/>
        <v>4780.6788749999996</v>
      </c>
    </row>
    <row r="13" spans="1:9" x14ac:dyDescent="0.25">
      <c r="A13" s="46" t="s">
        <v>12</v>
      </c>
      <c r="B13" s="20">
        <f t="shared" ref="B13:G13" si="1">H35</f>
        <v>12.705</v>
      </c>
      <c r="C13" s="21">
        <f t="shared" si="1"/>
        <v>79.000285000000005</v>
      </c>
      <c r="D13" s="20">
        <f t="shared" si="1"/>
        <v>1581.4950000000001</v>
      </c>
      <c r="E13" s="21">
        <f t="shared" si="1"/>
        <v>6661.1047950000002</v>
      </c>
      <c r="F13" s="20">
        <f t="shared" si="1"/>
        <v>241.91300000000001</v>
      </c>
      <c r="G13" s="22">
        <f t="shared" si="1"/>
        <v>839.50511499999993</v>
      </c>
    </row>
    <row r="14" spans="1:9" x14ac:dyDescent="0.25">
      <c r="A14" s="34" t="s">
        <v>6</v>
      </c>
      <c r="B14" s="40">
        <f t="shared" ref="B14:G14" si="2">SUM(B12:B13)</f>
        <v>12.705</v>
      </c>
      <c r="C14" s="41">
        <f t="shared" si="2"/>
        <v>79.000285000000005</v>
      </c>
      <c r="D14" s="40">
        <f t="shared" si="2"/>
        <v>23346.757000000001</v>
      </c>
      <c r="E14" s="41">
        <f t="shared" si="2"/>
        <v>110378.95155100001</v>
      </c>
      <c r="F14" s="40">
        <f t="shared" si="2"/>
        <v>1463.6879999999999</v>
      </c>
      <c r="G14" s="42">
        <f t="shared" si="2"/>
        <v>5620.1839899999995</v>
      </c>
    </row>
    <row r="17" spans="1:13" ht="15.75" x14ac:dyDescent="0.25">
      <c r="A17" s="43" t="s">
        <v>54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0</v>
      </c>
      <c r="C21" s="18">
        <v>0</v>
      </c>
      <c r="D21" s="17">
        <v>292.279</v>
      </c>
      <c r="E21" s="18">
        <v>1352.2725</v>
      </c>
      <c r="F21" s="17">
        <v>0</v>
      </c>
      <c r="G21" s="19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19">
        <v>0</v>
      </c>
    </row>
    <row r="22" spans="1:13" x14ac:dyDescent="0.25">
      <c r="A22" s="45" t="s">
        <v>17</v>
      </c>
      <c r="B22" s="20">
        <v>0</v>
      </c>
      <c r="C22" s="21">
        <v>0</v>
      </c>
      <c r="D22" s="20">
        <v>2124.3380000000002</v>
      </c>
      <c r="E22" s="21">
        <v>9681.3438750000005</v>
      </c>
      <c r="F22" s="20">
        <v>0</v>
      </c>
      <c r="G22" s="50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51">
        <v>0</v>
      </c>
    </row>
    <row r="23" spans="1:13" x14ac:dyDescent="0.25">
      <c r="A23" s="45" t="s">
        <v>18</v>
      </c>
      <c r="B23" s="20">
        <v>0</v>
      </c>
      <c r="C23" s="21">
        <v>0</v>
      </c>
      <c r="D23" s="20">
        <v>2779.4580000000001</v>
      </c>
      <c r="E23" s="21">
        <v>13623.083000000001</v>
      </c>
      <c r="F23" s="20">
        <v>499.60300000000001</v>
      </c>
      <c r="G23" s="50">
        <v>2106.444375</v>
      </c>
      <c r="H23" s="24">
        <v>0</v>
      </c>
      <c r="I23" s="25">
        <v>0</v>
      </c>
      <c r="J23" s="24">
        <v>88.554000000000002</v>
      </c>
      <c r="K23" s="25">
        <v>415.92302000000001</v>
      </c>
      <c r="L23" s="24">
        <v>33.887999999999998</v>
      </c>
      <c r="M23" s="51">
        <v>129.25947500000001</v>
      </c>
    </row>
    <row r="24" spans="1:13" x14ac:dyDescent="0.25">
      <c r="A24" s="45" t="s">
        <v>19</v>
      </c>
      <c r="B24" s="20">
        <v>0</v>
      </c>
      <c r="C24" s="21">
        <v>0</v>
      </c>
      <c r="D24" s="20">
        <v>2574.3649999999998</v>
      </c>
      <c r="E24" s="21">
        <v>11333.339250000001</v>
      </c>
      <c r="F24" s="20">
        <v>24.858000000000001</v>
      </c>
      <c r="G24" s="50">
        <v>69.703749999999999</v>
      </c>
      <c r="H24" s="24">
        <v>0</v>
      </c>
      <c r="I24" s="25">
        <v>0</v>
      </c>
      <c r="J24" s="24">
        <v>948.80700000000002</v>
      </c>
      <c r="K24" s="25">
        <v>4197.766525</v>
      </c>
      <c r="L24" s="24">
        <v>208.02500000000001</v>
      </c>
      <c r="M24" s="51">
        <v>710.24563999999998</v>
      </c>
    </row>
    <row r="25" spans="1:13" x14ac:dyDescent="0.25">
      <c r="A25" s="45" t="s">
        <v>20</v>
      </c>
      <c r="B25" s="20">
        <v>0</v>
      </c>
      <c r="C25" s="21">
        <v>0</v>
      </c>
      <c r="D25" s="20">
        <v>782.77300000000002</v>
      </c>
      <c r="E25" s="21">
        <v>3669.0884999999998</v>
      </c>
      <c r="F25" s="20">
        <v>168.91200000000001</v>
      </c>
      <c r="G25" s="50">
        <v>572.82749999999999</v>
      </c>
      <c r="H25" s="24">
        <v>0</v>
      </c>
      <c r="I25" s="25">
        <v>0</v>
      </c>
      <c r="J25" s="24">
        <v>146.24</v>
      </c>
      <c r="K25" s="25">
        <v>516.66099999999994</v>
      </c>
      <c r="L25" s="24">
        <v>0</v>
      </c>
      <c r="M25" s="51">
        <v>0</v>
      </c>
    </row>
    <row r="26" spans="1:13" x14ac:dyDescent="0.25">
      <c r="A26" s="45" t="s">
        <v>21</v>
      </c>
      <c r="B26" s="20">
        <v>0</v>
      </c>
      <c r="C26" s="21">
        <v>0</v>
      </c>
      <c r="D26" s="20">
        <v>2253.4639999999999</v>
      </c>
      <c r="E26" s="21">
        <v>10481.250544</v>
      </c>
      <c r="F26" s="20">
        <v>133.66</v>
      </c>
      <c r="G26" s="50">
        <v>483.36950000000002</v>
      </c>
      <c r="H26" s="24">
        <v>0</v>
      </c>
      <c r="I26" s="25">
        <v>0</v>
      </c>
      <c r="J26" s="24">
        <v>170.11699999999999</v>
      </c>
      <c r="K26" s="25">
        <v>734.74338499999999</v>
      </c>
      <c r="L26" s="24">
        <v>0</v>
      </c>
      <c r="M26" s="51">
        <v>0</v>
      </c>
    </row>
    <row r="27" spans="1:13" x14ac:dyDescent="0.25">
      <c r="A27" s="45" t="s">
        <v>22</v>
      </c>
      <c r="B27" s="20">
        <v>0</v>
      </c>
      <c r="C27" s="21">
        <v>0</v>
      </c>
      <c r="D27" s="20">
        <v>1154.2550000000001</v>
      </c>
      <c r="E27" s="21">
        <v>6020.9617500000004</v>
      </c>
      <c r="F27" s="20">
        <v>0</v>
      </c>
      <c r="G27" s="50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51">
        <v>0</v>
      </c>
    </row>
    <row r="28" spans="1:13" x14ac:dyDescent="0.25">
      <c r="A28" s="45" t="s">
        <v>23</v>
      </c>
      <c r="B28" s="20">
        <v>0</v>
      </c>
      <c r="C28" s="21">
        <v>0</v>
      </c>
      <c r="D28" s="20">
        <v>2386.6260000000002</v>
      </c>
      <c r="E28" s="21">
        <v>12175.56</v>
      </c>
      <c r="F28" s="20">
        <v>62.304000000000002</v>
      </c>
      <c r="G28" s="50">
        <v>278.4015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50">
        <v>0</v>
      </c>
    </row>
    <row r="29" spans="1:13" x14ac:dyDescent="0.25">
      <c r="A29" s="45" t="s">
        <v>24</v>
      </c>
      <c r="B29" s="20">
        <v>0</v>
      </c>
      <c r="C29" s="21">
        <v>0</v>
      </c>
      <c r="D29" s="20">
        <v>1108.0160000000001</v>
      </c>
      <c r="E29" s="21">
        <v>5558.2820000000002</v>
      </c>
      <c r="F29" s="20">
        <v>0</v>
      </c>
      <c r="G29" s="50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50">
        <v>0</v>
      </c>
    </row>
    <row r="30" spans="1:13" x14ac:dyDescent="0.25">
      <c r="A30" s="45" t="s">
        <v>25</v>
      </c>
      <c r="B30" s="20">
        <v>0</v>
      </c>
      <c r="C30" s="21">
        <v>0</v>
      </c>
      <c r="D30" s="20">
        <v>2262.4119999999998</v>
      </c>
      <c r="E30" s="21">
        <v>10707.437712000001</v>
      </c>
      <c r="F30" s="20">
        <v>164.55199999999999</v>
      </c>
      <c r="G30" s="50">
        <v>602.16975000000002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50">
        <v>0</v>
      </c>
    </row>
    <row r="31" spans="1:13" x14ac:dyDescent="0.25">
      <c r="A31" s="45" t="s">
        <v>26</v>
      </c>
      <c r="B31" s="20">
        <v>0</v>
      </c>
      <c r="C31" s="21">
        <v>0</v>
      </c>
      <c r="D31" s="20">
        <v>897.70100000000002</v>
      </c>
      <c r="E31" s="21">
        <v>4827.7349999999997</v>
      </c>
      <c r="F31" s="20">
        <v>0</v>
      </c>
      <c r="G31" s="50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50">
        <v>0</v>
      </c>
    </row>
    <row r="32" spans="1:13" x14ac:dyDescent="0.25">
      <c r="A32" s="45" t="s">
        <v>27</v>
      </c>
      <c r="B32" s="20">
        <v>0</v>
      </c>
      <c r="C32" s="21">
        <v>0</v>
      </c>
      <c r="D32" s="20">
        <v>2219.4369999999999</v>
      </c>
      <c r="E32" s="21">
        <v>9919.0889999999999</v>
      </c>
      <c r="F32" s="20">
        <v>0</v>
      </c>
      <c r="G32" s="50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50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298.19200000000001</v>
      </c>
      <c r="E33" s="21">
        <v>1358.325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50">
        <v>0</v>
      </c>
    </row>
    <row r="34" spans="1:13" x14ac:dyDescent="0.25">
      <c r="A34" s="45" t="s">
        <v>29</v>
      </c>
      <c r="B34" s="28">
        <v>0</v>
      </c>
      <c r="C34" s="29">
        <v>0</v>
      </c>
      <c r="D34" s="28">
        <v>631.94600000000003</v>
      </c>
      <c r="E34" s="29">
        <v>3010.0786250000001</v>
      </c>
      <c r="F34" s="28">
        <v>167.886</v>
      </c>
      <c r="G34" s="52">
        <v>667.76250000000005</v>
      </c>
      <c r="H34" s="28">
        <v>12.705</v>
      </c>
      <c r="I34" s="29">
        <v>79.000285000000005</v>
      </c>
      <c r="J34" s="28">
        <v>227.77699999999999</v>
      </c>
      <c r="K34" s="29">
        <v>796.01086499999997</v>
      </c>
      <c r="L34" s="28">
        <v>0</v>
      </c>
      <c r="M34" s="52">
        <v>0</v>
      </c>
    </row>
    <row r="35" spans="1:13" x14ac:dyDescent="0.25">
      <c r="A35" s="34" t="s">
        <v>6</v>
      </c>
      <c r="B35" s="40">
        <f t="shared" ref="B35:M35" si="3">SUM(B21:B34)</f>
        <v>0</v>
      </c>
      <c r="C35" s="41">
        <f t="shared" si="3"/>
        <v>0</v>
      </c>
      <c r="D35" s="40">
        <f t="shared" si="3"/>
        <v>21765.262000000002</v>
      </c>
      <c r="E35" s="41">
        <f t="shared" si="3"/>
        <v>103717.846756</v>
      </c>
      <c r="F35" s="40">
        <f t="shared" si="3"/>
        <v>1221.7749999999999</v>
      </c>
      <c r="G35" s="42">
        <f t="shared" si="3"/>
        <v>4780.6788749999996</v>
      </c>
      <c r="H35" s="40">
        <f t="shared" si="3"/>
        <v>12.705</v>
      </c>
      <c r="I35" s="41">
        <f t="shared" si="3"/>
        <v>79.000285000000005</v>
      </c>
      <c r="J35" s="40">
        <f t="shared" si="3"/>
        <v>1581.4950000000001</v>
      </c>
      <c r="K35" s="41">
        <f t="shared" si="3"/>
        <v>6661.1047950000002</v>
      </c>
      <c r="L35" s="40">
        <f t="shared" si="3"/>
        <v>241.91300000000001</v>
      </c>
      <c r="M35" s="42">
        <f t="shared" si="3"/>
        <v>839.50511499999993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33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18447.449999999997</v>
      </c>
      <c r="C12" s="18">
        <f t="shared" si="0"/>
        <v>91858.633730000001</v>
      </c>
      <c r="D12" s="17">
        <f t="shared" si="0"/>
        <v>1323.6830000000002</v>
      </c>
      <c r="E12" s="18">
        <f t="shared" si="0"/>
        <v>4528.4123750000008</v>
      </c>
      <c r="F12" s="17">
        <f t="shared" si="0"/>
        <v>0</v>
      </c>
      <c r="G12" s="19">
        <f t="shared" si="0"/>
        <v>0</v>
      </c>
    </row>
    <row r="13" spans="1:9" x14ac:dyDescent="0.25">
      <c r="A13" s="46" t="s">
        <v>12</v>
      </c>
      <c r="B13" s="20">
        <f t="shared" ref="B13:G13" si="1">H35</f>
        <v>185.36699999999999</v>
      </c>
      <c r="C13" s="21">
        <f t="shared" si="1"/>
        <v>773.78081500000008</v>
      </c>
      <c r="D13" s="20">
        <f t="shared" si="1"/>
        <v>802.57400000000007</v>
      </c>
      <c r="E13" s="21">
        <f t="shared" si="1"/>
        <v>3308.0205329999999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18632.816999999995</v>
      </c>
      <c r="C14" s="41">
        <f t="shared" si="2"/>
        <v>92632.414545000007</v>
      </c>
      <c r="D14" s="40">
        <f t="shared" si="2"/>
        <v>2126.2570000000005</v>
      </c>
      <c r="E14" s="41">
        <f t="shared" si="2"/>
        <v>7836.4329080000007</v>
      </c>
      <c r="F14" s="40">
        <f t="shared" si="2"/>
        <v>0</v>
      </c>
      <c r="G14" s="42">
        <f t="shared" si="2"/>
        <v>0</v>
      </c>
    </row>
    <row r="17" spans="1:13" ht="15.75" x14ac:dyDescent="0.25">
      <c r="A17" s="43" t="s">
        <v>34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642.62900000000002</v>
      </c>
      <c r="C21" s="18">
        <v>3022.9195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1201.4359999999999</v>
      </c>
      <c r="C22" s="21">
        <v>6491.957625</v>
      </c>
      <c r="D22" s="20">
        <v>0</v>
      </c>
      <c r="E22" s="21">
        <v>0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1537.6079999999999</v>
      </c>
      <c r="C23" s="21">
        <v>6695.7466299999996</v>
      </c>
      <c r="D23" s="20">
        <v>757.20600000000002</v>
      </c>
      <c r="E23" s="21">
        <v>2392.645</v>
      </c>
      <c r="F23" s="20">
        <v>0</v>
      </c>
      <c r="G23" s="22">
        <v>0</v>
      </c>
      <c r="H23" s="24">
        <v>0</v>
      </c>
      <c r="I23" s="25">
        <v>0</v>
      </c>
      <c r="J23" s="24">
        <v>78.972999999999999</v>
      </c>
      <c r="K23" s="25">
        <v>311.12392999999997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2150.0010000000002</v>
      </c>
      <c r="C24" s="21">
        <v>10831.6435</v>
      </c>
      <c r="D24" s="20">
        <v>46.421999999999997</v>
      </c>
      <c r="E24" s="21">
        <v>233.02687499999999</v>
      </c>
      <c r="F24" s="20">
        <v>0</v>
      </c>
      <c r="G24" s="22">
        <v>0</v>
      </c>
      <c r="H24" s="24">
        <v>83.513999999999996</v>
      </c>
      <c r="I24" s="25">
        <v>307.82562000000001</v>
      </c>
      <c r="J24" s="24">
        <v>422.93299999999999</v>
      </c>
      <c r="K24" s="25">
        <v>1730.452804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500.53100000000001</v>
      </c>
      <c r="C25" s="21">
        <v>2607.0239999999999</v>
      </c>
      <c r="D25" s="20">
        <v>42.917000000000002</v>
      </c>
      <c r="E25" s="21">
        <v>192.29962499999999</v>
      </c>
      <c r="F25" s="20">
        <v>0</v>
      </c>
      <c r="G25" s="22">
        <v>0</v>
      </c>
      <c r="H25" s="24">
        <v>50.914000000000001</v>
      </c>
      <c r="I25" s="25">
        <v>225.721</v>
      </c>
      <c r="J25" s="24">
        <v>134.828</v>
      </c>
      <c r="K25" s="25">
        <v>533.04039999999998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2722.116</v>
      </c>
      <c r="C26" s="21">
        <v>13927.492133</v>
      </c>
      <c r="D26" s="20">
        <v>376.55500000000001</v>
      </c>
      <c r="E26" s="21">
        <v>1286.16075</v>
      </c>
      <c r="F26" s="20">
        <v>0</v>
      </c>
      <c r="G26" s="22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1513.039</v>
      </c>
      <c r="C27" s="21">
        <v>7545.7216529999996</v>
      </c>
      <c r="D27" s="20">
        <v>0</v>
      </c>
      <c r="E27" s="21">
        <v>0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2195.011</v>
      </c>
      <c r="C28" s="21">
        <v>10787.1705</v>
      </c>
      <c r="D28" s="20">
        <v>0</v>
      </c>
      <c r="E28" s="21">
        <v>0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1658.4269999999999</v>
      </c>
      <c r="C29" s="21">
        <v>7966.0033139999996</v>
      </c>
      <c r="D29" s="20">
        <v>0</v>
      </c>
      <c r="E29" s="21">
        <v>0</v>
      </c>
      <c r="F29" s="20">
        <v>0</v>
      </c>
      <c r="G29" s="27">
        <v>0</v>
      </c>
      <c r="H29" s="20">
        <v>49.945999999999998</v>
      </c>
      <c r="I29" s="21">
        <v>232.626195</v>
      </c>
      <c r="J29" s="20">
        <v>0</v>
      </c>
      <c r="K29" s="21">
        <v>0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1884.308</v>
      </c>
      <c r="C30" s="21">
        <v>9160.7973750000001</v>
      </c>
      <c r="D30" s="20">
        <v>0</v>
      </c>
      <c r="E30" s="21">
        <v>0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847.31899999999996</v>
      </c>
      <c r="C31" s="21">
        <v>4928.0883750000003</v>
      </c>
      <c r="D31" s="20">
        <v>95.144999999999996</v>
      </c>
      <c r="E31" s="21">
        <v>409.28512499999999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1094.116</v>
      </c>
      <c r="C32" s="21">
        <v>5549.6317499999996</v>
      </c>
      <c r="D32" s="20">
        <v>0</v>
      </c>
      <c r="E32" s="21">
        <v>0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126.9</v>
      </c>
      <c r="C33" s="21">
        <v>793.08225000000004</v>
      </c>
      <c r="D33" s="20">
        <v>0</v>
      </c>
      <c r="E33" s="21">
        <v>0</v>
      </c>
      <c r="F33" s="20">
        <v>0</v>
      </c>
      <c r="G33" s="27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374.00900000000001</v>
      </c>
      <c r="C34" s="29">
        <v>1551.355125</v>
      </c>
      <c r="D34" s="28">
        <v>5.4379999999999997</v>
      </c>
      <c r="E34" s="29">
        <v>14.994999999999999</v>
      </c>
      <c r="F34" s="28">
        <v>0</v>
      </c>
      <c r="G34" s="30">
        <v>0</v>
      </c>
      <c r="H34" s="28">
        <v>0.99299999999999999</v>
      </c>
      <c r="I34" s="29">
        <v>7.6079999999999997</v>
      </c>
      <c r="J34" s="28">
        <v>165.84</v>
      </c>
      <c r="K34" s="29">
        <v>733.40339900000004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18447.449999999997</v>
      </c>
      <c r="C35" s="41">
        <f t="shared" si="3"/>
        <v>91858.633730000001</v>
      </c>
      <c r="D35" s="40">
        <f t="shared" si="3"/>
        <v>1323.6830000000002</v>
      </c>
      <c r="E35" s="41">
        <f t="shared" si="3"/>
        <v>4528.4123750000008</v>
      </c>
      <c r="F35" s="40">
        <f t="shared" si="3"/>
        <v>0</v>
      </c>
      <c r="G35" s="42">
        <f t="shared" si="3"/>
        <v>0</v>
      </c>
      <c r="H35" s="40">
        <f t="shared" si="3"/>
        <v>185.36699999999999</v>
      </c>
      <c r="I35" s="41">
        <f t="shared" si="3"/>
        <v>773.78081500000008</v>
      </c>
      <c r="J35" s="40">
        <f t="shared" si="3"/>
        <v>802.57400000000007</v>
      </c>
      <c r="K35" s="41">
        <f t="shared" si="3"/>
        <v>3308.0205329999999</v>
      </c>
      <c r="L35" s="40">
        <f t="shared" si="3"/>
        <v>0</v>
      </c>
      <c r="M35" s="42">
        <f t="shared" si="3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35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16520.816999999999</v>
      </c>
      <c r="C12" s="18">
        <f t="shared" si="0"/>
        <v>82242.182511999999</v>
      </c>
      <c r="D12" s="17">
        <f t="shared" si="0"/>
        <v>3317.7609999999995</v>
      </c>
      <c r="E12" s="18">
        <f t="shared" si="0"/>
        <v>14412.873823</v>
      </c>
      <c r="F12" s="17">
        <f t="shared" si="0"/>
        <v>0</v>
      </c>
      <c r="G12" s="19">
        <f t="shared" si="0"/>
        <v>0</v>
      </c>
    </row>
    <row r="13" spans="1:9" x14ac:dyDescent="0.25">
      <c r="A13" s="46" t="s">
        <v>12</v>
      </c>
      <c r="B13" s="20">
        <f t="shared" ref="B13:G13" si="1">H35</f>
        <v>166.96800000000002</v>
      </c>
      <c r="C13" s="21">
        <f t="shared" si="1"/>
        <v>699.50580500000012</v>
      </c>
      <c r="D13" s="20">
        <f t="shared" si="1"/>
        <v>860.04100000000005</v>
      </c>
      <c r="E13" s="21">
        <f t="shared" si="1"/>
        <v>3360.0327739999998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16687.785</v>
      </c>
      <c r="C14" s="41">
        <f t="shared" si="2"/>
        <v>82941.688316999993</v>
      </c>
      <c r="D14" s="40">
        <f t="shared" si="2"/>
        <v>4177.8019999999997</v>
      </c>
      <c r="E14" s="41">
        <f t="shared" si="2"/>
        <v>17772.906597000001</v>
      </c>
      <c r="F14" s="40">
        <f t="shared" si="2"/>
        <v>0</v>
      </c>
      <c r="G14" s="42">
        <f t="shared" si="2"/>
        <v>0</v>
      </c>
    </row>
    <row r="17" spans="1:13" ht="15.75" x14ac:dyDescent="0.25">
      <c r="A17" s="43" t="s">
        <v>36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969.24</v>
      </c>
      <c r="C21" s="18">
        <v>4973.6641250000002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742.30399999999997</v>
      </c>
      <c r="C22" s="21">
        <v>4014.5591250000002</v>
      </c>
      <c r="D22" s="20">
        <v>547.31799999999998</v>
      </c>
      <c r="E22" s="21">
        <v>2615.7959999999998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1538.0429999999999</v>
      </c>
      <c r="C23" s="21">
        <v>7435.2273750000004</v>
      </c>
      <c r="D23" s="20">
        <v>1010.573</v>
      </c>
      <c r="E23" s="21">
        <v>4503.9005729999999</v>
      </c>
      <c r="F23" s="20">
        <v>0</v>
      </c>
      <c r="G23" s="22">
        <v>0</v>
      </c>
      <c r="H23" s="24">
        <v>0</v>
      </c>
      <c r="I23" s="25">
        <v>0</v>
      </c>
      <c r="J23" s="24">
        <v>260.42899999999997</v>
      </c>
      <c r="K23" s="25">
        <v>1063.9215819999999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1499.318</v>
      </c>
      <c r="C24" s="21">
        <v>7416.7357499999998</v>
      </c>
      <c r="D24" s="20">
        <v>476.76900000000001</v>
      </c>
      <c r="E24" s="21">
        <v>2026.59575</v>
      </c>
      <c r="F24" s="20">
        <v>0</v>
      </c>
      <c r="G24" s="22">
        <v>0</v>
      </c>
      <c r="H24" s="24">
        <v>139.65199999999999</v>
      </c>
      <c r="I24" s="25">
        <v>562.03043500000001</v>
      </c>
      <c r="J24" s="24">
        <v>344.87799999999999</v>
      </c>
      <c r="K24" s="25">
        <v>1332.588612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367.53399999999999</v>
      </c>
      <c r="C25" s="21">
        <v>1793.9973749999999</v>
      </c>
      <c r="D25" s="20">
        <v>69.289000000000001</v>
      </c>
      <c r="E25" s="21">
        <v>145.441125</v>
      </c>
      <c r="F25" s="20">
        <v>0</v>
      </c>
      <c r="G25" s="22">
        <v>0</v>
      </c>
      <c r="H25" s="24">
        <v>0</v>
      </c>
      <c r="I25" s="25">
        <v>0</v>
      </c>
      <c r="J25" s="24">
        <v>254.73400000000001</v>
      </c>
      <c r="K25" s="25">
        <v>963.52257999999995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1740.405</v>
      </c>
      <c r="C26" s="21">
        <v>9071.7839399999993</v>
      </c>
      <c r="D26" s="20">
        <v>614.94600000000003</v>
      </c>
      <c r="E26" s="21">
        <v>2534.3067500000002</v>
      </c>
      <c r="F26" s="20">
        <v>0</v>
      </c>
      <c r="G26" s="22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1720.357</v>
      </c>
      <c r="C27" s="21">
        <v>8883.2610719999993</v>
      </c>
      <c r="D27" s="20">
        <v>77.373999999999995</v>
      </c>
      <c r="E27" s="21">
        <v>335.602125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1976.9490000000001</v>
      </c>
      <c r="C28" s="21">
        <v>10301.811874999999</v>
      </c>
      <c r="D28" s="20">
        <v>188.99100000000001</v>
      </c>
      <c r="E28" s="21">
        <v>818.72212500000001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1933.8050000000001</v>
      </c>
      <c r="C29" s="21">
        <v>8854.734375</v>
      </c>
      <c r="D29" s="20">
        <v>71.552999999999997</v>
      </c>
      <c r="E29" s="21">
        <v>280.24425000000002</v>
      </c>
      <c r="F29" s="20">
        <v>0</v>
      </c>
      <c r="G29" s="27">
        <v>0</v>
      </c>
      <c r="H29" s="20">
        <v>27.001999999999999</v>
      </c>
      <c r="I29" s="21">
        <v>136.27037000000001</v>
      </c>
      <c r="J29" s="20">
        <v>0</v>
      </c>
      <c r="K29" s="21">
        <v>0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2072.9090000000001</v>
      </c>
      <c r="C30" s="21">
        <v>9658.2026249999999</v>
      </c>
      <c r="D30" s="20">
        <v>0</v>
      </c>
      <c r="E30" s="21">
        <v>0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433.02100000000002</v>
      </c>
      <c r="C31" s="21">
        <v>2477.6819999999998</v>
      </c>
      <c r="D31" s="20">
        <v>155.19999999999999</v>
      </c>
      <c r="E31" s="21">
        <v>628.61625000000004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1361.836</v>
      </c>
      <c r="C32" s="21">
        <v>6726.5268749999996</v>
      </c>
      <c r="D32" s="20">
        <v>0</v>
      </c>
      <c r="E32" s="21">
        <v>0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0.157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</row>
    <row r="34" spans="1:13" x14ac:dyDescent="0.25">
      <c r="A34" s="45" t="s">
        <v>29</v>
      </c>
      <c r="B34" s="28">
        <v>165.096</v>
      </c>
      <c r="C34" s="29">
        <v>633.99599999999998</v>
      </c>
      <c r="D34" s="28">
        <v>105.748</v>
      </c>
      <c r="E34" s="29">
        <v>523.64887499999998</v>
      </c>
      <c r="F34" s="28">
        <v>0</v>
      </c>
      <c r="G34" s="30">
        <v>0</v>
      </c>
      <c r="H34" s="28">
        <v>0.157</v>
      </c>
      <c r="I34" s="29">
        <v>1.2050000000000001</v>
      </c>
      <c r="J34" s="28">
        <v>0</v>
      </c>
      <c r="K34" s="29">
        <v>0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16520.816999999999</v>
      </c>
      <c r="C35" s="41">
        <f t="shared" si="3"/>
        <v>82242.182511999999</v>
      </c>
      <c r="D35" s="40">
        <f t="shared" si="3"/>
        <v>3317.7609999999995</v>
      </c>
      <c r="E35" s="41">
        <f t="shared" si="3"/>
        <v>14412.873823</v>
      </c>
      <c r="F35" s="40">
        <f t="shared" si="3"/>
        <v>0</v>
      </c>
      <c r="G35" s="42">
        <f t="shared" si="3"/>
        <v>0</v>
      </c>
      <c r="H35" s="40">
        <f t="shared" si="3"/>
        <v>166.96800000000002</v>
      </c>
      <c r="I35" s="41">
        <f t="shared" si="3"/>
        <v>699.50580500000012</v>
      </c>
      <c r="J35" s="40">
        <f t="shared" si="3"/>
        <v>860.04100000000005</v>
      </c>
      <c r="K35" s="41">
        <f t="shared" si="3"/>
        <v>3360.0327739999998</v>
      </c>
      <c r="L35" s="40">
        <f t="shared" si="3"/>
        <v>0</v>
      </c>
      <c r="M35" s="42">
        <f t="shared" si="3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37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16564.911999999997</v>
      </c>
      <c r="C12" s="18">
        <f t="shared" si="0"/>
        <v>82526.095654000004</v>
      </c>
      <c r="D12" s="17">
        <f t="shared" si="0"/>
        <v>5377.8530000000001</v>
      </c>
      <c r="E12" s="18">
        <f t="shared" si="0"/>
        <v>23686.887512999998</v>
      </c>
      <c r="F12" s="17">
        <f t="shared" si="0"/>
        <v>0</v>
      </c>
      <c r="G12" s="19">
        <f t="shared" si="0"/>
        <v>0</v>
      </c>
    </row>
    <row r="13" spans="1:9" x14ac:dyDescent="0.25">
      <c r="A13" s="46" t="s">
        <v>12</v>
      </c>
      <c r="B13" s="20">
        <f t="shared" ref="B13:G13" si="1">H35</f>
        <v>379.92599999999999</v>
      </c>
      <c r="C13" s="21">
        <f t="shared" si="1"/>
        <v>1718.447645</v>
      </c>
      <c r="D13" s="20">
        <f t="shared" si="1"/>
        <v>744.6579999999999</v>
      </c>
      <c r="E13" s="21">
        <f t="shared" si="1"/>
        <v>3182.827773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16944.837999999996</v>
      </c>
      <c r="C14" s="41">
        <f t="shared" si="2"/>
        <v>84244.543298999997</v>
      </c>
      <c r="D14" s="40">
        <f t="shared" si="2"/>
        <v>6122.5110000000004</v>
      </c>
      <c r="E14" s="41">
        <f t="shared" si="2"/>
        <v>26869.715285999999</v>
      </c>
      <c r="F14" s="40">
        <f t="shared" si="2"/>
        <v>0</v>
      </c>
      <c r="G14" s="42">
        <f t="shared" si="2"/>
        <v>0</v>
      </c>
    </row>
    <row r="17" spans="1:13" ht="15.75" x14ac:dyDescent="0.25">
      <c r="A17" s="43" t="s">
        <v>38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604.13499999999999</v>
      </c>
      <c r="C21" s="18">
        <v>3360.8654999999999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1391.3789999999999</v>
      </c>
      <c r="C22" s="21">
        <v>8128.7347499999996</v>
      </c>
      <c r="D22" s="20">
        <v>376.44299999999998</v>
      </c>
      <c r="E22" s="21">
        <v>1709.8256249999999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1335.5809999999999</v>
      </c>
      <c r="C23" s="21">
        <v>6542.4727499999999</v>
      </c>
      <c r="D23" s="20">
        <v>1337.9359999999999</v>
      </c>
      <c r="E23" s="21">
        <v>5919.9904999999999</v>
      </c>
      <c r="F23" s="20">
        <v>0</v>
      </c>
      <c r="G23" s="22">
        <v>0</v>
      </c>
      <c r="H23" s="24">
        <v>0</v>
      </c>
      <c r="I23" s="25">
        <v>0</v>
      </c>
      <c r="J23" s="24">
        <v>88.361999999999995</v>
      </c>
      <c r="K23" s="25">
        <v>384.57545499999998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1863.2639999999999</v>
      </c>
      <c r="C24" s="21">
        <v>8884.4582499999997</v>
      </c>
      <c r="D24" s="20">
        <v>564.96199999999999</v>
      </c>
      <c r="E24" s="21">
        <v>2349.3383749999998</v>
      </c>
      <c r="F24" s="20">
        <v>0</v>
      </c>
      <c r="G24" s="22">
        <v>0</v>
      </c>
      <c r="H24" s="24">
        <v>230.32499999999999</v>
      </c>
      <c r="I24" s="25">
        <v>1048.7479450000001</v>
      </c>
      <c r="J24" s="24">
        <v>348.22199999999998</v>
      </c>
      <c r="K24" s="25">
        <v>1529.186588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285.92</v>
      </c>
      <c r="C25" s="21">
        <v>1037.50425</v>
      </c>
      <c r="D25" s="20">
        <v>265.82</v>
      </c>
      <c r="E25" s="21">
        <v>1187.3407500000001</v>
      </c>
      <c r="F25" s="20">
        <v>0</v>
      </c>
      <c r="G25" s="22">
        <v>0</v>
      </c>
      <c r="H25" s="24">
        <v>0</v>
      </c>
      <c r="I25" s="25">
        <v>0</v>
      </c>
      <c r="J25" s="24">
        <v>308.07400000000001</v>
      </c>
      <c r="K25" s="25">
        <v>1269.06573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1645.5530000000001</v>
      </c>
      <c r="C26" s="21">
        <v>8348.8492499999993</v>
      </c>
      <c r="D26" s="20">
        <v>1517.4659999999999</v>
      </c>
      <c r="E26" s="21">
        <v>6892.6521380000004</v>
      </c>
      <c r="F26" s="20">
        <v>0</v>
      </c>
      <c r="G26" s="22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1126.567</v>
      </c>
      <c r="C27" s="21">
        <v>6236.003154</v>
      </c>
      <c r="D27" s="20">
        <v>697.952</v>
      </c>
      <c r="E27" s="21">
        <v>2815.6860000000001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2103.0619999999999</v>
      </c>
      <c r="C28" s="21">
        <v>10364.316500000001</v>
      </c>
      <c r="D28" s="20">
        <v>348.19400000000002</v>
      </c>
      <c r="E28" s="21">
        <v>1687.1130000000001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2120.5349999999999</v>
      </c>
      <c r="C29" s="21">
        <v>9742.9427500000002</v>
      </c>
      <c r="D29" s="20">
        <v>82.590999999999994</v>
      </c>
      <c r="E29" s="21">
        <v>340.08637499999998</v>
      </c>
      <c r="F29" s="20">
        <v>0</v>
      </c>
      <c r="G29" s="27">
        <v>0</v>
      </c>
      <c r="H29" s="20">
        <v>149.47900000000001</v>
      </c>
      <c r="I29" s="21">
        <v>668.76469999999995</v>
      </c>
      <c r="J29" s="20">
        <v>0</v>
      </c>
      <c r="K29" s="21">
        <v>0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2182.5309999999999</v>
      </c>
      <c r="C30" s="21">
        <v>10739.473875</v>
      </c>
      <c r="D30" s="20">
        <v>0</v>
      </c>
      <c r="E30" s="21">
        <v>0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431.73599999999999</v>
      </c>
      <c r="C31" s="21">
        <v>2226.5594999999998</v>
      </c>
      <c r="D31" s="20">
        <v>122.133</v>
      </c>
      <c r="E31" s="21">
        <v>539.44200000000001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1314.261</v>
      </c>
      <c r="C32" s="21">
        <v>5816.3718749999998</v>
      </c>
      <c r="D32" s="20">
        <v>0</v>
      </c>
      <c r="E32" s="21">
        <v>0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160.38800000000001</v>
      </c>
      <c r="C34" s="29">
        <v>1097.5432499999999</v>
      </c>
      <c r="D34" s="28">
        <v>64.355999999999995</v>
      </c>
      <c r="E34" s="29">
        <v>245.41274999999999</v>
      </c>
      <c r="F34" s="28">
        <v>0</v>
      </c>
      <c r="G34" s="30">
        <v>0</v>
      </c>
      <c r="H34" s="28">
        <v>0.122</v>
      </c>
      <c r="I34" s="29">
        <v>0.93500000000000005</v>
      </c>
      <c r="J34" s="28">
        <v>0</v>
      </c>
      <c r="K34" s="29">
        <v>0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16564.911999999997</v>
      </c>
      <c r="C35" s="41">
        <f t="shared" si="3"/>
        <v>82526.095654000004</v>
      </c>
      <c r="D35" s="40">
        <f t="shared" si="3"/>
        <v>5377.8530000000001</v>
      </c>
      <c r="E35" s="41">
        <f t="shared" si="3"/>
        <v>23686.887512999998</v>
      </c>
      <c r="F35" s="40">
        <f t="shared" si="3"/>
        <v>0</v>
      </c>
      <c r="G35" s="42">
        <f t="shared" si="3"/>
        <v>0</v>
      </c>
      <c r="H35" s="40">
        <f t="shared" si="3"/>
        <v>379.92599999999999</v>
      </c>
      <c r="I35" s="41">
        <f t="shared" si="3"/>
        <v>1718.447645</v>
      </c>
      <c r="J35" s="40">
        <f t="shared" si="3"/>
        <v>744.6579999999999</v>
      </c>
      <c r="K35" s="41">
        <f t="shared" si="3"/>
        <v>3182.827773</v>
      </c>
      <c r="L35" s="40">
        <f t="shared" si="3"/>
        <v>0</v>
      </c>
      <c r="M35" s="42">
        <f t="shared" si="3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39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10426.700999999999</v>
      </c>
      <c r="C12" s="18">
        <f t="shared" si="0"/>
        <v>52181.369072000009</v>
      </c>
      <c r="D12" s="17">
        <f t="shared" si="0"/>
        <v>11397.961000000001</v>
      </c>
      <c r="E12" s="18">
        <f t="shared" si="0"/>
        <v>51162.974219999996</v>
      </c>
      <c r="F12" s="17">
        <f t="shared" si="0"/>
        <v>39.747</v>
      </c>
      <c r="G12" s="19">
        <f t="shared" si="0"/>
        <v>113.12162499999999</v>
      </c>
    </row>
    <row r="13" spans="1:9" x14ac:dyDescent="0.25">
      <c r="A13" s="46" t="s">
        <v>12</v>
      </c>
      <c r="B13" s="20">
        <f t="shared" ref="B13:G13" si="1">H35</f>
        <v>124.312</v>
      </c>
      <c r="C13" s="21">
        <f t="shared" si="1"/>
        <v>514.74519999999995</v>
      </c>
      <c r="D13" s="20">
        <f t="shared" si="1"/>
        <v>1235.3539999999998</v>
      </c>
      <c r="E13" s="21">
        <f t="shared" si="1"/>
        <v>5234.2996540000004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10551.012999999999</v>
      </c>
      <c r="C14" s="41">
        <f t="shared" si="2"/>
        <v>52696.114272000006</v>
      </c>
      <c r="D14" s="40">
        <f t="shared" si="2"/>
        <v>12633.315000000001</v>
      </c>
      <c r="E14" s="41">
        <f t="shared" si="2"/>
        <v>56397.273873999999</v>
      </c>
      <c r="F14" s="40">
        <f t="shared" si="2"/>
        <v>39.747</v>
      </c>
      <c r="G14" s="42">
        <f t="shared" si="2"/>
        <v>113.12162499999999</v>
      </c>
    </row>
    <row r="17" spans="1:13" ht="15.75" x14ac:dyDescent="0.25">
      <c r="A17" s="43" t="s">
        <v>40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970.66899999999998</v>
      </c>
      <c r="C21" s="18">
        <v>5735.2860000000001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893.66300000000001</v>
      </c>
      <c r="C22" s="21">
        <v>5733.6531249999998</v>
      </c>
      <c r="D22" s="20">
        <v>163.88900000000001</v>
      </c>
      <c r="E22" s="21">
        <v>748.57387500000004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316.83100000000002</v>
      </c>
      <c r="C23" s="21">
        <v>1744.848</v>
      </c>
      <c r="D23" s="20">
        <v>1638.472</v>
      </c>
      <c r="E23" s="21">
        <v>7328.2792499999996</v>
      </c>
      <c r="F23" s="20">
        <v>0</v>
      </c>
      <c r="G23" s="22">
        <v>0</v>
      </c>
      <c r="H23" s="24">
        <v>0</v>
      </c>
      <c r="I23" s="25">
        <v>0</v>
      </c>
      <c r="J23" s="24">
        <v>224.22300000000001</v>
      </c>
      <c r="K23" s="25">
        <v>1022.9732299999999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222.02</v>
      </c>
      <c r="C24" s="21">
        <v>1137.3243749999999</v>
      </c>
      <c r="D24" s="20">
        <v>702.803</v>
      </c>
      <c r="E24" s="21">
        <v>2647.3846250000001</v>
      </c>
      <c r="F24" s="20">
        <v>0</v>
      </c>
      <c r="G24" s="22">
        <v>0</v>
      </c>
      <c r="H24" s="24">
        <v>0</v>
      </c>
      <c r="I24" s="25">
        <v>0</v>
      </c>
      <c r="J24" s="24">
        <v>566.32899999999995</v>
      </c>
      <c r="K24" s="25">
        <v>2347.7025840000001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161.86500000000001</v>
      </c>
      <c r="C25" s="21">
        <v>843.10312499999998</v>
      </c>
      <c r="D25" s="20">
        <v>1680.87</v>
      </c>
      <c r="E25" s="21">
        <v>6989.4409999999998</v>
      </c>
      <c r="F25" s="20">
        <v>0</v>
      </c>
      <c r="G25" s="22">
        <v>0</v>
      </c>
      <c r="H25" s="24">
        <v>0</v>
      </c>
      <c r="I25" s="25">
        <v>0</v>
      </c>
      <c r="J25" s="24">
        <v>444.80200000000002</v>
      </c>
      <c r="K25" s="25">
        <v>1863.62384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618.85299999999995</v>
      </c>
      <c r="C26" s="21">
        <v>3332.7696249999999</v>
      </c>
      <c r="D26" s="20">
        <v>3340.357</v>
      </c>
      <c r="E26" s="21">
        <v>15699.633094999999</v>
      </c>
      <c r="F26" s="20">
        <v>0</v>
      </c>
      <c r="G26" s="22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234.16499999999999</v>
      </c>
      <c r="C27" s="21">
        <v>1478.4266250000001</v>
      </c>
      <c r="D27" s="20">
        <v>1523.806</v>
      </c>
      <c r="E27" s="21">
        <v>6731.0392499999998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362.39299999999997</v>
      </c>
      <c r="C28" s="21">
        <v>1894.38525</v>
      </c>
      <c r="D28" s="20">
        <v>1574.644</v>
      </c>
      <c r="E28" s="21">
        <v>7573.5461249999998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1989.8620000000001</v>
      </c>
      <c r="C29" s="21">
        <v>9255.9251249999998</v>
      </c>
      <c r="D29" s="20">
        <v>275.702</v>
      </c>
      <c r="E29" s="21">
        <v>1238.9388750000001</v>
      </c>
      <c r="F29" s="20">
        <v>0</v>
      </c>
      <c r="G29" s="27">
        <v>0</v>
      </c>
      <c r="H29" s="20">
        <v>124.312</v>
      </c>
      <c r="I29" s="21">
        <v>514.74519999999995</v>
      </c>
      <c r="J29" s="20">
        <v>0</v>
      </c>
      <c r="K29" s="21">
        <v>0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2690.7049999999999</v>
      </c>
      <c r="C30" s="21">
        <v>12388.387197</v>
      </c>
      <c r="D30" s="20">
        <v>14.118</v>
      </c>
      <c r="E30" s="21">
        <v>54.927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634.00199999999995</v>
      </c>
      <c r="C31" s="21">
        <v>3088.803375</v>
      </c>
      <c r="D31" s="20">
        <v>261.94</v>
      </c>
      <c r="E31" s="21">
        <v>1135.117125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1258.3900000000001</v>
      </c>
      <c r="C32" s="21">
        <v>4716.131625</v>
      </c>
      <c r="D32" s="20">
        <v>0</v>
      </c>
      <c r="E32" s="21">
        <v>0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73.283000000000001</v>
      </c>
      <c r="C34" s="29">
        <v>832.32562499999995</v>
      </c>
      <c r="D34" s="28">
        <v>221.36</v>
      </c>
      <c r="E34" s="29">
        <v>1016.0940000000001</v>
      </c>
      <c r="F34" s="28">
        <v>39.747</v>
      </c>
      <c r="G34" s="48">
        <v>113.12162499999999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10426.700999999999</v>
      </c>
      <c r="C35" s="41">
        <f t="shared" si="3"/>
        <v>52181.369072000009</v>
      </c>
      <c r="D35" s="40">
        <f t="shared" si="3"/>
        <v>11397.961000000001</v>
      </c>
      <c r="E35" s="41">
        <f t="shared" si="3"/>
        <v>51162.974219999996</v>
      </c>
      <c r="F35" s="40">
        <f t="shared" si="3"/>
        <v>39.747</v>
      </c>
      <c r="G35" s="42">
        <f t="shared" si="3"/>
        <v>113.12162499999999</v>
      </c>
      <c r="H35" s="40">
        <f t="shared" si="3"/>
        <v>124.312</v>
      </c>
      <c r="I35" s="41">
        <f t="shared" si="3"/>
        <v>514.74519999999995</v>
      </c>
      <c r="J35" s="40">
        <f t="shared" si="3"/>
        <v>1235.3539999999998</v>
      </c>
      <c r="K35" s="41">
        <f t="shared" si="3"/>
        <v>5234.2996540000004</v>
      </c>
      <c r="L35" s="40">
        <f t="shared" si="3"/>
        <v>0</v>
      </c>
      <c r="M35" s="42">
        <f t="shared" si="3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41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5478.3960000000006</v>
      </c>
      <c r="C12" s="18">
        <f t="shared" si="0"/>
        <v>30109.409315999997</v>
      </c>
      <c r="D12" s="17">
        <f t="shared" si="0"/>
        <v>15147.102999999999</v>
      </c>
      <c r="E12" s="18">
        <f t="shared" si="0"/>
        <v>68677.177993000005</v>
      </c>
      <c r="F12" s="17">
        <f t="shared" si="0"/>
        <v>0</v>
      </c>
      <c r="G12" s="19">
        <f t="shared" si="0"/>
        <v>0</v>
      </c>
    </row>
    <row r="13" spans="1:9" x14ac:dyDescent="0.25">
      <c r="A13" s="46" t="s">
        <v>12</v>
      </c>
      <c r="B13" s="20">
        <f t="shared" ref="B13:G13" si="1">H35</f>
        <v>114.875</v>
      </c>
      <c r="C13" s="21">
        <f t="shared" si="1"/>
        <v>502.44293499999998</v>
      </c>
      <c r="D13" s="20">
        <f t="shared" si="1"/>
        <v>1339.7240000000002</v>
      </c>
      <c r="E13" s="21">
        <f t="shared" si="1"/>
        <v>5968.2104130000007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5593.2710000000006</v>
      </c>
      <c r="C14" s="41">
        <f t="shared" si="2"/>
        <v>30611.852250999997</v>
      </c>
      <c r="D14" s="40">
        <f t="shared" si="2"/>
        <v>16486.826999999997</v>
      </c>
      <c r="E14" s="41">
        <f t="shared" si="2"/>
        <v>74645.388406000013</v>
      </c>
      <c r="F14" s="40">
        <f t="shared" si="2"/>
        <v>0</v>
      </c>
      <c r="G14" s="42">
        <f t="shared" si="2"/>
        <v>0</v>
      </c>
    </row>
    <row r="17" spans="1:13" ht="15.75" x14ac:dyDescent="0.25">
      <c r="A17" s="43" t="s">
        <v>42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357.27199999999999</v>
      </c>
      <c r="C21" s="18">
        <v>2179.6953749999998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797.24300000000005</v>
      </c>
      <c r="C22" s="21">
        <v>4995.0836250000002</v>
      </c>
      <c r="D22" s="20">
        <v>710.75400000000002</v>
      </c>
      <c r="E22" s="21">
        <v>2901.6224999999999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260.19299999999998</v>
      </c>
      <c r="C23" s="21">
        <v>1541.275875</v>
      </c>
      <c r="D23" s="20">
        <v>2096.1799999999998</v>
      </c>
      <c r="E23" s="21">
        <v>10516.358928</v>
      </c>
      <c r="F23" s="20">
        <v>0</v>
      </c>
      <c r="G23" s="22">
        <v>0</v>
      </c>
      <c r="H23" s="24">
        <v>0</v>
      </c>
      <c r="I23" s="25">
        <v>0</v>
      </c>
      <c r="J23" s="24">
        <v>138.93100000000001</v>
      </c>
      <c r="K23" s="25">
        <v>669.10293000000001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228.13300000000001</v>
      </c>
      <c r="C24" s="21">
        <v>1543.1467500000001</v>
      </c>
      <c r="D24" s="20">
        <v>1111.1020000000001</v>
      </c>
      <c r="E24" s="21">
        <v>4889.4681250000003</v>
      </c>
      <c r="F24" s="20">
        <v>0</v>
      </c>
      <c r="G24" s="22">
        <v>0</v>
      </c>
      <c r="H24" s="24">
        <v>0</v>
      </c>
      <c r="I24" s="25">
        <v>0</v>
      </c>
      <c r="J24" s="24">
        <v>785.33900000000006</v>
      </c>
      <c r="K24" s="25">
        <v>3593.0154830000001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0</v>
      </c>
      <c r="C25" s="21">
        <v>0</v>
      </c>
      <c r="D25" s="20">
        <v>1043.394</v>
      </c>
      <c r="E25" s="21">
        <v>4257.4165000000003</v>
      </c>
      <c r="F25" s="20">
        <v>0</v>
      </c>
      <c r="G25" s="22">
        <v>0</v>
      </c>
      <c r="H25" s="24">
        <v>0</v>
      </c>
      <c r="I25" s="25">
        <v>0</v>
      </c>
      <c r="J25" s="24">
        <v>415.45400000000001</v>
      </c>
      <c r="K25" s="25">
        <v>1706.0920000000001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0</v>
      </c>
      <c r="C26" s="21">
        <v>0</v>
      </c>
      <c r="D26" s="20">
        <v>3760.7860000000001</v>
      </c>
      <c r="E26" s="21">
        <v>17825.439093000001</v>
      </c>
      <c r="F26" s="20">
        <v>0</v>
      </c>
      <c r="G26" s="22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0</v>
      </c>
      <c r="C27" s="21">
        <v>0</v>
      </c>
      <c r="D27" s="20">
        <v>2208.009</v>
      </c>
      <c r="E27" s="21">
        <v>10059.449624999999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259.87099999999998</v>
      </c>
      <c r="C28" s="21">
        <v>1186.17975</v>
      </c>
      <c r="D28" s="20">
        <v>2113.69</v>
      </c>
      <c r="E28" s="21">
        <v>9895.5033750000002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814.22400000000005</v>
      </c>
      <c r="C29" s="21">
        <v>4202.085615</v>
      </c>
      <c r="D29" s="20">
        <v>687.15800000000002</v>
      </c>
      <c r="E29" s="21">
        <v>2984.122347</v>
      </c>
      <c r="F29" s="20">
        <v>0</v>
      </c>
      <c r="G29" s="27">
        <v>0</v>
      </c>
      <c r="H29" s="20">
        <v>114.875</v>
      </c>
      <c r="I29" s="21">
        <v>502.44293499999998</v>
      </c>
      <c r="J29" s="20">
        <v>0</v>
      </c>
      <c r="K29" s="21">
        <v>0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983.26199999999994</v>
      </c>
      <c r="C30" s="21">
        <v>5385.8913750000002</v>
      </c>
      <c r="D30" s="20">
        <v>156.893</v>
      </c>
      <c r="E30" s="21">
        <v>726.77137500000003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292.68400000000003</v>
      </c>
      <c r="C31" s="21">
        <v>1266.7038749999999</v>
      </c>
      <c r="D31" s="20">
        <v>654.30100000000004</v>
      </c>
      <c r="E31" s="21">
        <v>2187.25875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1364.08</v>
      </c>
      <c r="C32" s="21">
        <v>6332.9994509999997</v>
      </c>
      <c r="D32" s="20">
        <v>0</v>
      </c>
      <c r="E32" s="21">
        <v>0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72.391999999999996</v>
      </c>
      <c r="E33" s="21">
        <v>130.27612500000001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121.434</v>
      </c>
      <c r="C34" s="29">
        <v>1476.3476250000001</v>
      </c>
      <c r="D34" s="28">
        <v>532.44399999999996</v>
      </c>
      <c r="E34" s="29">
        <v>2303.49125</v>
      </c>
      <c r="F34" s="28">
        <v>0</v>
      </c>
      <c r="G34" s="48">
        <v>0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5478.3960000000006</v>
      </c>
      <c r="C35" s="41">
        <f t="shared" si="3"/>
        <v>30109.409315999997</v>
      </c>
      <c r="D35" s="40">
        <f t="shared" si="3"/>
        <v>15147.102999999999</v>
      </c>
      <c r="E35" s="41">
        <f t="shared" si="3"/>
        <v>68677.177993000005</v>
      </c>
      <c r="F35" s="40">
        <f t="shared" si="3"/>
        <v>0</v>
      </c>
      <c r="G35" s="42">
        <f t="shared" si="3"/>
        <v>0</v>
      </c>
      <c r="H35" s="40">
        <f t="shared" si="3"/>
        <v>114.875</v>
      </c>
      <c r="I35" s="41">
        <f t="shared" si="3"/>
        <v>502.44293499999998</v>
      </c>
      <c r="J35" s="40">
        <f t="shared" si="3"/>
        <v>1339.7240000000002</v>
      </c>
      <c r="K35" s="41">
        <f t="shared" si="3"/>
        <v>5968.2104130000007</v>
      </c>
      <c r="L35" s="40">
        <f t="shared" si="3"/>
        <v>0</v>
      </c>
      <c r="M35" s="42">
        <f t="shared" si="3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45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3572.67</v>
      </c>
      <c r="C12" s="18">
        <f t="shared" si="0"/>
        <v>18142.026749999997</v>
      </c>
      <c r="D12" s="17">
        <f t="shared" si="0"/>
        <v>21486.385000000002</v>
      </c>
      <c r="E12" s="18">
        <f t="shared" si="0"/>
        <v>97013.164258999997</v>
      </c>
      <c r="F12" s="17">
        <f t="shared" si="0"/>
        <v>0.53400000000000003</v>
      </c>
      <c r="G12" s="19">
        <f t="shared" si="0"/>
        <v>0.17</v>
      </c>
    </row>
    <row r="13" spans="1:9" x14ac:dyDescent="0.25">
      <c r="A13" s="46" t="s">
        <v>12</v>
      </c>
      <c r="B13" s="20">
        <f t="shared" ref="B13:G13" si="1">H35</f>
        <v>76.867000000000004</v>
      </c>
      <c r="C13" s="21">
        <f t="shared" si="1"/>
        <v>404.76596999999998</v>
      </c>
      <c r="D13" s="20">
        <f t="shared" si="1"/>
        <v>1624.61</v>
      </c>
      <c r="E13" s="21">
        <f t="shared" si="1"/>
        <v>7366.0805740000005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3649.5370000000003</v>
      </c>
      <c r="C14" s="41">
        <f t="shared" si="2"/>
        <v>18546.792719999998</v>
      </c>
      <c r="D14" s="40">
        <f t="shared" si="2"/>
        <v>23110.995000000003</v>
      </c>
      <c r="E14" s="41">
        <f t="shared" si="2"/>
        <v>104379.244833</v>
      </c>
      <c r="F14" s="40">
        <f t="shared" si="2"/>
        <v>0.53400000000000003</v>
      </c>
      <c r="G14" s="42">
        <f t="shared" si="2"/>
        <v>0.17</v>
      </c>
    </row>
    <row r="17" spans="1:13" ht="15.75" x14ac:dyDescent="0.25">
      <c r="A17" s="43" t="s">
        <v>46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0</v>
      </c>
      <c r="C21" s="18">
        <v>0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0</v>
      </c>
      <c r="C22" s="21">
        <v>0</v>
      </c>
      <c r="D22" s="20">
        <v>125.559</v>
      </c>
      <c r="E22" s="21">
        <v>694.29712500000005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80.679000000000002</v>
      </c>
      <c r="C23" s="21">
        <v>492.33262500000001</v>
      </c>
      <c r="D23" s="20">
        <v>4871.4290000000001</v>
      </c>
      <c r="E23" s="21">
        <v>22338.872749999999</v>
      </c>
      <c r="F23" s="20">
        <v>0</v>
      </c>
      <c r="G23" s="22">
        <v>0</v>
      </c>
      <c r="H23" s="24">
        <v>0</v>
      </c>
      <c r="I23" s="25">
        <v>0</v>
      </c>
      <c r="J23" s="24">
        <v>423.666</v>
      </c>
      <c r="K23" s="25">
        <v>2210.4480629999998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0</v>
      </c>
      <c r="C24" s="21">
        <v>0</v>
      </c>
      <c r="D24" s="20">
        <v>1680.7190000000001</v>
      </c>
      <c r="E24" s="21">
        <v>6506.7436250000001</v>
      </c>
      <c r="F24" s="20">
        <v>0</v>
      </c>
      <c r="G24" s="22">
        <v>0</v>
      </c>
      <c r="H24" s="24">
        <v>0</v>
      </c>
      <c r="I24" s="25">
        <v>0</v>
      </c>
      <c r="J24" s="24">
        <v>749.31899999999996</v>
      </c>
      <c r="K24" s="25">
        <v>3230.745766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0</v>
      </c>
      <c r="C25" s="21">
        <v>0</v>
      </c>
      <c r="D25" s="20">
        <v>1472.347</v>
      </c>
      <c r="E25" s="21">
        <v>6236.3407500000003</v>
      </c>
      <c r="F25" s="20">
        <v>0</v>
      </c>
      <c r="G25" s="22">
        <v>0</v>
      </c>
      <c r="H25" s="24">
        <v>0</v>
      </c>
      <c r="I25" s="25">
        <v>0</v>
      </c>
      <c r="J25" s="24">
        <v>260.548</v>
      </c>
      <c r="K25" s="25">
        <v>1160.933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0</v>
      </c>
      <c r="C26" s="21">
        <v>0</v>
      </c>
      <c r="D26" s="20">
        <v>4227.0370000000003</v>
      </c>
      <c r="E26" s="21">
        <v>19878.315384000001</v>
      </c>
      <c r="F26" s="20">
        <v>0</v>
      </c>
      <c r="G26" s="22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0</v>
      </c>
      <c r="C27" s="21">
        <v>0</v>
      </c>
      <c r="D27" s="20">
        <v>2351.9140000000002</v>
      </c>
      <c r="E27" s="21">
        <v>11123.70975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0</v>
      </c>
      <c r="C28" s="21">
        <v>0</v>
      </c>
      <c r="D28" s="20">
        <v>2884.7289999999998</v>
      </c>
      <c r="E28" s="21">
        <v>12915.004499999999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773.98699999999997</v>
      </c>
      <c r="C29" s="21">
        <v>3936.0746250000002</v>
      </c>
      <c r="D29" s="20">
        <v>1703.3240000000001</v>
      </c>
      <c r="E29" s="21">
        <v>7698.1556250000003</v>
      </c>
      <c r="F29" s="20">
        <v>0</v>
      </c>
      <c r="G29" s="27">
        <v>0</v>
      </c>
      <c r="H29" s="20">
        <v>76.867000000000004</v>
      </c>
      <c r="I29" s="21">
        <v>404.76596999999998</v>
      </c>
      <c r="J29" s="20">
        <v>56.168999999999997</v>
      </c>
      <c r="K29" s="21">
        <v>219.571425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336.39400000000001</v>
      </c>
      <c r="C30" s="21">
        <v>1887.719625</v>
      </c>
      <c r="D30" s="20">
        <v>604.69799999999998</v>
      </c>
      <c r="E30" s="21">
        <v>2883.1196249999998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293.75299999999999</v>
      </c>
      <c r="C31" s="21">
        <v>1337.8218750000001</v>
      </c>
      <c r="D31" s="20">
        <v>740.75199999999995</v>
      </c>
      <c r="E31" s="21">
        <v>2817.0663749999999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2027.087</v>
      </c>
      <c r="C32" s="21">
        <v>9702.0832499999997</v>
      </c>
      <c r="D32" s="20">
        <v>0</v>
      </c>
      <c r="E32" s="21">
        <v>0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30.385000000000002</v>
      </c>
      <c r="C33" s="21">
        <v>392.99737499999998</v>
      </c>
      <c r="D33" s="20">
        <v>307.59500000000003</v>
      </c>
      <c r="E33" s="21">
        <v>1486.1054999999999</v>
      </c>
      <c r="F33" s="20">
        <v>0.26700000000000002</v>
      </c>
      <c r="G33" s="21">
        <v>8.5000000000000006E-2</v>
      </c>
      <c r="H33" s="20">
        <v>0</v>
      </c>
      <c r="I33" s="21">
        <v>0</v>
      </c>
      <c r="J33" s="20">
        <v>67.453999999999994</v>
      </c>
      <c r="K33" s="21">
        <v>272.19116000000002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30.385000000000002</v>
      </c>
      <c r="C34" s="29">
        <v>392.99737499999998</v>
      </c>
      <c r="D34" s="28">
        <v>516.28200000000004</v>
      </c>
      <c r="E34" s="29">
        <v>2435.43325</v>
      </c>
      <c r="F34" s="28">
        <v>0.26700000000000002</v>
      </c>
      <c r="G34" s="48">
        <v>8.5000000000000006E-2</v>
      </c>
      <c r="H34" s="28">
        <v>0</v>
      </c>
      <c r="I34" s="29">
        <v>0</v>
      </c>
      <c r="J34" s="28">
        <v>67.453999999999994</v>
      </c>
      <c r="K34" s="29">
        <v>272.19116000000002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3572.67</v>
      </c>
      <c r="C35" s="41">
        <f t="shared" si="3"/>
        <v>18142.026749999997</v>
      </c>
      <c r="D35" s="40">
        <f t="shared" si="3"/>
        <v>21486.385000000002</v>
      </c>
      <c r="E35" s="41">
        <f t="shared" si="3"/>
        <v>97013.164258999997</v>
      </c>
      <c r="F35" s="40">
        <f t="shared" si="3"/>
        <v>0.53400000000000003</v>
      </c>
      <c r="G35" s="42">
        <f t="shared" si="3"/>
        <v>0.17</v>
      </c>
      <c r="H35" s="40">
        <f t="shared" si="3"/>
        <v>76.867000000000004</v>
      </c>
      <c r="I35" s="41">
        <f t="shared" si="3"/>
        <v>404.76596999999998</v>
      </c>
      <c r="J35" s="40">
        <f t="shared" si="3"/>
        <v>1624.61</v>
      </c>
      <c r="K35" s="41">
        <f t="shared" si="3"/>
        <v>7366.0805740000005</v>
      </c>
      <c r="L35" s="40">
        <f t="shared" si="3"/>
        <v>0</v>
      </c>
      <c r="M35" s="42">
        <f t="shared" si="3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43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2140.3739999999998</v>
      </c>
      <c r="C12" s="18">
        <f t="shared" si="0"/>
        <v>11577.433874999999</v>
      </c>
      <c r="D12" s="17">
        <f t="shared" si="0"/>
        <v>25521.407999999999</v>
      </c>
      <c r="E12" s="18">
        <f t="shared" si="0"/>
        <v>116085.180616</v>
      </c>
      <c r="F12" s="17">
        <f t="shared" si="0"/>
        <v>22.558</v>
      </c>
      <c r="G12" s="19">
        <f t="shared" si="0"/>
        <v>97.747624999999999</v>
      </c>
    </row>
    <row r="13" spans="1:9" x14ac:dyDescent="0.25">
      <c r="A13" s="46" t="s">
        <v>12</v>
      </c>
      <c r="B13" s="20">
        <f t="shared" ref="B13:G13" si="1">H35</f>
        <v>26</v>
      </c>
      <c r="C13" s="21">
        <f t="shared" si="1"/>
        <v>145.56261499999999</v>
      </c>
      <c r="D13" s="20">
        <f t="shared" si="1"/>
        <v>1619.6979999999996</v>
      </c>
      <c r="E13" s="21">
        <f t="shared" si="1"/>
        <v>7616.6318689999998</v>
      </c>
      <c r="F13" s="20">
        <f t="shared" si="1"/>
        <v>0</v>
      </c>
      <c r="G13" s="22">
        <f t="shared" si="1"/>
        <v>0</v>
      </c>
    </row>
    <row r="14" spans="1:9" x14ac:dyDescent="0.25">
      <c r="A14" s="34" t="s">
        <v>6</v>
      </c>
      <c r="B14" s="40">
        <f t="shared" ref="B14:G14" si="2">SUM(B12:B13)</f>
        <v>2166.3739999999998</v>
      </c>
      <c r="C14" s="41">
        <f t="shared" si="2"/>
        <v>11722.99649</v>
      </c>
      <c r="D14" s="40">
        <f t="shared" si="2"/>
        <v>27141.106</v>
      </c>
      <c r="E14" s="41">
        <f t="shared" si="2"/>
        <v>123701.812485</v>
      </c>
      <c r="F14" s="40">
        <f t="shared" si="2"/>
        <v>22.558</v>
      </c>
      <c r="G14" s="42">
        <f t="shared" si="2"/>
        <v>97.747624999999999</v>
      </c>
    </row>
    <row r="17" spans="1:13" ht="15.75" x14ac:dyDescent="0.25">
      <c r="A17" s="43" t="s">
        <v>44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0</v>
      </c>
      <c r="C21" s="18">
        <v>0</v>
      </c>
      <c r="D21" s="17">
        <v>0</v>
      </c>
      <c r="E21" s="18">
        <v>0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0</v>
      </c>
      <c r="C22" s="21">
        <v>0</v>
      </c>
      <c r="D22" s="20">
        <v>401.55799999999999</v>
      </c>
      <c r="E22" s="21">
        <v>1853.3497500000001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0</v>
      </c>
      <c r="C23" s="21">
        <v>0</v>
      </c>
      <c r="D23" s="20">
        <v>3124.634</v>
      </c>
      <c r="E23" s="21">
        <v>14102.72875</v>
      </c>
      <c r="F23" s="20">
        <v>0</v>
      </c>
      <c r="G23" s="22">
        <v>0</v>
      </c>
      <c r="H23" s="24">
        <v>0</v>
      </c>
      <c r="I23" s="25">
        <v>0</v>
      </c>
      <c r="J23" s="24">
        <v>467.39499999999998</v>
      </c>
      <c r="K23" s="25">
        <v>2624.6297420000001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0</v>
      </c>
      <c r="C24" s="21">
        <v>0</v>
      </c>
      <c r="D24" s="20">
        <v>1339.819</v>
      </c>
      <c r="E24" s="21">
        <v>5523.6104999999998</v>
      </c>
      <c r="F24" s="20">
        <v>0</v>
      </c>
      <c r="G24" s="22">
        <v>0</v>
      </c>
      <c r="H24" s="24">
        <v>0</v>
      </c>
      <c r="I24" s="25">
        <v>0</v>
      </c>
      <c r="J24" s="24">
        <v>795.43899999999996</v>
      </c>
      <c r="K24" s="25">
        <v>3631.436432</v>
      </c>
      <c r="L24" s="24">
        <v>0</v>
      </c>
      <c r="M24" s="26">
        <v>0</v>
      </c>
    </row>
    <row r="25" spans="1:13" x14ac:dyDescent="0.25">
      <c r="A25" s="45" t="s">
        <v>20</v>
      </c>
      <c r="B25" s="20">
        <v>32.142000000000003</v>
      </c>
      <c r="C25" s="21">
        <v>325.48387500000001</v>
      </c>
      <c r="D25" s="20">
        <v>2148.6759999999999</v>
      </c>
      <c r="E25" s="21">
        <v>9450.0148750000008</v>
      </c>
      <c r="F25" s="20">
        <v>0</v>
      </c>
      <c r="G25" s="22">
        <v>0</v>
      </c>
      <c r="H25" s="24">
        <v>0</v>
      </c>
      <c r="I25" s="25">
        <v>0</v>
      </c>
      <c r="J25" s="24">
        <v>224.75399999999999</v>
      </c>
      <c r="K25" s="25">
        <v>854.06399999999996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0</v>
      </c>
      <c r="C26" s="21">
        <v>0</v>
      </c>
      <c r="D26" s="20">
        <v>4474.1850000000004</v>
      </c>
      <c r="E26" s="21">
        <v>21562.943775</v>
      </c>
      <c r="F26" s="20">
        <v>0</v>
      </c>
      <c r="G26" s="22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0</v>
      </c>
      <c r="C27" s="21">
        <v>0</v>
      </c>
      <c r="D27" s="20">
        <v>2534.23</v>
      </c>
      <c r="E27" s="21">
        <v>12043.31625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0</v>
      </c>
      <c r="C28" s="21">
        <v>0</v>
      </c>
      <c r="D28" s="20">
        <v>2896.317</v>
      </c>
      <c r="E28" s="21">
        <v>13864.9275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515.03599999999994</v>
      </c>
      <c r="C29" s="21">
        <v>2510.834625</v>
      </c>
      <c r="D29" s="20">
        <v>4141.0249999999996</v>
      </c>
      <c r="E29" s="21">
        <v>18341.598999999998</v>
      </c>
      <c r="F29" s="20">
        <v>0</v>
      </c>
      <c r="G29" s="27">
        <v>0</v>
      </c>
      <c r="H29" s="20">
        <v>26</v>
      </c>
      <c r="I29" s="21">
        <v>145.56261499999999</v>
      </c>
      <c r="J29" s="20">
        <v>71.628</v>
      </c>
      <c r="K29" s="21">
        <v>344.4271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271.36399999999998</v>
      </c>
      <c r="C30" s="21">
        <v>1492.7703750000001</v>
      </c>
      <c r="D30" s="20">
        <v>814.91099999999994</v>
      </c>
      <c r="E30" s="21">
        <v>3749.9433749999998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300.33600000000001</v>
      </c>
      <c r="C31" s="21">
        <v>1494.4623750000001</v>
      </c>
      <c r="D31" s="20">
        <v>1738.6279999999999</v>
      </c>
      <c r="E31" s="21">
        <v>7951.2030000000004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1018.5549999999999</v>
      </c>
      <c r="C32" s="21">
        <v>5722.9211249999998</v>
      </c>
      <c r="D32" s="20">
        <v>1522.15</v>
      </c>
      <c r="E32" s="21">
        <v>6010.0323749999998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2.9409999999999998</v>
      </c>
      <c r="C34" s="29">
        <v>30.961500000000001</v>
      </c>
      <c r="D34" s="28">
        <v>385.27499999999998</v>
      </c>
      <c r="E34" s="29">
        <v>1631.5114659999999</v>
      </c>
      <c r="F34" s="28">
        <v>22.558</v>
      </c>
      <c r="G34" s="48">
        <v>97.747624999999999</v>
      </c>
      <c r="H34" s="28">
        <v>0</v>
      </c>
      <c r="I34" s="29">
        <v>0</v>
      </c>
      <c r="J34" s="28">
        <v>60.481999999999999</v>
      </c>
      <c r="K34" s="29">
        <v>162.07459499999999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2140.3739999999998</v>
      </c>
      <c r="C35" s="41">
        <f t="shared" si="3"/>
        <v>11577.433874999999</v>
      </c>
      <c r="D35" s="40">
        <f t="shared" si="3"/>
        <v>25521.407999999999</v>
      </c>
      <c r="E35" s="41">
        <f t="shared" si="3"/>
        <v>116085.180616</v>
      </c>
      <c r="F35" s="40">
        <f t="shared" si="3"/>
        <v>22.558</v>
      </c>
      <c r="G35" s="42">
        <f t="shared" si="3"/>
        <v>97.747624999999999</v>
      </c>
      <c r="H35" s="40">
        <f t="shared" si="3"/>
        <v>26</v>
      </c>
      <c r="I35" s="41">
        <f t="shared" si="3"/>
        <v>145.56261499999999</v>
      </c>
      <c r="J35" s="40">
        <f t="shared" si="3"/>
        <v>1619.6979999999996</v>
      </c>
      <c r="K35" s="41">
        <f t="shared" si="3"/>
        <v>7616.6318689999998</v>
      </c>
      <c r="L35" s="40">
        <f t="shared" si="3"/>
        <v>0</v>
      </c>
      <c r="M35" s="42">
        <f t="shared" si="3"/>
        <v>0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3.5" x14ac:dyDescent="0.25"/>
  <cols>
    <col min="1" max="1" width="39.5703125" style="14" customWidth="1"/>
    <col min="2" max="16384" width="11.42578125" style="14"/>
  </cols>
  <sheetData>
    <row r="1" spans="1:9" s="3" customFormat="1" ht="30" x14ac:dyDescent="0.5">
      <c r="A1" s="47" t="s">
        <v>30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58" t="s">
        <v>14</v>
      </c>
      <c r="B2" s="4"/>
      <c r="C2" s="4"/>
      <c r="D2" s="4"/>
      <c r="E2" s="5"/>
      <c r="F2" s="5"/>
      <c r="G2" s="5"/>
      <c r="H2" s="5"/>
      <c r="I2" s="5"/>
    </row>
    <row r="3" spans="1:9" s="10" customFormat="1" x14ac:dyDescent="0.25">
      <c r="A3" s="7"/>
      <c r="B3" s="8"/>
      <c r="C3" s="8"/>
      <c r="D3" s="8"/>
      <c r="E3" s="9"/>
      <c r="F3" s="9"/>
      <c r="G3" s="9"/>
      <c r="H3" s="9"/>
      <c r="I3" s="9"/>
    </row>
    <row r="4" spans="1:9" s="10" customFormat="1" x14ac:dyDescent="0.25">
      <c r="A4" s="11" t="s">
        <v>0</v>
      </c>
      <c r="B4" s="8"/>
      <c r="C4" s="8"/>
      <c r="D4" s="8"/>
      <c r="E4" s="9"/>
      <c r="F4" s="9"/>
      <c r="G4" s="9"/>
      <c r="H4" s="9"/>
      <c r="I4" s="9"/>
    </row>
    <row r="5" spans="1:9" x14ac:dyDescent="0.25">
      <c r="A5" s="11" t="s">
        <v>55</v>
      </c>
      <c r="B5" s="12"/>
      <c r="C5" s="12"/>
      <c r="D5" s="12"/>
      <c r="E5" s="13"/>
      <c r="F5" s="13"/>
      <c r="G5" s="13"/>
      <c r="H5" s="13"/>
      <c r="I5" s="13"/>
    </row>
    <row r="6" spans="1:9" x14ac:dyDescent="0.25">
      <c r="A6" s="15"/>
    </row>
    <row r="8" spans="1:9" ht="15.75" x14ac:dyDescent="0.25">
      <c r="A8" s="43" t="s">
        <v>47</v>
      </c>
    </row>
    <row r="9" spans="1:9" ht="15.75" x14ac:dyDescent="0.25">
      <c r="A9" s="16"/>
      <c r="B9" s="53" t="s">
        <v>6</v>
      </c>
      <c r="C9" s="54"/>
      <c r="D9" s="54"/>
      <c r="E9" s="54"/>
      <c r="F9" s="54"/>
      <c r="G9" s="55"/>
    </row>
    <row r="10" spans="1:9" x14ac:dyDescent="0.25">
      <c r="B10" s="56" t="s">
        <v>1</v>
      </c>
      <c r="C10" s="57"/>
      <c r="D10" s="56" t="s">
        <v>2</v>
      </c>
      <c r="E10" s="57"/>
      <c r="F10" s="56" t="s">
        <v>3</v>
      </c>
      <c r="G10" s="57"/>
    </row>
    <row r="11" spans="1:9" x14ac:dyDescent="0.25">
      <c r="A11" s="34" t="s">
        <v>13</v>
      </c>
      <c r="B11" s="35" t="s">
        <v>4</v>
      </c>
      <c r="C11" s="36" t="s">
        <v>5</v>
      </c>
      <c r="D11" s="37" t="s">
        <v>4</v>
      </c>
      <c r="E11" s="38" t="s">
        <v>5</v>
      </c>
      <c r="F11" s="35" t="s">
        <v>4</v>
      </c>
      <c r="G11" s="39" t="s">
        <v>5</v>
      </c>
    </row>
    <row r="12" spans="1:9" x14ac:dyDescent="0.25">
      <c r="A12" s="44" t="s">
        <v>11</v>
      </c>
      <c r="B12" s="17">
        <f t="shared" ref="B12:G12" si="0">B35</f>
        <v>1882.4070000000002</v>
      </c>
      <c r="C12" s="18">
        <f t="shared" si="0"/>
        <v>10123.290000000001</v>
      </c>
      <c r="D12" s="17">
        <f t="shared" si="0"/>
        <v>27039.08</v>
      </c>
      <c r="E12" s="18">
        <f t="shared" si="0"/>
        <v>125849.10718199999</v>
      </c>
      <c r="F12" s="17">
        <f t="shared" si="0"/>
        <v>250.12299999999999</v>
      </c>
      <c r="G12" s="19">
        <f t="shared" si="0"/>
        <v>1261.502</v>
      </c>
    </row>
    <row r="13" spans="1:9" x14ac:dyDescent="0.25">
      <c r="A13" s="46" t="s">
        <v>12</v>
      </c>
      <c r="B13" s="20">
        <f t="shared" ref="B13:G13" si="1">H35</f>
        <v>0</v>
      </c>
      <c r="C13" s="21">
        <f t="shared" si="1"/>
        <v>0</v>
      </c>
      <c r="D13" s="20">
        <f t="shared" si="1"/>
        <v>1683.2400000000002</v>
      </c>
      <c r="E13" s="21">
        <f t="shared" si="1"/>
        <v>7363.3544700000011</v>
      </c>
      <c r="F13" s="20">
        <f t="shared" si="1"/>
        <v>5.0049999999999999</v>
      </c>
      <c r="G13" s="22">
        <f t="shared" si="1"/>
        <v>13.339</v>
      </c>
    </row>
    <row r="14" spans="1:9" x14ac:dyDescent="0.25">
      <c r="A14" s="34" t="s">
        <v>6</v>
      </c>
      <c r="B14" s="40">
        <f t="shared" ref="B14:G14" si="2">SUM(B12:B13)</f>
        <v>1882.4070000000002</v>
      </c>
      <c r="C14" s="41">
        <f t="shared" si="2"/>
        <v>10123.290000000001</v>
      </c>
      <c r="D14" s="40">
        <f t="shared" si="2"/>
        <v>28722.320000000003</v>
      </c>
      <c r="E14" s="41">
        <f t="shared" si="2"/>
        <v>133212.461652</v>
      </c>
      <c r="F14" s="40">
        <f t="shared" si="2"/>
        <v>255.12799999999999</v>
      </c>
      <c r="G14" s="42">
        <f t="shared" si="2"/>
        <v>1274.8409999999999</v>
      </c>
    </row>
    <row r="17" spans="1:13" ht="15.75" x14ac:dyDescent="0.25">
      <c r="A17" s="43" t="s">
        <v>48</v>
      </c>
    </row>
    <row r="18" spans="1:13" ht="15.75" x14ac:dyDescent="0.25">
      <c r="A18" s="16"/>
      <c r="B18" s="53" t="s">
        <v>11</v>
      </c>
      <c r="C18" s="54"/>
      <c r="D18" s="54"/>
      <c r="E18" s="54"/>
      <c r="F18" s="54"/>
      <c r="G18" s="55"/>
      <c r="H18" s="53" t="s">
        <v>12</v>
      </c>
      <c r="I18" s="54"/>
      <c r="J18" s="54"/>
      <c r="K18" s="54"/>
      <c r="L18" s="54"/>
      <c r="M18" s="55"/>
    </row>
    <row r="19" spans="1:13" x14ac:dyDescent="0.25">
      <c r="B19" s="56" t="s">
        <v>1</v>
      </c>
      <c r="C19" s="57"/>
      <c r="D19" s="56" t="s">
        <v>2</v>
      </c>
      <c r="E19" s="57"/>
      <c r="F19" s="56" t="s">
        <v>3</v>
      </c>
      <c r="G19" s="57"/>
      <c r="H19" s="56" t="s">
        <v>1</v>
      </c>
      <c r="I19" s="57"/>
      <c r="J19" s="56" t="s">
        <v>2</v>
      </c>
      <c r="K19" s="57"/>
      <c r="L19" s="56" t="s">
        <v>3</v>
      </c>
      <c r="M19" s="57"/>
    </row>
    <row r="20" spans="1:13" x14ac:dyDescent="0.25">
      <c r="A20" s="34" t="s">
        <v>15</v>
      </c>
      <c r="B20" s="35" t="s">
        <v>4</v>
      </c>
      <c r="C20" s="36" t="s">
        <v>5</v>
      </c>
      <c r="D20" s="37" t="s">
        <v>4</v>
      </c>
      <c r="E20" s="38" t="s">
        <v>5</v>
      </c>
      <c r="F20" s="35" t="s">
        <v>4</v>
      </c>
      <c r="G20" s="39" t="s">
        <v>5</v>
      </c>
      <c r="H20" s="35" t="s">
        <v>4</v>
      </c>
      <c r="I20" s="36" t="s">
        <v>5</v>
      </c>
      <c r="J20" s="37" t="s">
        <v>4</v>
      </c>
      <c r="K20" s="38" t="s">
        <v>5</v>
      </c>
      <c r="L20" s="35" t="s">
        <v>4</v>
      </c>
      <c r="M20" s="39" t="s">
        <v>5</v>
      </c>
    </row>
    <row r="21" spans="1:13" x14ac:dyDescent="0.25">
      <c r="A21" s="44" t="s">
        <v>16</v>
      </c>
      <c r="B21" s="17">
        <v>0</v>
      </c>
      <c r="C21" s="18">
        <v>0</v>
      </c>
      <c r="D21" s="17">
        <v>65.394000000000005</v>
      </c>
      <c r="E21" s="18">
        <v>237.84637499999999</v>
      </c>
      <c r="F21" s="17">
        <v>0</v>
      </c>
      <c r="G21" s="23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3">
        <v>0</v>
      </c>
    </row>
    <row r="22" spans="1:13" x14ac:dyDescent="0.25">
      <c r="A22" s="45" t="s">
        <v>17</v>
      </c>
      <c r="B22" s="20">
        <v>0</v>
      </c>
      <c r="C22" s="21">
        <v>0</v>
      </c>
      <c r="D22" s="20">
        <v>638.471</v>
      </c>
      <c r="E22" s="21">
        <v>2816.843625</v>
      </c>
      <c r="F22" s="20">
        <v>0</v>
      </c>
      <c r="G22" s="22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6">
        <v>0</v>
      </c>
    </row>
    <row r="23" spans="1:13" x14ac:dyDescent="0.25">
      <c r="A23" s="45" t="s">
        <v>18</v>
      </c>
      <c r="B23" s="20">
        <v>0</v>
      </c>
      <c r="C23" s="21">
        <v>0</v>
      </c>
      <c r="D23" s="20">
        <v>1920.681</v>
      </c>
      <c r="E23" s="21">
        <v>8083.7981250000003</v>
      </c>
      <c r="F23" s="20">
        <v>88.78</v>
      </c>
      <c r="G23" s="22">
        <v>404.66899999999998</v>
      </c>
      <c r="H23" s="24">
        <v>0</v>
      </c>
      <c r="I23" s="25">
        <v>0</v>
      </c>
      <c r="J23" s="24">
        <v>130.524</v>
      </c>
      <c r="K23" s="25">
        <v>656.32850499999995</v>
      </c>
      <c r="L23" s="24">
        <v>0</v>
      </c>
      <c r="M23" s="26">
        <v>0</v>
      </c>
    </row>
    <row r="24" spans="1:13" x14ac:dyDescent="0.25">
      <c r="A24" s="45" t="s">
        <v>19</v>
      </c>
      <c r="B24" s="20">
        <v>0</v>
      </c>
      <c r="C24" s="21">
        <v>0</v>
      </c>
      <c r="D24" s="20">
        <v>1614.076</v>
      </c>
      <c r="E24" s="21">
        <v>6735.8483749999996</v>
      </c>
      <c r="F24" s="20">
        <v>0</v>
      </c>
      <c r="G24" s="22">
        <v>0</v>
      </c>
      <c r="H24" s="24">
        <v>0</v>
      </c>
      <c r="I24" s="25">
        <v>0</v>
      </c>
      <c r="J24" s="24">
        <v>1063.508</v>
      </c>
      <c r="K24" s="25">
        <v>4980.4108150000002</v>
      </c>
      <c r="L24" s="24">
        <v>5.0049999999999999</v>
      </c>
      <c r="M24" s="49">
        <v>13.339</v>
      </c>
    </row>
    <row r="25" spans="1:13" x14ac:dyDescent="0.25">
      <c r="A25" s="45" t="s">
        <v>20</v>
      </c>
      <c r="B25" s="20">
        <v>0</v>
      </c>
      <c r="C25" s="21">
        <v>0</v>
      </c>
      <c r="D25" s="20">
        <v>3605.902</v>
      </c>
      <c r="E25" s="21">
        <v>16633.56925</v>
      </c>
      <c r="F25" s="20">
        <v>0</v>
      </c>
      <c r="G25" s="22">
        <v>0</v>
      </c>
      <c r="H25" s="24">
        <v>0</v>
      </c>
      <c r="I25" s="25">
        <v>0</v>
      </c>
      <c r="J25" s="24">
        <v>361.84399999999999</v>
      </c>
      <c r="K25" s="25">
        <v>1213.9469999999999</v>
      </c>
      <c r="L25" s="24">
        <v>0</v>
      </c>
      <c r="M25" s="26">
        <v>0</v>
      </c>
    </row>
    <row r="26" spans="1:13" x14ac:dyDescent="0.25">
      <c r="A26" s="45" t="s">
        <v>21</v>
      </c>
      <c r="B26" s="20">
        <v>0</v>
      </c>
      <c r="C26" s="21">
        <v>0</v>
      </c>
      <c r="D26" s="20">
        <v>3555.3589999999999</v>
      </c>
      <c r="E26" s="21">
        <v>17948.968797000001</v>
      </c>
      <c r="F26" s="20">
        <v>0</v>
      </c>
      <c r="G26" s="22">
        <v>0</v>
      </c>
      <c r="H26" s="24">
        <v>0</v>
      </c>
      <c r="I26" s="25">
        <v>0</v>
      </c>
      <c r="J26" s="24">
        <v>25.155000000000001</v>
      </c>
      <c r="K26" s="25">
        <v>80.930040000000005</v>
      </c>
      <c r="L26" s="24">
        <v>0</v>
      </c>
      <c r="M26" s="26">
        <v>0</v>
      </c>
    </row>
    <row r="27" spans="1:13" x14ac:dyDescent="0.25">
      <c r="A27" s="45" t="s">
        <v>22</v>
      </c>
      <c r="B27" s="20">
        <v>0</v>
      </c>
      <c r="C27" s="21">
        <v>0</v>
      </c>
      <c r="D27" s="20">
        <v>3330.6640000000002</v>
      </c>
      <c r="E27" s="21">
        <v>14864.968929000001</v>
      </c>
      <c r="F27" s="20">
        <v>0</v>
      </c>
      <c r="G27" s="22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6">
        <v>0</v>
      </c>
    </row>
    <row r="28" spans="1:13" x14ac:dyDescent="0.25">
      <c r="A28" s="45" t="s">
        <v>23</v>
      </c>
      <c r="B28" s="20">
        <v>0</v>
      </c>
      <c r="C28" s="21">
        <v>0</v>
      </c>
      <c r="D28" s="20">
        <v>3534.0709999999999</v>
      </c>
      <c r="E28" s="21">
        <v>18222.854374999999</v>
      </c>
      <c r="F28" s="20">
        <v>0</v>
      </c>
      <c r="G28" s="22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7">
        <v>0</v>
      </c>
    </row>
    <row r="29" spans="1:13" x14ac:dyDescent="0.25">
      <c r="A29" s="45" t="s">
        <v>24</v>
      </c>
      <c r="B29" s="20">
        <v>833.97500000000002</v>
      </c>
      <c r="C29" s="21">
        <v>4462.1324999999997</v>
      </c>
      <c r="D29" s="20">
        <v>2034.14</v>
      </c>
      <c r="E29" s="21">
        <v>9625.7963309999996</v>
      </c>
      <c r="F29" s="20">
        <v>0</v>
      </c>
      <c r="G29" s="27">
        <v>0</v>
      </c>
      <c r="H29" s="20">
        <v>0</v>
      </c>
      <c r="I29" s="21">
        <v>0</v>
      </c>
      <c r="J29" s="20">
        <v>58.19</v>
      </c>
      <c r="K29" s="21">
        <v>302.99279000000001</v>
      </c>
      <c r="L29" s="20">
        <v>0</v>
      </c>
      <c r="M29" s="27">
        <v>0</v>
      </c>
    </row>
    <row r="30" spans="1:13" x14ac:dyDescent="0.25">
      <c r="A30" s="45" t="s">
        <v>25</v>
      </c>
      <c r="B30" s="20">
        <v>0</v>
      </c>
      <c r="C30" s="21">
        <v>0</v>
      </c>
      <c r="D30" s="20">
        <v>2240.0410000000002</v>
      </c>
      <c r="E30" s="21">
        <v>10775.989125</v>
      </c>
      <c r="F30" s="20">
        <v>0</v>
      </c>
      <c r="G30" s="27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7">
        <v>0</v>
      </c>
    </row>
    <row r="31" spans="1:13" x14ac:dyDescent="0.25">
      <c r="A31" s="45" t="s">
        <v>26</v>
      </c>
      <c r="B31" s="20">
        <v>0</v>
      </c>
      <c r="C31" s="21">
        <v>0</v>
      </c>
      <c r="D31" s="20">
        <v>2166.433</v>
      </c>
      <c r="E31" s="21">
        <v>10333.8145</v>
      </c>
      <c r="F31" s="20">
        <v>0</v>
      </c>
      <c r="G31" s="22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7">
        <v>0</v>
      </c>
    </row>
    <row r="32" spans="1:13" x14ac:dyDescent="0.25">
      <c r="A32" s="45" t="s">
        <v>27</v>
      </c>
      <c r="B32" s="20">
        <v>1042.338</v>
      </c>
      <c r="C32" s="21">
        <v>5600.4727499999999</v>
      </c>
      <c r="D32" s="20">
        <v>1924.886</v>
      </c>
      <c r="E32" s="21">
        <v>7849.8315000000002</v>
      </c>
      <c r="F32" s="20">
        <v>0</v>
      </c>
      <c r="G32" s="27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7">
        <v>0</v>
      </c>
    </row>
    <row r="33" spans="1:13" x14ac:dyDescent="0.25">
      <c r="A33" s="45" t="s">
        <v>28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7">
        <v>0</v>
      </c>
    </row>
    <row r="34" spans="1:13" x14ac:dyDescent="0.25">
      <c r="A34" s="45" t="s">
        <v>29</v>
      </c>
      <c r="B34" s="28">
        <v>6.0940000000000003</v>
      </c>
      <c r="C34" s="29">
        <v>60.684750000000001</v>
      </c>
      <c r="D34" s="28">
        <v>408.96199999999999</v>
      </c>
      <c r="E34" s="29">
        <v>1718.977875</v>
      </c>
      <c r="F34" s="28">
        <v>161.34299999999999</v>
      </c>
      <c r="G34" s="48">
        <v>856.83299999999997</v>
      </c>
      <c r="H34" s="28">
        <v>0</v>
      </c>
      <c r="I34" s="29">
        <v>0</v>
      </c>
      <c r="J34" s="28">
        <v>44.018999999999998</v>
      </c>
      <c r="K34" s="29">
        <v>128.74531999999999</v>
      </c>
      <c r="L34" s="28">
        <v>0</v>
      </c>
      <c r="M34" s="30">
        <v>0</v>
      </c>
    </row>
    <row r="35" spans="1:13" x14ac:dyDescent="0.25">
      <c r="A35" s="34" t="s">
        <v>6</v>
      </c>
      <c r="B35" s="40">
        <f t="shared" ref="B35:M35" si="3">SUM(B21:B34)</f>
        <v>1882.4070000000002</v>
      </c>
      <c r="C35" s="41">
        <f t="shared" si="3"/>
        <v>10123.290000000001</v>
      </c>
      <c r="D35" s="40">
        <f t="shared" si="3"/>
        <v>27039.08</v>
      </c>
      <c r="E35" s="41">
        <f t="shared" si="3"/>
        <v>125849.10718199999</v>
      </c>
      <c r="F35" s="40">
        <f t="shared" si="3"/>
        <v>250.12299999999999</v>
      </c>
      <c r="G35" s="42">
        <f t="shared" si="3"/>
        <v>1261.502</v>
      </c>
      <c r="H35" s="40">
        <f t="shared" si="3"/>
        <v>0</v>
      </c>
      <c r="I35" s="41">
        <f t="shared" si="3"/>
        <v>0</v>
      </c>
      <c r="J35" s="40">
        <f t="shared" si="3"/>
        <v>1683.2400000000002</v>
      </c>
      <c r="K35" s="41">
        <f t="shared" si="3"/>
        <v>7363.3544700000011</v>
      </c>
      <c r="L35" s="40">
        <f t="shared" si="3"/>
        <v>5.0049999999999999</v>
      </c>
      <c r="M35" s="42">
        <f t="shared" si="3"/>
        <v>13.339</v>
      </c>
    </row>
    <row r="37" spans="1:13" s="31" customFormat="1" ht="15.75" x14ac:dyDescent="0.25">
      <c r="A37" s="43" t="s">
        <v>7</v>
      </c>
    </row>
    <row r="38" spans="1:13" s="32" customFormat="1" ht="12" x14ac:dyDescent="0.2">
      <c r="A38" s="32" t="s">
        <v>8</v>
      </c>
    </row>
    <row r="39" spans="1:13" s="32" customFormat="1" ht="12" x14ac:dyDescent="0.2">
      <c r="A39" s="33" t="s">
        <v>9</v>
      </c>
    </row>
    <row r="40" spans="1:13" s="32" customFormat="1" ht="12" x14ac:dyDescent="0.2">
      <c r="A40" s="33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2016-01-26T13:13:33Z</dcterms:created>
  <dcterms:modified xsi:type="dcterms:W3CDTF">2021-01-20T12:13:46Z</dcterms:modified>
</cp:coreProperties>
</file>