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AD9C7FFE-D94B-49C7-865B-09C9BCA568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beidsinnsats" sheetId="3" r:id="rId1"/>
    <sheet name="Ark1" sheetId="4" r:id="rId2"/>
    <sheet name="Ark2" sheetId="5" r:id="rId3"/>
    <sheet name="Ark3" sheetId="6" r:id="rId4"/>
    <sheet name="1999-2022 (Avsluttet)" sheetId="7" r:id="rId5"/>
    <sheet name="1999-2019 (Avsluttet)" sheetId="2" r:id="rId6"/>
    <sheet name="1999-2017 (Avsluttet)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40" i="7" l="1"/>
  <c r="BS40" i="7"/>
  <c r="BQ40" i="7"/>
  <c r="BP40" i="7"/>
  <c r="BN40" i="7"/>
  <c r="BM40" i="7"/>
  <c r="BK40" i="7"/>
  <c r="BJ40" i="7"/>
  <c r="BH40" i="7"/>
  <c r="BG40" i="7"/>
  <c r="BE40" i="7"/>
  <c r="BD40" i="7"/>
  <c r="BB40" i="7"/>
  <c r="BA40" i="7"/>
  <c r="AY40" i="7"/>
  <c r="AX40" i="7"/>
  <c r="AV40" i="7"/>
  <c r="AU40" i="7"/>
  <c r="AS40" i="7"/>
  <c r="AR40" i="7"/>
  <c r="AP40" i="7"/>
  <c r="AO40" i="7"/>
  <c r="AM40" i="7"/>
  <c r="AL40" i="7"/>
  <c r="AJ40" i="7"/>
  <c r="AI40" i="7"/>
  <c r="AG40" i="7"/>
  <c r="AF40" i="7"/>
  <c r="AE40" i="7"/>
  <c r="AD40" i="7"/>
  <c r="AC40" i="7"/>
  <c r="V40" i="7"/>
  <c r="U40" i="7"/>
  <c r="T40" i="7"/>
  <c r="BU39" i="7"/>
  <c r="BR39" i="7"/>
  <c r="BO39" i="7"/>
  <c r="BL39" i="7"/>
  <c r="BI39" i="7"/>
  <c r="BF39" i="7"/>
  <c r="BC39" i="7"/>
  <c r="AZ39" i="7"/>
  <c r="AW39" i="7"/>
  <c r="AT39" i="7"/>
  <c r="AQ39" i="7"/>
  <c r="AN39" i="7"/>
  <c r="AK39" i="7"/>
  <c r="AH39" i="7"/>
  <c r="BU38" i="7"/>
  <c r="BR38" i="7"/>
  <c r="BO38" i="7"/>
  <c r="BL38" i="7"/>
  <c r="BI38" i="7"/>
  <c r="BF38" i="7"/>
  <c r="BC38" i="7"/>
  <c r="AZ38" i="7"/>
  <c r="AW38" i="7"/>
  <c r="AT38" i="7"/>
  <c r="AQ38" i="7"/>
  <c r="AN38" i="7"/>
  <c r="AK38" i="7"/>
  <c r="AH38" i="7"/>
  <c r="BU36" i="7"/>
  <c r="BR36" i="7"/>
  <c r="BO36" i="7"/>
  <c r="BL36" i="7"/>
  <c r="BI36" i="7"/>
  <c r="BF36" i="7"/>
  <c r="BC36" i="7"/>
  <c r="AZ36" i="7"/>
  <c r="AW36" i="7"/>
  <c r="AT36" i="7"/>
  <c r="AQ36" i="7"/>
  <c r="AN36" i="7"/>
  <c r="AK36" i="7"/>
  <c r="AH36" i="7"/>
  <c r="BU34" i="7"/>
  <c r="BR34" i="7"/>
  <c r="BO34" i="7"/>
  <c r="BL34" i="7"/>
  <c r="BI34" i="7"/>
  <c r="BF34" i="7"/>
  <c r="BC34" i="7"/>
  <c r="AZ34" i="7"/>
  <c r="AW34" i="7"/>
  <c r="AT34" i="7"/>
  <c r="AQ34" i="7"/>
  <c r="AN34" i="7"/>
  <c r="AK34" i="7"/>
  <c r="AH34" i="7"/>
  <c r="BU33" i="7"/>
  <c r="BR33" i="7"/>
  <c r="BO33" i="7"/>
  <c r="BL33" i="7"/>
  <c r="BI33" i="7"/>
  <c r="BF33" i="7"/>
  <c r="BC33" i="7"/>
  <c r="AZ33" i="7"/>
  <c r="AW33" i="7"/>
  <c r="AT33" i="7"/>
  <c r="AQ33" i="7"/>
  <c r="AN33" i="7"/>
  <c r="AK33" i="7"/>
  <c r="AH33" i="7"/>
  <c r="BT24" i="7"/>
  <c r="BS24" i="7"/>
  <c r="BQ24" i="7"/>
  <c r="BP24" i="7"/>
  <c r="BN24" i="7"/>
  <c r="BM24" i="7"/>
  <c r="BK24" i="7"/>
  <c r="BJ24" i="7"/>
  <c r="BH24" i="7"/>
  <c r="BG24" i="7"/>
  <c r="BE24" i="7"/>
  <c r="BD24" i="7"/>
  <c r="BB24" i="7"/>
  <c r="BA24" i="7"/>
  <c r="AY24" i="7"/>
  <c r="AX24" i="7"/>
  <c r="AV24" i="7"/>
  <c r="AU24" i="7"/>
  <c r="AS24" i="7"/>
  <c r="AR24" i="7"/>
  <c r="AP24" i="7"/>
  <c r="AO24" i="7"/>
  <c r="AM24" i="7"/>
  <c r="AL24" i="7"/>
  <c r="AJ24" i="7"/>
  <c r="AI24" i="7"/>
  <c r="AG24" i="7"/>
  <c r="AF24" i="7"/>
  <c r="AD24" i="7"/>
  <c r="AC24" i="7"/>
  <c r="V24" i="7"/>
  <c r="U24" i="7"/>
  <c r="T24" i="7"/>
  <c r="BU23" i="7"/>
  <c r="BR23" i="7"/>
  <c r="BO23" i="7"/>
  <c r="BL23" i="7"/>
  <c r="BI23" i="7"/>
  <c r="BF23" i="7"/>
  <c r="BC23" i="7"/>
  <c r="AZ23" i="7"/>
  <c r="AW23" i="7"/>
  <c r="AT23" i="7"/>
  <c r="AQ23" i="7"/>
  <c r="AN23" i="7"/>
  <c r="AK23" i="7"/>
  <c r="AH23" i="7"/>
  <c r="AE23" i="7"/>
  <c r="BU22" i="7"/>
  <c r="BR22" i="7"/>
  <c r="BO22" i="7"/>
  <c r="BL22" i="7"/>
  <c r="BI22" i="7"/>
  <c r="BF22" i="7"/>
  <c r="BC22" i="7"/>
  <c r="AZ22" i="7"/>
  <c r="AW22" i="7"/>
  <c r="AT22" i="7"/>
  <c r="AQ22" i="7"/>
  <c r="AN22" i="7"/>
  <c r="AK22" i="7"/>
  <c r="AH22" i="7"/>
  <c r="AE22" i="7"/>
  <c r="BU20" i="7"/>
  <c r="BR20" i="7"/>
  <c r="BO20" i="7"/>
  <c r="BL20" i="7"/>
  <c r="BI20" i="7"/>
  <c r="BF20" i="7"/>
  <c r="BC20" i="7"/>
  <c r="AZ20" i="7"/>
  <c r="AW20" i="7"/>
  <c r="AT20" i="7"/>
  <c r="AQ20" i="7"/>
  <c r="AN20" i="7"/>
  <c r="AK20" i="7"/>
  <c r="AH20" i="7"/>
  <c r="AE20" i="7"/>
  <c r="BU18" i="7"/>
  <c r="BR18" i="7"/>
  <c r="BO18" i="7"/>
  <c r="BL18" i="7"/>
  <c r="BI18" i="7"/>
  <c r="BF18" i="7"/>
  <c r="BC18" i="7"/>
  <c r="AZ18" i="7"/>
  <c r="AW18" i="7"/>
  <c r="AT18" i="7"/>
  <c r="AQ18" i="7"/>
  <c r="AN18" i="7"/>
  <c r="AK18" i="7"/>
  <c r="AH18" i="7"/>
  <c r="AE18" i="7"/>
  <c r="BU17" i="7"/>
  <c r="BR17" i="7"/>
  <c r="BO17" i="7"/>
  <c r="BO24" i="7" s="1"/>
  <c r="BL17" i="7"/>
  <c r="BI17" i="7"/>
  <c r="BF17" i="7"/>
  <c r="BC17" i="7"/>
  <c r="AZ17" i="7"/>
  <c r="AW17" i="7"/>
  <c r="AT17" i="7"/>
  <c r="AQ17" i="7"/>
  <c r="AQ24" i="7" s="1"/>
  <c r="AN17" i="7"/>
  <c r="AK17" i="7"/>
  <c r="AH17" i="7"/>
  <c r="AE17" i="7"/>
  <c r="AH40" i="7" l="1"/>
  <c r="BF40" i="7"/>
  <c r="AN40" i="7"/>
  <c r="BL40" i="7"/>
  <c r="AZ40" i="7"/>
  <c r="AT24" i="7"/>
  <c r="BR24" i="7"/>
  <c r="AK40" i="7"/>
  <c r="BI40" i="7"/>
  <c r="AE24" i="7"/>
  <c r="BC24" i="7"/>
  <c r="AT40" i="7"/>
  <c r="BR40" i="7"/>
  <c r="AH24" i="7"/>
  <c r="BF24" i="7"/>
  <c r="AW40" i="7"/>
  <c r="BU40" i="7"/>
  <c r="AK24" i="7"/>
  <c r="BI24" i="7"/>
  <c r="AW24" i="7"/>
  <c r="BU24" i="7"/>
  <c r="AZ24" i="7"/>
  <c r="AN24" i="7"/>
  <c r="BL24" i="7"/>
  <c r="BC40" i="7"/>
  <c r="AQ40" i="7"/>
  <c r="BO40" i="7"/>
  <c r="BD42" i="2" l="1"/>
  <c r="AV42" i="2"/>
  <c r="W42" i="2"/>
  <c r="BH25" i="2"/>
  <c r="BG25" i="2"/>
  <c r="AF25" i="2"/>
  <c r="U25" i="2"/>
  <c r="BK42" i="2"/>
  <c r="BJ42" i="2"/>
  <c r="BH42" i="2"/>
  <c r="BG42" i="2"/>
  <c r="BE42" i="2"/>
  <c r="BB42" i="2"/>
  <c r="BA42" i="2"/>
  <c r="AY42" i="2"/>
  <c r="AX42" i="2"/>
  <c r="AU42" i="2"/>
  <c r="AS42" i="2"/>
  <c r="AR42" i="2"/>
  <c r="AP42" i="2"/>
  <c r="AO42" i="2"/>
  <c r="AM42" i="2"/>
  <c r="AL42" i="2"/>
  <c r="AJ42" i="2"/>
  <c r="AI42" i="2"/>
  <c r="AG42" i="2"/>
  <c r="AF42" i="2"/>
  <c r="AD42" i="2"/>
  <c r="AC42" i="2"/>
  <c r="AA42" i="2"/>
  <c r="Z42" i="2"/>
  <c r="X42" i="2"/>
  <c r="V42" i="2"/>
  <c r="U42" i="2"/>
  <c r="T42" i="2"/>
  <c r="M42" i="2"/>
  <c r="L42" i="2"/>
  <c r="K42" i="2"/>
  <c r="BL41" i="2"/>
  <c r="BI41" i="2"/>
  <c r="BF41" i="2"/>
  <c r="BC41" i="2"/>
  <c r="AZ41" i="2"/>
  <c r="AW41" i="2"/>
  <c r="AT41" i="2"/>
  <c r="AQ41" i="2"/>
  <c r="AN41" i="2"/>
  <c r="AK41" i="2"/>
  <c r="AH41" i="2"/>
  <c r="AE41" i="2"/>
  <c r="AB41" i="2"/>
  <c r="Y41" i="2"/>
  <c r="BL40" i="2"/>
  <c r="BI40" i="2"/>
  <c r="BF40" i="2"/>
  <c r="BC40" i="2"/>
  <c r="AZ40" i="2"/>
  <c r="AW40" i="2"/>
  <c r="AT40" i="2"/>
  <c r="AQ40" i="2"/>
  <c r="AN40" i="2"/>
  <c r="AK40" i="2"/>
  <c r="AH40" i="2"/>
  <c r="AE40" i="2"/>
  <c r="AB40" i="2"/>
  <c r="Y40" i="2"/>
  <c r="BL39" i="2"/>
  <c r="BI39" i="2"/>
  <c r="BF39" i="2"/>
  <c r="BC39" i="2"/>
  <c r="AZ39" i="2"/>
  <c r="AW39" i="2"/>
  <c r="AT39" i="2"/>
  <c r="AQ39" i="2"/>
  <c r="AN39" i="2"/>
  <c r="AK39" i="2"/>
  <c r="AH39" i="2"/>
  <c r="AE39" i="2"/>
  <c r="AB39" i="2"/>
  <c r="Y39" i="2"/>
  <c r="BL38" i="2"/>
  <c r="BI38" i="2"/>
  <c r="BF38" i="2"/>
  <c r="BC38" i="2"/>
  <c r="AZ38" i="2"/>
  <c r="AW38" i="2"/>
  <c r="AT38" i="2"/>
  <c r="AQ38" i="2"/>
  <c r="AN38" i="2"/>
  <c r="AK38" i="2"/>
  <c r="AH38" i="2"/>
  <c r="AE38" i="2"/>
  <c r="AB38" i="2"/>
  <c r="Y38" i="2"/>
  <c r="BL37" i="2"/>
  <c r="BI37" i="2"/>
  <c r="BF37" i="2"/>
  <c r="BC37" i="2"/>
  <c r="AZ37" i="2"/>
  <c r="AW37" i="2"/>
  <c r="AT37" i="2"/>
  <c r="AQ37" i="2"/>
  <c r="AN37" i="2"/>
  <c r="AK37" i="2"/>
  <c r="AH37" i="2"/>
  <c r="AE37" i="2"/>
  <c r="AB37" i="2"/>
  <c r="Y37" i="2"/>
  <c r="BL35" i="2"/>
  <c r="BI35" i="2"/>
  <c r="BF35" i="2"/>
  <c r="BC35" i="2"/>
  <c r="AZ35" i="2"/>
  <c r="AW35" i="2"/>
  <c r="AT35" i="2"/>
  <c r="AQ35" i="2"/>
  <c r="AN35" i="2"/>
  <c r="AK35" i="2"/>
  <c r="AH35" i="2"/>
  <c r="AE35" i="2"/>
  <c r="AB35" i="2"/>
  <c r="Y35" i="2"/>
  <c r="BL34" i="2"/>
  <c r="BI34" i="2"/>
  <c r="BF34" i="2"/>
  <c r="BC34" i="2"/>
  <c r="AZ34" i="2"/>
  <c r="AW34" i="2"/>
  <c r="AT34" i="2"/>
  <c r="AQ34" i="2"/>
  <c r="AN34" i="2"/>
  <c r="AK34" i="2"/>
  <c r="AH34" i="2"/>
  <c r="AE34" i="2"/>
  <c r="AB34" i="2"/>
  <c r="Y34" i="2"/>
  <c r="BK25" i="2"/>
  <c r="BJ25" i="2"/>
  <c r="BE25" i="2"/>
  <c r="BD25" i="2"/>
  <c r="BB25" i="2"/>
  <c r="BA25" i="2"/>
  <c r="AY25" i="2"/>
  <c r="AX25" i="2"/>
  <c r="AV25" i="2"/>
  <c r="AU25" i="2"/>
  <c r="AS25" i="2"/>
  <c r="AR25" i="2"/>
  <c r="AP25" i="2"/>
  <c r="AO25" i="2"/>
  <c r="AM25" i="2"/>
  <c r="AL25" i="2"/>
  <c r="AJ25" i="2"/>
  <c r="AI25" i="2"/>
  <c r="AG25" i="2"/>
  <c r="AD25" i="2"/>
  <c r="AC25" i="2"/>
  <c r="AA25" i="2"/>
  <c r="Z25" i="2"/>
  <c r="X25" i="2"/>
  <c r="W25" i="2"/>
  <c r="T25" i="2"/>
  <c r="M25" i="2"/>
  <c r="L25" i="2"/>
  <c r="K25" i="2"/>
  <c r="BL24" i="2"/>
  <c r="BI24" i="2"/>
  <c r="BF24" i="2"/>
  <c r="BC24" i="2"/>
  <c r="AZ24" i="2"/>
  <c r="AW24" i="2"/>
  <c r="AT24" i="2"/>
  <c r="AQ24" i="2"/>
  <c r="AN24" i="2"/>
  <c r="AK24" i="2"/>
  <c r="AH24" i="2"/>
  <c r="AE24" i="2"/>
  <c r="AB24" i="2"/>
  <c r="Y24" i="2"/>
  <c r="V24" i="2"/>
  <c r="BL23" i="2"/>
  <c r="BI23" i="2"/>
  <c r="BF23" i="2"/>
  <c r="BC23" i="2"/>
  <c r="AZ23" i="2"/>
  <c r="AW23" i="2"/>
  <c r="AT23" i="2"/>
  <c r="AQ23" i="2"/>
  <c r="AN23" i="2"/>
  <c r="AK23" i="2"/>
  <c r="AH23" i="2"/>
  <c r="AE23" i="2"/>
  <c r="AB23" i="2"/>
  <c r="Y23" i="2"/>
  <c r="V23" i="2"/>
  <c r="BL22" i="2"/>
  <c r="BI22" i="2"/>
  <c r="BF22" i="2"/>
  <c r="BC22" i="2"/>
  <c r="AZ22" i="2"/>
  <c r="AW22" i="2"/>
  <c r="AT22" i="2"/>
  <c r="AQ22" i="2"/>
  <c r="AN22" i="2"/>
  <c r="AK22" i="2"/>
  <c r="AH22" i="2"/>
  <c r="AE22" i="2"/>
  <c r="AB22" i="2"/>
  <c r="Y22" i="2"/>
  <c r="V22" i="2"/>
  <c r="BL21" i="2"/>
  <c r="BI21" i="2"/>
  <c r="BF21" i="2"/>
  <c r="BC21" i="2"/>
  <c r="AZ21" i="2"/>
  <c r="AW21" i="2"/>
  <c r="AT21" i="2"/>
  <c r="AQ21" i="2"/>
  <c r="AN21" i="2"/>
  <c r="AK21" i="2"/>
  <c r="AH21" i="2"/>
  <c r="AE21" i="2"/>
  <c r="AB21" i="2"/>
  <c r="Y21" i="2"/>
  <c r="V21" i="2"/>
  <c r="BL20" i="2"/>
  <c r="BI20" i="2"/>
  <c r="BF20" i="2"/>
  <c r="BC20" i="2"/>
  <c r="AZ20" i="2"/>
  <c r="AW20" i="2"/>
  <c r="AT20" i="2"/>
  <c r="AQ20" i="2"/>
  <c r="AN20" i="2"/>
  <c r="AK20" i="2"/>
  <c r="AH20" i="2"/>
  <c r="AE20" i="2"/>
  <c r="AB20" i="2"/>
  <c r="Y20" i="2"/>
  <c r="V20" i="2"/>
  <c r="BL18" i="2"/>
  <c r="BI18" i="2"/>
  <c r="BF18" i="2"/>
  <c r="BC18" i="2"/>
  <c r="AZ18" i="2"/>
  <c r="AW18" i="2"/>
  <c r="AT18" i="2"/>
  <c r="AQ18" i="2"/>
  <c r="AN18" i="2"/>
  <c r="AK18" i="2"/>
  <c r="AH18" i="2"/>
  <c r="AE18" i="2"/>
  <c r="AB18" i="2"/>
  <c r="Y18" i="2"/>
  <c r="V18" i="2"/>
  <c r="BL17" i="2"/>
  <c r="BI17" i="2"/>
  <c r="BF17" i="2"/>
  <c r="BC17" i="2"/>
  <c r="AZ17" i="2"/>
  <c r="AW17" i="2"/>
  <c r="AT17" i="2"/>
  <c r="AQ17" i="2"/>
  <c r="AN17" i="2"/>
  <c r="AK17" i="2"/>
  <c r="AH17" i="2"/>
  <c r="AE17" i="2"/>
  <c r="AB17" i="2"/>
  <c r="Y17" i="2"/>
  <c r="V17" i="2"/>
  <c r="AH42" i="2" l="1"/>
  <c r="AT42" i="2"/>
  <c r="BF42" i="2"/>
  <c r="AB42" i="2"/>
  <c r="AN42" i="2"/>
  <c r="AZ42" i="2"/>
  <c r="BL42" i="2"/>
  <c r="AE42" i="2"/>
  <c r="AQ42" i="2"/>
  <c r="BC42" i="2"/>
  <c r="Y42" i="2"/>
  <c r="AK42" i="2"/>
  <c r="AW42" i="2"/>
  <c r="BI42" i="2"/>
  <c r="AH25" i="2"/>
  <c r="BF25" i="2"/>
  <c r="Y25" i="2"/>
  <c r="BI25" i="2"/>
  <c r="AE25" i="2"/>
  <c r="AQ25" i="2"/>
  <c r="BC25" i="2"/>
  <c r="V25" i="2"/>
  <c r="AT25" i="2"/>
  <c r="AK25" i="2"/>
  <c r="AW25" i="2"/>
  <c r="AB25" i="2"/>
  <c r="AN25" i="2"/>
  <c r="AZ25" i="2"/>
  <c r="BL25" i="2"/>
  <c r="G44" i="1"/>
  <c r="F44" i="1"/>
  <c r="E44" i="1"/>
  <c r="G26" i="1"/>
  <c r="F26" i="1"/>
  <c r="E26" i="1"/>
  <c r="AE35" i="1" l="1"/>
  <c r="AE37" i="1"/>
  <c r="AE38" i="1"/>
  <c r="AE39" i="1"/>
  <c r="AE40" i="1"/>
  <c r="AE41" i="1"/>
  <c r="AE42" i="1"/>
  <c r="AE43" i="1"/>
  <c r="AE17" i="1"/>
  <c r="AE19" i="1"/>
  <c r="AE20" i="1"/>
  <c r="AE21" i="1"/>
  <c r="AE22" i="1"/>
  <c r="AE23" i="1"/>
  <c r="AE24" i="1"/>
  <c r="AE25" i="1"/>
  <c r="S43" i="1" l="1"/>
  <c r="S42" i="1"/>
  <c r="S41" i="1"/>
  <c r="S40" i="1"/>
  <c r="S39" i="1"/>
  <c r="S38" i="1"/>
  <c r="S37" i="1"/>
  <c r="S36" i="1"/>
  <c r="S35" i="1"/>
  <c r="V43" i="1"/>
  <c r="V42" i="1"/>
  <c r="V41" i="1"/>
  <c r="V40" i="1"/>
  <c r="V39" i="1"/>
  <c r="V38" i="1"/>
  <c r="V37" i="1"/>
  <c r="V36" i="1"/>
  <c r="V35" i="1"/>
  <c r="Y43" i="1"/>
  <c r="Y42" i="1"/>
  <c r="Y41" i="1"/>
  <c r="Y40" i="1"/>
  <c r="Y39" i="1"/>
  <c r="Y38" i="1"/>
  <c r="Y37" i="1"/>
  <c r="Y36" i="1"/>
  <c r="Y35" i="1"/>
  <c r="P25" i="1"/>
  <c r="P24" i="1"/>
  <c r="P23" i="1"/>
  <c r="P22" i="1"/>
  <c r="P21" i="1"/>
  <c r="P20" i="1"/>
  <c r="P19" i="1"/>
  <c r="P18" i="1"/>
  <c r="P17" i="1"/>
  <c r="S25" i="1"/>
  <c r="S24" i="1"/>
  <c r="S23" i="1"/>
  <c r="S22" i="1"/>
  <c r="S21" i="1"/>
  <c r="S20" i="1"/>
  <c r="S19" i="1"/>
  <c r="S18" i="1"/>
  <c r="S17" i="1"/>
  <c r="V25" i="1"/>
  <c r="V24" i="1"/>
  <c r="V23" i="1"/>
  <c r="V22" i="1"/>
  <c r="V21" i="1"/>
  <c r="V20" i="1"/>
  <c r="V19" i="1"/>
  <c r="V18" i="1"/>
  <c r="V17" i="1"/>
  <c r="N44" i="1" l="1"/>
  <c r="O44" i="1"/>
  <c r="P44" i="1"/>
  <c r="N26" i="1"/>
  <c r="O26" i="1"/>
  <c r="P26" i="1"/>
  <c r="S44" i="1"/>
  <c r="R44" i="1"/>
  <c r="Q44" i="1"/>
  <c r="S26" i="1"/>
  <c r="R26" i="1"/>
  <c r="Q26" i="1"/>
  <c r="AB35" i="1"/>
  <c r="AH35" i="1"/>
  <c r="AK35" i="1"/>
  <c r="AN35" i="1"/>
  <c r="AQ35" i="1"/>
  <c r="AT35" i="1"/>
  <c r="AW35" i="1"/>
  <c r="AZ35" i="1"/>
  <c r="BC35" i="1"/>
  <c r="BF35" i="1"/>
  <c r="AB36" i="1"/>
  <c r="AE36" i="1"/>
  <c r="AH36" i="1"/>
  <c r="AK36" i="1"/>
  <c r="AN36" i="1"/>
  <c r="AQ36" i="1"/>
  <c r="AT36" i="1"/>
  <c r="AW36" i="1"/>
  <c r="AZ36" i="1"/>
  <c r="BC36" i="1"/>
  <c r="BF36" i="1"/>
  <c r="AB37" i="1"/>
  <c r="AH37" i="1"/>
  <c r="AK37" i="1"/>
  <c r="AN37" i="1"/>
  <c r="AQ37" i="1"/>
  <c r="AT37" i="1"/>
  <c r="AW37" i="1"/>
  <c r="AZ37" i="1"/>
  <c r="BC37" i="1"/>
  <c r="BF37" i="1"/>
  <c r="AB38" i="1"/>
  <c r="AH38" i="1"/>
  <c r="AK38" i="1"/>
  <c r="AN38" i="1"/>
  <c r="AQ38" i="1"/>
  <c r="AT38" i="1"/>
  <c r="AW38" i="1"/>
  <c r="AZ38" i="1"/>
  <c r="BC38" i="1"/>
  <c r="BF38" i="1"/>
  <c r="AB39" i="1"/>
  <c r="AH39" i="1"/>
  <c r="AK39" i="1"/>
  <c r="AN39" i="1"/>
  <c r="AQ39" i="1"/>
  <c r="AT39" i="1"/>
  <c r="AW39" i="1"/>
  <c r="AZ39" i="1"/>
  <c r="BC39" i="1"/>
  <c r="BF39" i="1"/>
  <c r="AB40" i="1"/>
  <c r="AH40" i="1"/>
  <c r="AK40" i="1"/>
  <c r="AN40" i="1"/>
  <c r="AQ40" i="1"/>
  <c r="AT40" i="1"/>
  <c r="AW40" i="1"/>
  <c r="AZ40" i="1"/>
  <c r="BC40" i="1"/>
  <c r="BF40" i="1"/>
  <c r="AB41" i="1"/>
  <c r="AH41" i="1"/>
  <c r="AK41" i="1"/>
  <c r="AN41" i="1"/>
  <c r="AQ41" i="1"/>
  <c r="AT41" i="1"/>
  <c r="AW41" i="1"/>
  <c r="AZ41" i="1"/>
  <c r="BC41" i="1"/>
  <c r="BF41" i="1"/>
  <c r="AB42" i="1"/>
  <c r="AH42" i="1"/>
  <c r="AK42" i="1"/>
  <c r="AN42" i="1"/>
  <c r="AQ42" i="1"/>
  <c r="AT42" i="1"/>
  <c r="AW42" i="1"/>
  <c r="AZ42" i="1"/>
  <c r="BC42" i="1"/>
  <c r="BF42" i="1"/>
  <c r="AB43" i="1"/>
  <c r="AH43" i="1"/>
  <c r="AK43" i="1"/>
  <c r="AN43" i="1"/>
  <c r="AQ43" i="1"/>
  <c r="AT43" i="1"/>
  <c r="AW43" i="1"/>
  <c r="AZ43" i="1"/>
  <c r="BC43" i="1"/>
  <c r="BF43" i="1"/>
  <c r="T44" i="1"/>
  <c r="U44" i="1"/>
  <c r="V44" i="1"/>
  <c r="W44" i="1"/>
  <c r="X44" i="1"/>
  <c r="Y44" i="1"/>
  <c r="Z44" i="1"/>
  <c r="AA44" i="1"/>
  <c r="AC44" i="1"/>
  <c r="AD44" i="1"/>
  <c r="AF44" i="1"/>
  <c r="AG44" i="1"/>
  <c r="AI44" i="1"/>
  <c r="AJ44" i="1"/>
  <c r="AL44" i="1"/>
  <c r="AM44" i="1"/>
  <c r="AO44" i="1"/>
  <c r="AP44" i="1"/>
  <c r="AR44" i="1"/>
  <c r="AS44" i="1"/>
  <c r="AU44" i="1"/>
  <c r="AV44" i="1"/>
  <c r="AX44" i="1"/>
  <c r="AY44" i="1"/>
  <c r="BA44" i="1"/>
  <c r="BB44" i="1"/>
  <c r="BD44" i="1"/>
  <c r="BE44" i="1"/>
  <c r="V26" i="1"/>
  <c r="U26" i="1"/>
  <c r="T26" i="1"/>
  <c r="W26" i="1"/>
  <c r="X26" i="1"/>
  <c r="Y17" i="1"/>
  <c r="Y19" i="1"/>
  <c r="Y20" i="1"/>
  <c r="Y21" i="1"/>
  <c r="Y22" i="1"/>
  <c r="Y23" i="1"/>
  <c r="Y24" i="1"/>
  <c r="Y25" i="1"/>
  <c r="Y18" i="1"/>
  <c r="AB17" i="1"/>
  <c r="AB19" i="1"/>
  <c r="AB20" i="1"/>
  <c r="AB21" i="1"/>
  <c r="AB22" i="1"/>
  <c r="AB23" i="1"/>
  <c r="AB24" i="1"/>
  <c r="AB25" i="1"/>
  <c r="AB18" i="1"/>
  <c r="AA26" i="1"/>
  <c r="Z26" i="1"/>
  <c r="BD26" i="1"/>
  <c r="BE26" i="1"/>
  <c r="BF18" i="1"/>
  <c r="BF19" i="1"/>
  <c r="BF20" i="1"/>
  <c r="BF21" i="1"/>
  <c r="BF22" i="1"/>
  <c r="BF23" i="1"/>
  <c r="BF24" i="1"/>
  <c r="BF25" i="1"/>
  <c r="BF17" i="1"/>
  <c r="BA26" i="1"/>
  <c r="BB26" i="1"/>
  <c r="BC18" i="1"/>
  <c r="BC19" i="1"/>
  <c r="BC20" i="1"/>
  <c r="BC21" i="1"/>
  <c r="BC22" i="1"/>
  <c r="BC23" i="1"/>
  <c r="BC24" i="1"/>
  <c r="BC25" i="1"/>
  <c r="BC17" i="1"/>
  <c r="AX26" i="1"/>
  <c r="AY26" i="1"/>
  <c r="AZ18" i="1"/>
  <c r="AZ19" i="1"/>
  <c r="AZ20" i="1"/>
  <c r="AZ21" i="1"/>
  <c r="AZ22" i="1"/>
  <c r="AZ23" i="1"/>
  <c r="AZ24" i="1"/>
  <c r="AZ25" i="1"/>
  <c r="AZ17" i="1"/>
  <c r="AU26" i="1"/>
  <c r="AV26" i="1"/>
  <c r="AW18" i="1"/>
  <c r="AW19" i="1"/>
  <c r="AW20" i="1"/>
  <c r="AW21" i="1"/>
  <c r="AW22" i="1"/>
  <c r="AW23" i="1"/>
  <c r="AW24" i="1"/>
  <c r="AW25" i="1"/>
  <c r="AW17" i="1"/>
  <c r="AR26" i="1"/>
  <c r="AS26" i="1"/>
  <c r="AT18" i="1"/>
  <c r="AT19" i="1"/>
  <c r="AT20" i="1"/>
  <c r="AT21" i="1"/>
  <c r="AT22" i="1"/>
  <c r="AT23" i="1"/>
  <c r="AT24" i="1"/>
  <c r="AT25" i="1"/>
  <c r="AT17" i="1"/>
  <c r="AO26" i="1"/>
  <c r="AP26" i="1"/>
  <c r="AQ18" i="1"/>
  <c r="AQ19" i="1"/>
  <c r="AQ20" i="1"/>
  <c r="AQ21" i="1"/>
  <c r="AQ22" i="1"/>
  <c r="AQ23" i="1"/>
  <c r="AQ24" i="1"/>
  <c r="AQ25" i="1"/>
  <c r="AQ17" i="1"/>
  <c r="AL26" i="1"/>
  <c r="AM26" i="1"/>
  <c r="AN18" i="1"/>
  <c r="AN19" i="1"/>
  <c r="AN20" i="1"/>
  <c r="AN21" i="1"/>
  <c r="AN22" i="1"/>
  <c r="AN23" i="1"/>
  <c r="AN24" i="1"/>
  <c r="AN25" i="1"/>
  <c r="AN17" i="1"/>
  <c r="AE18" i="1"/>
  <c r="AD26" i="1"/>
  <c r="AC26" i="1"/>
  <c r="AF26" i="1"/>
  <c r="AG26" i="1"/>
  <c r="AH17" i="1"/>
  <c r="AH18" i="1"/>
  <c r="AH19" i="1"/>
  <c r="AH20" i="1"/>
  <c r="AH21" i="1"/>
  <c r="AH22" i="1"/>
  <c r="AH23" i="1"/>
  <c r="AH24" i="1"/>
  <c r="AH25" i="1"/>
  <c r="AK17" i="1"/>
  <c r="AK19" i="1"/>
  <c r="AK22" i="1"/>
  <c r="AK23" i="1"/>
  <c r="AK24" i="1"/>
  <c r="AK25" i="1"/>
  <c r="AK18" i="1"/>
  <c r="AK20" i="1"/>
  <c r="AK21" i="1"/>
  <c r="AJ26" i="1"/>
  <c r="AI26" i="1"/>
  <c r="AZ26" i="1" l="1"/>
  <c r="AK44" i="1"/>
  <c r="AW44" i="1"/>
  <c r="AT26" i="1"/>
  <c r="BC26" i="1"/>
  <c r="AH26" i="1"/>
  <c r="AN26" i="1"/>
  <c r="BC44" i="1"/>
  <c r="AQ44" i="1"/>
  <c r="AE44" i="1"/>
  <c r="AZ44" i="1"/>
  <c r="AN44" i="1"/>
  <c r="AB44" i="1"/>
  <c r="BF44" i="1"/>
  <c r="AT44" i="1"/>
  <c r="AH44" i="1"/>
  <c r="BF26" i="1"/>
  <c r="Y26" i="1"/>
  <c r="AW26" i="1"/>
  <c r="AE26" i="1"/>
  <c r="AQ26" i="1"/>
  <c r="AB26" i="1"/>
  <c r="AK26" i="1"/>
</calcChain>
</file>

<file path=xl/sharedStrings.xml><?xml version="1.0" encoding="utf-8"?>
<sst xmlns="http://schemas.openxmlformats.org/spreadsheetml/2006/main" count="1385" uniqueCount="45">
  <si>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</si>
  <si>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</si>
  <si>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</si>
  <si>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</si>
  <si>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</si>
  <si>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</si>
  <si>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</si>
  <si>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Total</t>
  </si>
  <si>
    <t>Women</t>
  </si>
  <si>
    <t xml:space="preserve">Men </t>
  </si>
  <si>
    <t>County</t>
  </si>
  <si>
    <t>Totalt</t>
  </si>
  <si>
    <t>Kvinner</t>
  </si>
  <si>
    <t>Menn</t>
  </si>
  <si>
    <t>Fylker</t>
  </si>
  <si>
    <t>Source: Directorate of Fisheries</t>
  </si>
  <si>
    <t>Kilde: Fiskeridirektoratet</t>
  </si>
  <si>
    <t>Øvrige fylker</t>
  </si>
  <si>
    <t>Finnmark og Troms</t>
  </si>
  <si>
    <r>
      <t>Totalt/</t>
    </r>
    <r>
      <rPr>
        <i/>
        <sz val="8"/>
        <rFont val="Verdana"/>
        <family val="2"/>
      </rPr>
      <t>Total</t>
    </r>
  </si>
  <si>
    <t>Antall personer i arbeid etter kjønn og fylke</t>
  </si>
  <si>
    <t>Number of men and women employed by county</t>
  </si>
  <si>
    <t>Antall arbeidstimer etter kjønn og fylke</t>
  </si>
  <si>
    <t>Man-hour for men and women by county</t>
  </si>
  <si>
    <t>Bløtdyr, krepsdyr og pigghuder</t>
  </si>
  <si>
    <t>Molluscs, crustaceans and echinoderms</t>
  </si>
  <si>
    <t>:</t>
  </si>
  <si>
    <t>Oppdatert pr. 25.10.2018</t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</si>
  <si>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</si>
  <si>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</t>
  </si>
  <si>
    <t>Oppdatert pr. 29.10.2020</t>
  </si>
  <si>
    <t>Avsluttet tidsserie - fylkesinndeling før 2020</t>
  </si>
  <si>
    <t>Avsluttet tidsserie - fylkesinndeling før 2018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</si>
  <si>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</si>
  <si>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10.10.2024</t>
  </si>
  <si>
    <r>
      <t>Totalt/</t>
    </r>
    <r>
      <rPr>
        <i/>
        <sz val="8"/>
        <rFont val="Arial"/>
        <family val="2"/>
      </rPr>
      <t>Total</t>
    </r>
  </si>
  <si>
    <t xml:space="preserve">Antall personer i arbeid etter kjønn </t>
  </si>
  <si>
    <t>Number of men and women employed</t>
  </si>
  <si>
    <t>Antall arbeidstimer etter kjønn</t>
  </si>
  <si>
    <t>Man-hour for men and women</t>
  </si>
  <si>
    <t>Vestland</t>
  </si>
  <si>
    <r>
      <t>Totalt/</t>
    </r>
    <r>
      <rPr>
        <b/>
        <i/>
        <sz val="8"/>
        <color theme="0"/>
        <rFont val="Arial"/>
        <family val="2"/>
      </rPr>
      <t>Total</t>
    </r>
  </si>
  <si>
    <r>
      <t>1) Foreløpige tall/</t>
    </r>
    <r>
      <rPr>
        <i/>
        <sz val="8"/>
        <rFont val="Arial"/>
        <family val="2"/>
      </rPr>
      <t>Preliminary figures</t>
    </r>
  </si>
  <si>
    <t>Oppdatert pr. 12.10.2023</t>
  </si>
  <si>
    <t>Avsluttet tidsserie - fylkesinndeling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</si>
</sst>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0"/>
      <name val="Arial"/>
    </font>
    <font>
      <b/>
      <sz val="14"/>
      <color indexed="18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b/>
      <i/>
      <sz val="12"/>
      <color indexed="18"/>
      <name val="Verdana"/>
      <family val="2"/>
    </font>
    <font>
      <b/>
      <sz val="12"/>
      <color indexed="1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color indexed="18"/>
      <name val="Verdana"/>
      <family val="2"/>
    </font>
    <font>
      <i/>
      <sz val="10"/>
      <color indexed="18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sz val="12"/>
      <color rgb="FF0033A1"/>
      <name val="Verdana"/>
      <family val="2"/>
    </font>
    <font>
      <sz val="12"/>
      <color indexed="18"/>
      <name val="Verdana"/>
      <family val="2"/>
    </font>
    <font>
      <sz val="10"/>
      <name val="IBM Plex Sans Light"/>
      <family val="2"/>
    </font>
    <font>
      <sz val="12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b/>
      <sz val="8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sz val="10"/>
      <color rgb="FFFF0000"/>
      <name val="IBM Plex Sans Light"/>
      <family val="2"/>
    </font>
    <font>
      <i/>
      <sz val="10"/>
      <name val="IBM Plex Sans Light"/>
      <family val="2"/>
    </font>
    <font>
      <b/>
      <sz val="10"/>
      <name val="IBM Plex Sans Light"/>
      <family val="2"/>
    </font>
    <font>
      <sz val="22"/>
      <name val="IBM Plex Sans Medium"/>
      <family val="2"/>
    </font>
    <font>
      <b/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b/>
      <i/>
      <sz val="12"/>
      <name val="IBM Plex Sans Medium"/>
      <family val="2"/>
    </font>
    <font>
      <b/>
      <sz val="12"/>
      <name val="IBM Plex Sans Medium"/>
      <family val="2"/>
    </font>
    <font>
      <sz val="12"/>
      <name val="IBM Plex Sans Medium"/>
      <family val="2"/>
    </font>
    <font>
      <sz val="11"/>
      <name val="IBM Plex Sans Medium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b/>
      <sz val="11"/>
      <name val="IBM Plex Sans Light"/>
      <family val="2"/>
    </font>
    <font>
      <sz val="10"/>
      <name val="Arial"/>
      <family val="2"/>
    </font>
    <font>
      <b/>
      <sz val="11"/>
      <color rgb="FFFB7B22"/>
      <name val="IBM Plex Serif Light"/>
      <family val="1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F9FF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23AEB4"/>
        <bgColor indexed="64"/>
      </patternFill>
    </fill>
  </fills>
  <borders count="32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3" fontId="3" fillId="0" borderId="0" xfId="0" applyNumberFormat="1" applyFont="1"/>
    <xf numFmtId="1" fontId="3" fillId="0" borderId="16" xfId="0" applyNumberFormat="1" applyFont="1" applyBorder="1"/>
    <xf numFmtId="1" fontId="3" fillId="0" borderId="17" xfId="0" applyNumberFormat="1" applyFont="1" applyBorder="1"/>
    <xf numFmtId="1" fontId="3" fillId="0" borderId="18" xfId="0" applyNumberFormat="1" applyFont="1" applyBorder="1"/>
    <xf numFmtId="0" fontId="3" fillId="0" borderId="16" xfId="0" applyFont="1" applyBorder="1"/>
    <xf numFmtId="0" fontId="3" fillId="0" borderId="17" xfId="0" applyFont="1" applyBorder="1"/>
    <xf numFmtId="3" fontId="3" fillId="0" borderId="18" xfId="0" applyNumberFormat="1" applyFont="1" applyBorder="1"/>
    <xf numFmtId="3" fontId="3" fillId="0" borderId="17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 applyAlignment="1">
      <alignment horizontal="right" vertical="top" wrapText="1"/>
    </xf>
    <xf numFmtId="3" fontId="3" fillId="0" borderId="16" xfId="0" applyNumberFormat="1" applyFont="1" applyBorder="1" applyAlignment="1">
      <alignment horizontal="right" vertical="top" wrapText="1"/>
    </xf>
    <xf numFmtId="0" fontId="3" fillId="0" borderId="18" xfId="0" applyFont="1" applyBorder="1"/>
    <xf numFmtId="0" fontId="3" fillId="0" borderId="17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1" fontId="3" fillId="0" borderId="21" xfId="0" applyNumberFormat="1" applyFont="1" applyBorder="1"/>
    <xf numFmtId="1" fontId="3" fillId="0" borderId="22" xfId="0" applyNumberFormat="1" applyFont="1" applyBorder="1"/>
    <xf numFmtId="1" fontId="3" fillId="0" borderId="23" xfId="0" applyNumberFormat="1" applyFont="1" applyBorder="1"/>
    <xf numFmtId="0" fontId="3" fillId="0" borderId="21" xfId="0" applyFont="1" applyBorder="1"/>
    <xf numFmtId="0" fontId="3" fillId="0" borderId="22" xfId="0" applyFont="1" applyBorder="1"/>
    <xf numFmtId="3" fontId="3" fillId="0" borderId="23" xfId="0" applyNumberFormat="1" applyFont="1" applyBorder="1"/>
    <xf numFmtId="3" fontId="3" fillId="0" borderId="22" xfId="0" applyNumberFormat="1" applyFont="1" applyBorder="1"/>
    <xf numFmtId="3" fontId="3" fillId="0" borderId="21" xfId="0" applyNumberFormat="1" applyFont="1" applyBorder="1"/>
    <xf numFmtId="3" fontId="3" fillId="0" borderId="22" xfId="0" applyNumberFormat="1" applyFont="1" applyBorder="1" applyAlignment="1">
      <alignment horizontal="right" vertical="top" wrapText="1"/>
    </xf>
    <xf numFmtId="3" fontId="3" fillId="0" borderId="21" xfId="0" applyNumberFormat="1" applyFont="1" applyBorder="1" applyAlignment="1">
      <alignment horizontal="right" vertical="top" wrapText="1"/>
    </xf>
    <xf numFmtId="0" fontId="3" fillId="0" borderId="23" xfId="0" applyFont="1" applyBorder="1"/>
    <xf numFmtId="0" fontId="3" fillId="0" borderId="2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1" fontId="3" fillId="0" borderId="26" xfId="0" applyNumberFormat="1" applyFont="1" applyBorder="1"/>
    <xf numFmtId="1" fontId="3" fillId="0" borderId="27" xfId="0" applyNumberFormat="1" applyFont="1" applyBorder="1"/>
    <xf numFmtId="1" fontId="3" fillId="0" borderId="28" xfId="0" applyNumberFormat="1" applyFont="1" applyBorder="1"/>
    <xf numFmtId="0" fontId="3" fillId="0" borderId="26" xfId="0" applyFont="1" applyBorder="1"/>
    <xf numFmtId="0" fontId="3" fillId="0" borderId="27" xfId="0" applyFont="1" applyBorder="1"/>
    <xf numFmtId="3" fontId="3" fillId="0" borderId="28" xfId="0" applyNumberFormat="1" applyFont="1" applyBorder="1"/>
    <xf numFmtId="3" fontId="3" fillId="0" borderId="27" xfId="0" applyNumberFormat="1" applyFont="1" applyBorder="1"/>
    <xf numFmtId="3" fontId="3" fillId="0" borderId="26" xfId="0" applyNumberFormat="1" applyFont="1" applyBorder="1"/>
    <xf numFmtId="3" fontId="3" fillId="0" borderId="27" xfId="0" applyNumberFormat="1" applyFont="1" applyBorder="1" applyAlignment="1">
      <alignment horizontal="right" vertical="top" wrapText="1"/>
    </xf>
    <xf numFmtId="3" fontId="3" fillId="0" borderId="26" xfId="0" applyNumberFormat="1" applyFont="1" applyBorder="1" applyAlignment="1">
      <alignment horizontal="right" vertical="top" wrapText="1"/>
    </xf>
    <xf numFmtId="0" fontId="3" fillId="0" borderId="28" xfId="0" applyFont="1" applyBorder="1"/>
    <xf numFmtId="0" fontId="3" fillId="0" borderId="27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3" fontId="3" fillId="0" borderId="29" xfId="0" applyNumberFormat="1" applyFont="1" applyBorder="1"/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30" xfId="0" applyNumberFormat="1" applyFont="1" applyBorder="1"/>
    <xf numFmtId="3" fontId="3" fillId="0" borderId="22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3" fontId="3" fillId="0" borderId="31" xfId="0" applyNumberFormat="1" applyFont="1" applyBorder="1"/>
    <xf numFmtId="3" fontId="3" fillId="0" borderId="27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0" borderId="31" xfId="0" applyNumberFormat="1" applyFont="1" applyBorder="1"/>
    <xf numFmtId="0" fontId="3" fillId="2" borderId="14" xfId="0" applyFont="1" applyFill="1" applyBorder="1"/>
    <xf numFmtId="0" fontId="3" fillId="2" borderId="19" xfId="0" applyFont="1" applyFill="1" applyBorder="1"/>
    <xf numFmtId="0" fontId="3" fillId="2" borderId="24" xfId="0" applyFont="1" applyFill="1" applyBorder="1"/>
    <xf numFmtId="0" fontId="3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13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right"/>
    </xf>
    <xf numFmtId="0" fontId="13" fillId="3" borderId="10" xfId="0" applyFont="1" applyFill="1" applyBorder="1" applyAlignment="1">
      <alignment horizontal="right"/>
    </xf>
    <xf numFmtId="0" fontId="3" fillId="3" borderId="9" xfId="0" applyFont="1" applyFill="1" applyBorder="1"/>
    <xf numFmtId="1" fontId="3" fillId="3" borderId="11" xfId="0" applyNumberFormat="1" applyFont="1" applyFill="1" applyBorder="1"/>
    <xf numFmtId="1" fontId="3" fillId="3" borderId="2" xfId="0" applyNumberFormat="1" applyFont="1" applyFill="1" applyBorder="1"/>
    <xf numFmtId="1" fontId="3" fillId="3" borderId="13" xfId="0" applyNumberFormat="1" applyFont="1" applyFill="1" applyBorder="1"/>
    <xf numFmtId="1" fontId="3" fillId="3" borderId="3" xfId="0" applyNumberFormat="1" applyFont="1" applyFill="1" applyBorder="1"/>
    <xf numFmtId="1" fontId="3" fillId="3" borderId="1" xfId="0" applyNumberFormat="1" applyFont="1" applyFill="1" applyBorder="1"/>
    <xf numFmtId="0" fontId="3" fillId="3" borderId="2" xfId="0" applyFont="1" applyFill="1" applyBorder="1"/>
    <xf numFmtId="3" fontId="3" fillId="3" borderId="3" xfId="0" applyNumberFormat="1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 applyAlignment="1">
      <alignment horizontal="right" vertical="top" wrapText="1"/>
    </xf>
    <xf numFmtId="3" fontId="3" fillId="3" borderId="2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/>
    <xf numFmtId="0" fontId="3" fillId="3" borderId="1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3" fontId="3" fillId="3" borderId="11" xfId="0" applyNumberFormat="1" applyFont="1" applyFill="1" applyBorder="1"/>
    <xf numFmtId="3" fontId="3" fillId="3" borderId="12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1" fontId="3" fillId="0" borderId="15" xfId="0" applyNumberFormat="1" applyFont="1" applyBorder="1" applyAlignment="1">
      <alignment horizontal="right"/>
    </xf>
    <xf numFmtId="1" fontId="3" fillId="0" borderId="16" xfId="0" applyNumberFormat="1" applyFont="1" applyBorder="1" applyAlignment="1">
      <alignment horizontal="right"/>
    </xf>
    <xf numFmtId="1" fontId="3" fillId="0" borderId="20" xfId="0" applyNumberFormat="1" applyFont="1" applyBorder="1" applyAlignment="1">
      <alignment horizontal="right"/>
    </xf>
    <xf numFmtId="1" fontId="3" fillId="0" borderId="21" xfId="0" applyNumberFormat="1" applyFont="1" applyBorder="1" applyAlignment="1">
      <alignment horizontal="right"/>
    </xf>
    <xf numFmtId="1" fontId="3" fillId="0" borderId="25" xfId="0" applyNumberFormat="1" applyFont="1" applyBorder="1" applyAlignment="1">
      <alignment horizontal="right"/>
    </xf>
    <xf numFmtId="1" fontId="3" fillId="0" borderId="26" xfId="0" applyNumberFormat="1" applyFont="1" applyBorder="1" applyAlignment="1">
      <alignment horizontal="right"/>
    </xf>
    <xf numFmtId="1" fontId="3" fillId="3" borderId="11" xfId="0" applyNumberFormat="1" applyFont="1" applyFill="1" applyBorder="1" applyAlignment="1">
      <alignment horizontal="right"/>
    </xf>
    <xf numFmtId="1" fontId="3" fillId="3" borderId="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3" borderId="11" xfId="0" applyNumberFormat="1" applyFont="1" applyFill="1" applyBorder="1" applyAlignment="1">
      <alignment horizontal="right"/>
    </xf>
    <xf numFmtId="3" fontId="3" fillId="3" borderId="12" xfId="0" applyNumberFormat="1" applyFont="1" applyFill="1" applyBorder="1" applyAlignment="1">
      <alignment horizontal="right"/>
    </xf>
    <xf numFmtId="1" fontId="3" fillId="0" borderId="29" xfId="0" applyNumberFormat="1" applyFont="1" applyBorder="1" applyAlignment="1">
      <alignment horizontal="right"/>
    </xf>
    <xf numFmtId="1" fontId="3" fillId="0" borderId="30" xfId="0" applyNumberFormat="1" applyFont="1" applyBorder="1" applyAlignment="1">
      <alignment horizontal="right"/>
    </xf>
    <xf numFmtId="1" fontId="3" fillId="0" borderId="31" xfId="0" applyNumberFormat="1" applyFont="1" applyBorder="1" applyAlignment="1">
      <alignment horizontal="righ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3" fontId="22" fillId="0" borderId="30" xfId="0" applyNumberFormat="1" applyFont="1" applyBorder="1" applyAlignment="1">
      <alignment horizontal="right"/>
    </xf>
    <xf numFmtId="3" fontId="22" fillId="0" borderId="21" xfId="0" applyNumberFormat="1" applyFont="1" applyBorder="1" applyAlignment="1">
      <alignment horizontal="right"/>
    </xf>
    <xf numFmtId="3" fontId="22" fillId="0" borderId="23" xfId="0" applyNumberFormat="1" applyFont="1" applyBorder="1" applyAlignment="1">
      <alignment horizontal="right"/>
    </xf>
    <xf numFmtId="3" fontId="22" fillId="0" borderId="29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3" fontId="22" fillId="0" borderId="18" xfId="0" applyNumberFormat="1" applyFont="1" applyBorder="1" applyAlignment="1">
      <alignment horizontal="right"/>
    </xf>
    <xf numFmtId="1" fontId="22" fillId="0" borderId="29" xfId="0" applyNumberFormat="1" applyFont="1" applyBorder="1" applyAlignment="1">
      <alignment horizontal="right"/>
    </xf>
    <xf numFmtId="1" fontId="22" fillId="0" borderId="16" xfId="0" applyNumberFormat="1" applyFont="1" applyBorder="1" applyAlignment="1">
      <alignment horizontal="right"/>
    </xf>
    <xf numFmtId="1" fontId="22" fillId="0" borderId="18" xfId="0" applyNumberFormat="1" applyFont="1" applyBorder="1"/>
    <xf numFmtId="1" fontId="22" fillId="0" borderId="15" xfId="0" applyNumberFormat="1" applyFont="1" applyBorder="1" applyAlignment="1">
      <alignment horizontal="right"/>
    </xf>
    <xf numFmtId="1" fontId="22" fillId="0" borderId="29" xfId="0" applyNumberFormat="1" applyFont="1" applyBorder="1"/>
    <xf numFmtId="1" fontId="22" fillId="0" borderId="16" xfId="0" applyNumberFormat="1" applyFont="1" applyBorder="1"/>
    <xf numFmtId="1" fontId="22" fillId="0" borderId="17" xfId="0" applyNumberFormat="1" applyFont="1" applyBorder="1"/>
    <xf numFmtId="0" fontId="22" fillId="0" borderId="16" xfId="0" applyFont="1" applyBorder="1"/>
    <xf numFmtId="0" fontId="22" fillId="0" borderId="17" xfId="0" applyFont="1" applyBorder="1"/>
    <xf numFmtId="3" fontId="22" fillId="0" borderId="23" xfId="0" applyNumberFormat="1" applyFont="1" applyBorder="1"/>
    <xf numFmtId="3" fontId="22" fillId="0" borderId="17" xfId="0" applyNumberFormat="1" applyFont="1" applyBorder="1"/>
    <xf numFmtId="3" fontId="22" fillId="0" borderId="16" xfId="0" applyNumberFormat="1" applyFont="1" applyBorder="1"/>
    <xf numFmtId="3" fontId="22" fillId="0" borderId="18" xfId="0" applyNumberFormat="1" applyFont="1" applyBorder="1"/>
    <xf numFmtId="3" fontId="22" fillId="0" borderId="17" xfId="0" applyNumberFormat="1" applyFont="1" applyBorder="1" applyAlignment="1">
      <alignment horizontal="right" vertical="top" wrapText="1"/>
    </xf>
    <xf numFmtId="3" fontId="22" fillId="0" borderId="16" xfId="0" applyNumberFormat="1" applyFont="1" applyBorder="1" applyAlignment="1">
      <alignment horizontal="right" vertical="top" wrapText="1"/>
    </xf>
    <xf numFmtId="0" fontId="22" fillId="0" borderId="18" xfId="0" applyFont="1" applyBorder="1"/>
    <xf numFmtId="0" fontId="22" fillId="0" borderId="17" xfId="0" applyFont="1" applyBorder="1" applyAlignment="1">
      <alignment horizontal="right"/>
    </xf>
    <xf numFmtId="0" fontId="22" fillId="0" borderId="16" xfId="0" applyFont="1" applyBorder="1" applyAlignment="1">
      <alignment horizontal="right"/>
    </xf>
    <xf numFmtId="0" fontId="22" fillId="0" borderId="18" xfId="0" applyFont="1" applyBorder="1" applyAlignment="1">
      <alignment horizontal="right"/>
    </xf>
    <xf numFmtId="1" fontId="22" fillId="0" borderId="20" xfId="0" applyNumberFormat="1" applyFont="1" applyBorder="1" applyAlignment="1">
      <alignment horizontal="right"/>
    </xf>
    <xf numFmtId="1" fontId="22" fillId="0" borderId="21" xfId="0" applyNumberFormat="1" applyFont="1" applyBorder="1" applyAlignment="1">
      <alignment horizontal="right"/>
    </xf>
    <xf numFmtId="1" fontId="22" fillId="0" borderId="23" xfId="0" applyNumberFormat="1" applyFont="1" applyBorder="1"/>
    <xf numFmtId="1" fontId="22" fillId="0" borderId="30" xfId="0" applyNumberFormat="1" applyFont="1" applyBorder="1" applyAlignment="1">
      <alignment horizontal="right"/>
    </xf>
    <xf numFmtId="1" fontId="22" fillId="0" borderId="30" xfId="0" applyNumberFormat="1" applyFont="1" applyBorder="1"/>
    <xf numFmtId="1" fontId="22" fillId="0" borderId="21" xfId="0" applyNumberFormat="1" applyFont="1" applyBorder="1"/>
    <xf numFmtId="1" fontId="22" fillId="0" borderId="22" xfId="0" applyNumberFormat="1" applyFont="1" applyBorder="1"/>
    <xf numFmtId="0" fontId="22" fillId="0" borderId="21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3" fontId="22" fillId="0" borderId="21" xfId="0" applyNumberFormat="1" applyFont="1" applyBorder="1"/>
    <xf numFmtId="3" fontId="22" fillId="0" borderId="22" xfId="0" applyNumberFormat="1" applyFont="1" applyBorder="1" applyAlignment="1">
      <alignment horizontal="right" vertical="top" wrapText="1"/>
    </xf>
    <xf numFmtId="3" fontId="22" fillId="0" borderId="21" xfId="0" applyNumberFormat="1" applyFont="1" applyBorder="1" applyAlignment="1">
      <alignment horizontal="right" vertical="top" wrapText="1"/>
    </xf>
    <xf numFmtId="0" fontId="22" fillId="0" borderId="23" xfId="0" applyFont="1" applyBorder="1"/>
    <xf numFmtId="0" fontId="22" fillId="0" borderId="22" xfId="0" applyFont="1" applyBorder="1" applyAlignment="1">
      <alignment horizontal="right"/>
    </xf>
    <xf numFmtId="0" fontId="22" fillId="0" borderId="21" xfId="0" applyFont="1" applyBorder="1" applyAlignment="1">
      <alignment horizontal="right"/>
    </xf>
    <xf numFmtId="0" fontId="22" fillId="0" borderId="23" xfId="0" applyFont="1" applyBorder="1" applyAlignment="1">
      <alignment horizontal="right"/>
    </xf>
    <xf numFmtId="1" fontId="22" fillId="0" borderId="25" xfId="0" applyNumberFormat="1" applyFont="1" applyBorder="1" applyAlignment="1">
      <alignment horizontal="right"/>
    </xf>
    <xf numFmtId="1" fontId="22" fillId="0" borderId="26" xfId="0" applyNumberFormat="1" applyFont="1" applyBorder="1" applyAlignment="1">
      <alignment horizontal="right"/>
    </xf>
    <xf numFmtId="1" fontId="22" fillId="0" borderId="31" xfId="0" applyNumberFormat="1" applyFont="1" applyBorder="1" applyAlignment="1">
      <alignment horizontal="right"/>
    </xf>
    <xf numFmtId="1" fontId="22" fillId="0" borderId="28" xfId="0" applyNumberFormat="1" applyFont="1" applyBorder="1"/>
    <xf numFmtId="1" fontId="22" fillId="0" borderId="31" xfId="0" applyNumberFormat="1" applyFont="1" applyBorder="1"/>
    <xf numFmtId="1" fontId="22" fillId="0" borderId="26" xfId="0" applyNumberFormat="1" applyFont="1" applyBorder="1"/>
    <xf numFmtId="1" fontId="22" fillId="0" borderId="27" xfId="0" applyNumberFormat="1" applyFont="1" applyBorder="1"/>
    <xf numFmtId="0" fontId="22" fillId="0" borderId="26" xfId="0" applyFont="1" applyBorder="1"/>
    <xf numFmtId="0" fontId="22" fillId="0" borderId="27" xfId="0" applyFont="1" applyBorder="1"/>
    <xf numFmtId="3" fontId="22" fillId="0" borderId="27" xfId="0" applyNumberFormat="1" applyFont="1" applyBorder="1"/>
    <xf numFmtId="3" fontId="22" fillId="0" borderId="26" xfId="0" applyNumberFormat="1" applyFont="1" applyBorder="1"/>
    <xf numFmtId="3" fontId="22" fillId="0" borderId="28" xfId="0" applyNumberFormat="1" applyFont="1" applyBorder="1"/>
    <xf numFmtId="3" fontId="22" fillId="0" borderId="27" xfId="0" applyNumberFormat="1" applyFont="1" applyBorder="1" applyAlignment="1">
      <alignment horizontal="right" vertical="top" wrapText="1"/>
    </xf>
    <xf numFmtId="3" fontId="22" fillId="0" borderId="26" xfId="0" applyNumberFormat="1" applyFont="1" applyBorder="1" applyAlignment="1">
      <alignment horizontal="right" vertical="top" wrapText="1"/>
    </xf>
    <xf numFmtId="0" fontId="22" fillId="0" borderId="28" xfId="0" applyFont="1" applyBorder="1"/>
    <xf numFmtId="0" fontId="22" fillId="0" borderId="27" xfId="0" applyFont="1" applyBorder="1" applyAlignment="1">
      <alignment horizontal="right"/>
    </xf>
    <xf numFmtId="0" fontId="22" fillId="0" borderId="26" xfId="0" applyFont="1" applyBorder="1" applyAlignment="1">
      <alignment horizontal="right"/>
    </xf>
    <xf numFmtId="0" fontId="22" fillId="0" borderId="28" xfId="0" applyFont="1" applyBorder="1" applyAlignment="1">
      <alignment horizontal="right"/>
    </xf>
    <xf numFmtId="3" fontId="22" fillId="0" borderId="0" xfId="0" applyNumberFormat="1" applyFont="1"/>
    <xf numFmtId="0" fontId="32" fillId="0" borderId="0" xfId="0" applyFont="1"/>
    <xf numFmtId="3" fontId="22" fillId="0" borderId="29" xfId="0" applyNumberFormat="1" applyFont="1" applyBorder="1"/>
    <xf numFmtId="3" fontId="22" fillId="0" borderId="17" xfId="0" applyNumberFormat="1" applyFont="1" applyBorder="1" applyAlignment="1">
      <alignment horizontal="right"/>
    </xf>
    <xf numFmtId="3" fontId="22" fillId="0" borderId="30" xfId="0" applyNumberFormat="1" applyFont="1" applyBorder="1"/>
    <xf numFmtId="3" fontId="22" fillId="0" borderId="22" xfId="0" applyNumberFormat="1" applyFont="1" applyBorder="1" applyAlignment="1">
      <alignment horizontal="right"/>
    </xf>
    <xf numFmtId="3" fontId="22" fillId="0" borderId="31" xfId="0" applyNumberFormat="1" applyFont="1" applyBorder="1" applyAlignment="1">
      <alignment horizontal="right"/>
    </xf>
    <xf numFmtId="3" fontId="22" fillId="0" borderId="26" xfId="0" applyNumberFormat="1" applyFont="1" applyBorder="1" applyAlignment="1">
      <alignment horizontal="right"/>
    </xf>
    <xf numFmtId="3" fontId="22" fillId="0" borderId="31" xfId="0" applyNumberFormat="1" applyFont="1" applyBorder="1"/>
    <xf numFmtId="3" fontId="22" fillId="0" borderId="27" xfId="0" applyNumberFormat="1" applyFont="1" applyBorder="1" applyAlignment="1">
      <alignment horizontal="right"/>
    </xf>
    <xf numFmtId="3" fontId="22" fillId="0" borderId="28" xfId="0" applyNumberFormat="1" applyFont="1" applyBorder="1" applyAlignment="1">
      <alignment horizontal="right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4" borderId="8" xfId="0" applyFont="1" applyFill="1" applyBorder="1" applyAlignment="1">
      <alignment horizontal="left"/>
    </xf>
    <xf numFmtId="0" fontId="41" fillId="4" borderId="8" xfId="0" applyFont="1" applyFill="1" applyBorder="1" applyAlignment="1">
      <alignment horizontal="right"/>
    </xf>
    <xf numFmtId="0" fontId="41" fillId="4" borderId="7" xfId="0" applyFont="1" applyFill="1" applyBorder="1" applyAlignment="1">
      <alignment horizontal="right"/>
    </xf>
    <xf numFmtId="0" fontId="41" fillId="4" borderId="6" xfId="0" applyFont="1" applyFill="1" applyBorder="1" applyAlignment="1">
      <alignment horizontal="right"/>
    </xf>
    <xf numFmtId="0" fontId="42" fillId="4" borderId="5" xfId="0" applyFont="1" applyFill="1" applyBorder="1" applyAlignment="1">
      <alignment horizontal="left"/>
    </xf>
    <xf numFmtId="0" fontId="42" fillId="4" borderId="5" xfId="0" applyFont="1" applyFill="1" applyBorder="1" applyAlignment="1">
      <alignment horizontal="right"/>
    </xf>
    <xf numFmtId="0" fontId="42" fillId="4" borderId="4" xfId="0" applyFont="1" applyFill="1" applyBorder="1" applyAlignment="1">
      <alignment horizontal="right"/>
    </xf>
    <xf numFmtId="0" fontId="42" fillId="4" borderId="10" xfId="0" applyFont="1" applyFill="1" applyBorder="1" applyAlignment="1">
      <alignment horizontal="right"/>
    </xf>
    <xf numFmtId="0" fontId="41" fillId="4" borderId="9" xfId="0" applyFont="1" applyFill="1" applyBorder="1"/>
    <xf numFmtId="1" fontId="41" fillId="4" borderId="11" xfId="0" applyNumberFormat="1" applyFont="1" applyFill="1" applyBorder="1" applyAlignment="1">
      <alignment horizontal="right"/>
    </xf>
    <xf numFmtId="1" fontId="41" fillId="4" borderId="2" xfId="0" applyNumberFormat="1" applyFont="1" applyFill="1" applyBorder="1" applyAlignment="1">
      <alignment horizontal="right"/>
    </xf>
    <xf numFmtId="1" fontId="41" fillId="4" borderId="12" xfId="0" applyNumberFormat="1" applyFont="1" applyFill="1" applyBorder="1" applyAlignment="1">
      <alignment horizontal="right"/>
    </xf>
    <xf numFmtId="1" fontId="41" fillId="4" borderId="11" xfId="0" applyNumberFormat="1" applyFont="1" applyFill="1" applyBorder="1"/>
    <xf numFmtId="1" fontId="41" fillId="4" borderId="2" xfId="0" applyNumberFormat="1" applyFont="1" applyFill="1" applyBorder="1"/>
    <xf numFmtId="1" fontId="41" fillId="4" borderId="13" xfId="0" applyNumberFormat="1" applyFont="1" applyFill="1" applyBorder="1"/>
    <xf numFmtId="1" fontId="41" fillId="4" borderId="3" xfId="0" applyNumberFormat="1" applyFont="1" applyFill="1" applyBorder="1"/>
    <xf numFmtId="1" fontId="41" fillId="4" borderId="1" xfId="0" applyNumberFormat="1" applyFont="1" applyFill="1" applyBorder="1"/>
    <xf numFmtId="0" fontId="41" fillId="4" borderId="2" xfId="0" applyFont="1" applyFill="1" applyBorder="1"/>
    <xf numFmtId="3" fontId="41" fillId="4" borderId="3" xfId="0" applyNumberFormat="1" applyFont="1" applyFill="1" applyBorder="1"/>
    <xf numFmtId="3" fontId="41" fillId="4" borderId="2" xfId="0" applyNumberFormat="1" applyFont="1" applyFill="1" applyBorder="1"/>
    <xf numFmtId="3" fontId="41" fillId="4" borderId="1" xfId="0" applyNumberFormat="1" applyFont="1" applyFill="1" applyBorder="1"/>
    <xf numFmtId="3" fontId="41" fillId="4" borderId="3" xfId="0" applyNumberFormat="1" applyFont="1" applyFill="1" applyBorder="1" applyAlignment="1">
      <alignment horizontal="right" vertical="top" wrapText="1"/>
    </xf>
    <xf numFmtId="3" fontId="41" fillId="4" borderId="2" xfId="0" applyNumberFormat="1" applyFont="1" applyFill="1" applyBorder="1" applyAlignment="1">
      <alignment horizontal="right" vertical="top" wrapText="1"/>
    </xf>
    <xf numFmtId="0" fontId="41" fillId="4" borderId="3" xfId="0" applyFont="1" applyFill="1" applyBorder="1"/>
    <xf numFmtId="0" fontId="41" fillId="4" borderId="1" xfId="0" applyFont="1" applyFill="1" applyBorder="1"/>
    <xf numFmtId="0" fontId="41" fillId="4" borderId="3" xfId="0" applyFont="1" applyFill="1" applyBorder="1" applyAlignment="1">
      <alignment horizontal="right"/>
    </xf>
    <xf numFmtId="0" fontId="41" fillId="4" borderId="2" xfId="0" applyFont="1" applyFill="1" applyBorder="1" applyAlignment="1">
      <alignment horizontal="right"/>
    </xf>
    <xf numFmtId="0" fontId="41" fillId="4" borderId="1" xfId="0" applyFont="1" applyFill="1" applyBorder="1" applyAlignment="1">
      <alignment horizontal="right"/>
    </xf>
    <xf numFmtId="3" fontId="41" fillId="4" borderId="11" xfId="0" applyNumberFormat="1" applyFont="1" applyFill="1" applyBorder="1" applyAlignment="1">
      <alignment horizontal="right"/>
    </xf>
    <xf numFmtId="3" fontId="41" fillId="4" borderId="2" xfId="0" applyNumberFormat="1" applyFont="1" applyFill="1" applyBorder="1" applyAlignment="1">
      <alignment horizontal="right"/>
    </xf>
    <xf numFmtId="3" fontId="41" fillId="4" borderId="12" xfId="0" applyNumberFormat="1" applyFont="1" applyFill="1" applyBorder="1" applyAlignment="1">
      <alignment horizontal="right"/>
    </xf>
    <xf numFmtId="3" fontId="41" fillId="4" borderId="11" xfId="0" applyNumberFormat="1" applyFont="1" applyFill="1" applyBorder="1"/>
    <xf numFmtId="3" fontId="41" fillId="4" borderId="12" xfId="0" applyNumberFormat="1" applyFont="1" applyFill="1" applyBorder="1"/>
    <xf numFmtId="3" fontId="41" fillId="4" borderId="3" xfId="0" applyNumberFormat="1" applyFont="1" applyFill="1" applyBorder="1" applyAlignment="1">
      <alignment horizontal="right"/>
    </xf>
    <xf numFmtId="3" fontId="41" fillId="4" borderId="1" xfId="0" applyNumberFormat="1" applyFont="1" applyFill="1" applyBorder="1" applyAlignment="1">
      <alignment horizontal="right"/>
    </xf>
    <xf numFmtId="0" fontId="22" fillId="0" borderId="14" xfId="0" applyFont="1" applyBorder="1"/>
    <xf numFmtId="0" fontId="22" fillId="0" borderId="19" xfId="0" applyFont="1" applyBorder="1"/>
    <xf numFmtId="0" fontId="22" fillId="0" borderId="24" xfId="0" applyFont="1" applyBorder="1"/>
    <xf numFmtId="0" fontId="43" fillId="0" borderId="0" xfId="0" applyFont="1"/>
    <xf numFmtId="0" fontId="45" fillId="0" borderId="0" xfId="0" applyFont="1"/>
    <xf numFmtId="0" fontId="46" fillId="0" borderId="0" xfId="0" applyFont="1"/>
    <xf numFmtId="0" fontId="44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3" fontId="44" fillId="0" borderId="0" xfId="0" applyNumberFormat="1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4" borderId="8" xfId="0" applyFont="1" applyFill="1" applyBorder="1" applyAlignment="1">
      <alignment horizontal="left"/>
    </xf>
    <xf numFmtId="0" fontId="63" fillId="4" borderId="8" xfId="0" applyFont="1" applyFill="1" applyBorder="1" applyAlignment="1">
      <alignment horizontal="right"/>
    </xf>
    <xf numFmtId="0" fontId="63" fillId="4" borderId="7" xfId="0" applyFont="1" applyFill="1" applyBorder="1" applyAlignment="1">
      <alignment horizontal="right"/>
    </xf>
    <xf numFmtId="0" fontId="63" fillId="4" borderId="6" xfId="0" applyFont="1" applyFill="1" applyBorder="1" applyAlignment="1">
      <alignment horizontal="right"/>
    </xf>
    <xf numFmtId="0" fontId="64" fillId="4" borderId="5" xfId="0" applyFont="1" applyFill="1" applyBorder="1" applyAlignment="1">
      <alignment horizontal="left"/>
    </xf>
    <xf numFmtId="0" fontId="64" fillId="4" borderId="5" xfId="0" applyFont="1" applyFill="1" applyBorder="1" applyAlignment="1">
      <alignment horizontal="right"/>
    </xf>
    <xf numFmtId="0" fontId="64" fillId="4" borderId="4" xfId="0" applyFont="1" applyFill="1" applyBorder="1" applyAlignment="1">
      <alignment horizontal="right"/>
    </xf>
    <xf numFmtId="0" fontId="64" fillId="4" borderId="10" xfId="0" applyFont="1" applyFill="1" applyBorder="1" applyAlignment="1">
      <alignment horizontal="right"/>
    </xf>
    <xf numFmtId="0" fontId="65" fillId="0" borderId="0" xfId="0" applyFont="1"/>
    <xf numFmtId="1" fontId="44" fillId="0" borderId="0" xfId="0" applyNumberFormat="1" applyFont="1"/>
    <xf numFmtId="0" fontId="66" fillId="0" borderId="0" xfId="0" applyFont="1"/>
    <xf numFmtId="0" fontId="44" fillId="0" borderId="9" xfId="0" applyFont="1" applyFill="1" applyBorder="1"/>
    <xf numFmtId="3" fontId="44" fillId="0" borderId="11" xfId="0" applyNumberFormat="1" applyFont="1" applyFill="1" applyBorder="1" applyAlignment="1">
      <alignment horizontal="right"/>
    </xf>
    <xf numFmtId="3" fontId="44" fillId="0" borderId="2" xfId="0" applyNumberFormat="1" applyFont="1" applyFill="1" applyBorder="1" applyAlignment="1">
      <alignment horizontal="right"/>
    </xf>
    <xf numFmtId="3" fontId="44" fillId="0" borderId="12" xfId="0" applyNumberFormat="1" applyFont="1" applyFill="1" applyBorder="1" applyAlignment="1">
      <alignment horizontal="right"/>
    </xf>
    <xf numFmtId="3" fontId="44" fillId="0" borderId="11" xfId="0" applyNumberFormat="1" applyFont="1" applyFill="1" applyBorder="1"/>
    <xf numFmtId="3" fontId="44" fillId="0" borderId="2" xfId="0" applyNumberFormat="1" applyFont="1" applyFill="1" applyBorder="1"/>
    <xf numFmtId="3" fontId="44" fillId="0" borderId="12" xfId="0" applyNumberFormat="1" applyFont="1" applyFill="1" applyBorder="1"/>
    <xf numFmtId="3" fontId="44" fillId="0" borderId="3" xfId="0" applyNumberFormat="1" applyFont="1" applyFill="1" applyBorder="1"/>
    <xf numFmtId="3" fontId="44" fillId="0" borderId="1" xfId="0" applyNumberFormat="1" applyFont="1" applyFill="1" applyBorder="1"/>
    <xf numFmtId="3" fontId="44" fillId="0" borderId="3" xfId="0" applyNumberFormat="1" applyFont="1" applyFill="1" applyBorder="1" applyAlignment="1">
      <alignment horizontal="right" vertical="top" wrapText="1"/>
    </xf>
    <xf numFmtId="3" fontId="44" fillId="0" borderId="2" xfId="0" applyNumberFormat="1" applyFont="1" applyFill="1" applyBorder="1" applyAlignment="1">
      <alignment horizontal="right" vertical="top" wrapText="1"/>
    </xf>
    <xf numFmtId="3" fontId="44" fillId="0" borderId="3" xfId="0" applyNumberFormat="1" applyFont="1" applyFill="1" applyBorder="1" applyAlignment="1">
      <alignment horizontal="right"/>
    </xf>
    <xf numFmtId="3" fontId="44" fillId="0" borderId="1" xfId="0" applyNumberFormat="1" applyFont="1" applyFill="1" applyBorder="1" applyAlignment="1">
      <alignment horizontal="right"/>
    </xf>
    <xf numFmtId="1" fontId="44" fillId="0" borderId="11" xfId="0" applyNumberFormat="1" applyFont="1" applyFill="1" applyBorder="1" applyAlignment="1">
      <alignment horizontal="right"/>
    </xf>
    <xf numFmtId="1" fontId="44" fillId="0" borderId="2" xfId="0" applyNumberFormat="1" applyFont="1" applyFill="1" applyBorder="1" applyAlignment="1">
      <alignment horizontal="right"/>
    </xf>
    <xf numFmtId="1" fontId="44" fillId="0" borderId="12" xfId="0" applyNumberFormat="1" applyFont="1" applyFill="1" applyBorder="1" applyAlignment="1">
      <alignment horizontal="right"/>
    </xf>
    <xf numFmtId="1" fontId="44" fillId="0" borderId="11" xfId="0" applyNumberFormat="1" applyFont="1" applyFill="1" applyBorder="1"/>
    <xf numFmtId="1" fontId="44" fillId="0" borderId="2" xfId="0" applyNumberFormat="1" applyFont="1" applyFill="1" applyBorder="1"/>
    <xf numFmtId="1" fontId="44" fillId="0" borderId="13" xfId="0" applyNumberFormat="1" applyFont="1" applyFill="1" applyBorder="1"/>
    <xf numFmtId="1" fontId="44" fillId="0" borderId="3" xfId="0" applyNumberFormat="1" applyFont="1" applyFill="1" applyBorder="1"/>
    <xf numFmtId="1" fontId="44" fillId="0" borderId="1" xfId="0" applyNumberFormat="1" applyFont="1" applyFill="1" applyBorder="1"/>
    <xf numFmtId="0" fontId="44" fillId="0" borderId="2" xfId="0" applyFont="1" applyFill="1" applyBorder="1"/>
    <xf numFmtId="0" fontId="44" fillId="0" borderId="3" xfId="0" applyFont="1" applyFill="1" applyBorder="1"/>
    <xf numFmtId="0" fontId="44" fillId="0" borderId="1" xfId="0" applyFont="1" applyFill="1" applyBorder="1"/>
    <xf numFmtId="0" fontId="44" fillId="0" borderId="3" xfId="0" applyFont="1" applyFill="1" applyBorder="1" applyAlignment="1">
      <alignment horizontal="right"/>
    </xf>
    <xf numFmtId="0" fontId="44" fillId="0" borderId="2" xfId="0" applyFont="1" applyFill="1" applyBorder="1" applyAlignment="1">
      <alignment horizontal="right"/>
    </xf>
    <xf numFmtId="0" fontId="44" fillId="0" borderId="1" xfId="0" applyFont="1" applyFill="1" applyBorder="1" applyAlignment="1">
      <alignment horizontal="right"/>
    </xf>
    <xf numFmtId="0" fontId="44" fillId="0" borderId="14" xfId="0" applyFont="1" applyBorder="1"/>
    <xf numFmtId="1" fontId="44" fillId="0" borderId="20" xfId="0" applyNumberFormat="1" applyFont="1" applyBorder="1" applyAlignment="1">
      <alignment horizontal="right"/>
    </xf>
    <xf numFmtId="1" fontId="44" fillId="0" borderId="21" xfId="0" applyNumberFormat="1" applyFont="1" applyBorder="1" applyAlignment="1">
      <alignment horizontal="right"/>
    </xf>
    <xf numFmtId="1" fontId="44" fillId="0" borderId="23" xfId="0" applyNumberFormat="1" applyFont="1" applyBorder="1" applyAlignment="1">
      <alignment horizontal="right"/>
    </xf>
    <xf numFmtId="3" fontId="44" fillId="0" borderId="30" xfId="0" applyNumberFormat="1" applyFont="1" applyBorder="1" applyAlignment="1">
      <alignment horizontal="right"/>
    </xf>
    <xf numFmtId="3" fontId="44" fillId="0" borderId="21" xfId="0" applyNumberFormat="1" applyFont="1" applyBorder="1" applyAlignment="1">
      <alignment horizontal="right"/>
    </xf>
    <xf numFmtId="3" fontId="44" fillId="0" borderId="23" xfId="0" applyNumberFormat="1" applyFont="1" applyBorder="1" applyAlignment="1">
      <alignment horizontal="right"/>
    </xf>
    <xf numFmtId="3" fontId="44" fillId="0" borderId="29" xfId="0" applyNumberFormat="1" applyFont="1" applyBorder="1" applyAlignment="1">
      <alignment horizontal="right"/>
    </xf>
    <xf numFmtId="3" fontId="44" fillId="0" borderId="16" xfId="0" applyNumberFormat="1" applyFont="1" applyBorder="1" applyAlignment="1">
      <alignment horizontal="right"/>
    </xf>
    <xf numFmtId="3" fontId="44" fillId="0" borderId="18" xfId="0" applyNumberFormat="1" applyFont="1" applyBorder="1" applyAlignment="1">
      <alignment horizontal="right"/>
    </xf>
    <xf numFmtId="1" fontId="44" fillId="0" borderId="29" xfId="0" applyNumberFormat="1" applyFont="1" applyBorder="1" applyAlignment="1">
      <alignment horizontal="right"/>
    </xf>
    <xf numFmtId="1" fontId="44" fillId="0" borderId="16" xfId="0" applyNumberFormat="1" applyFont="1" applyBorder="1" applyAlignment="1">
      <alignment horizontal="right"/>
    </xf>
    <xf numFmtId="1" fontId="44" fillId="0" borderId="18" xfId="0" applyNumberFormat="1" applyFont="1" applyBorder="1"/>
    <xf numFmtId="1" fontId="44" fillId="0" borderId="15" xfId="0" applyNumberFormat="1" applyFont="1" applyBorder="1" applyAlignment="1">
      <alignment horizontal="right"/>
    </xf>
    <xf numFmtId="1" fontId="44" fillId="0" borderId="29" xfId="0" applyNumberFormat="1" applyFont="1" applyBorder="1"/>
    <xf numFmtId="1" fontId="44" fillId="0" borderId="16" xfId="0" applyNumberFormat="1" applyFont="1" applyBorder="1"/>
    <xf numFmtId="1" fontId="44" fillId="0" borderId="17" xfId="0" applyNumberFormat="1" applyFont="1" applyBorder="1"/>
    <xf numFmtId="0" fontId="44" fillId="0" borderId="16" xfId="0" applyFont="1" applyBorder="1"/>
    <xf numFmtId="0" fontId="44" fillId="0" borderId="17" xfId="0" applyFont="1" applyBorder="1"/>
    <xf numFmtId="3" fontId="44" fillId="0" borderId="23" xfId="0" applyNumberFormat="1" applyFont="1" applyBorder="1"/>
    <xf numFmtId="3" fontId="44" fillId="0" borderId="17" xfId="0" applyNumberFormat="1" applyFont="1" applyBorder="1"/>
    <xf numFmtId="3" fontId="44" fillId="0" borderId="16" xfId="0" applyNumberFormat="1" applyFont="1" applyBorder="1"/>
    <xf numFmtId="3" fontId="44" fillId="0" borderId="18" xfId="0" applyNumberFormat="1" applyFont="1" applyBorder="1"/>
    <xf numFmtId="3" fontId="44" fillId="0" borderId="17" xfId="0" applyNumberFormat="1" applyFont="1" applyBorder="1" applyAlignment="1">
      <alignment horizontal="right" vertical="top" wrapText="1"/>
    </xf>
    <xf numFmtId="3" fontId="44" fillId="0" borderId="16" xfId="0" applyNumberFormat="1" applyFont="1" applyBorder="1" applyAlignment="1">
      <alignment horizontal="right" vertical="top" wrapText="1"/>
    </xf>
    <xf numFmtId="0" fontId="44" fillId="0" borderId="18" xfId="0" applyFont="1" applyBorder="1"/>
    <xf numFmtId="0" fontId="44" fillId="0" borderId="17" xfId="0" applyFont="1" applyBorder="1" applyAlignment="1">
      <alignment horizontal="right"/>
    </xf>
    <xf numFmtId="0" fontId="44" fillId="0" borderId="16" xfId="0" applyFont="1" applyBorder="1" applyAlignment="1">
      <alignment horizontal="right"/>
    </xf>
    <xf numFmtId="0" fontId="44" fillId="0" borderId="18" xfId="0" applyFont="1" applyBorder="1" applyAlignment="1">
      <alignment horizontal="right"/>
    </xf>
    <xf numFmtId="0" fontId="44" fillId="0" borderId="19" xfId="0" applyFont="1" applyBorder="1"/>
    <xf numFmtId="1" fontId="44" fillId="0" borderId="23" xfId="0" applyNumberFormat="1" applyFont="1" applyBorder="1"/>
    <xf numFmtId="1" fontId="44" fillId="0" borderId="30" xfId="0" applyNumberFormat="1" applyFont="1" applyBorder="1" applyAlignment="1">
      <alignment horizontal="right"/>
    </xf>
    <xf numFmtId="1" fontId="44" fillId="0" borderId="30" xfId="0" applyNumberFormat="1" applyFont="1" applyBorder="1"/>
    <xf numFmtId="1" fontId="44" fillId="0" borderId="21" xfId="0" applyNumberFormat="1" applyFont="1" applyBorder="1"/>
    <xf numFmtId="1" fontId="44" fillId="0" borderId="22" xfId="0" applyNumberFormat="1" applyFont="1" applyBorder="1"/>
    <xf numFmtId="0" fontId="44" fillId="0" borderId="21" xfId="0" applyFont="1" applyBorder="1"/>
    <xf numFmtId="0" fontId="44" fillId="0" borderId="22" xfId="0" applyFont="1" applyBorder="1"/>
    <xf numFmtId="3" fontId="44" fillId="0" borderId="22" xfId="0" applyNumberFormat="1" applyFont="1" applyBorder="1"/>
    <xf numFmtId="3" fontId="44" fillId="0" borderId="21" xfId="0" applyNumberFormat="1" applyFont="1" applyBorder="1"/>
    <xf numFmtId="3" fontId="44" fillId="0" borderId="22" xfId="0" applyNumberFormat="1" applyFont="1" applyBorder="1" applyAlignment="1">
      <alignment horizontal="right" vertical="top" wrapText="1"/>
    </xf>
    <xf numFmtId="3" fontId="44" fillId="0" borderId="21" xfId="0" applyNumberFormat="1" applyFont="1" applyBorder="1" applyAlignment="1">
      <alignment horizontal="right" vertical="top" wrapText="1"/>
    </xf>
    <xf numFmtId="0" fontId="44" fillId="0" borderId="23" xfId="0" applyFont="1" applyBorder="1"/>
    <xf numFmtId="0" fontId="44" fillId="0" borderId="22" xfId="0" applyFont="1" applyBorder="1" applyAlignment="1">
      <alignment horizontal="right"/>
    </xf>
    <xf numFmtId="0" fontId="44" fillId="0" borderId="21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44" fillId="0" borderId="24" xfId="0" applyFont="1" applyBorder="1"/>
    <xf numFmtId="1" fontId="44" fillId="0" borderId="25" xfId="0" applyNumberFormat="1" applyFont="1" applyBorder="1" applyAlignment="1">
      <alignment horizontal="right"/>
    </xf>
    <xf numFmtId="1" fontId="44" fillId="0" borderId="26" xfId="0" applyNumberFormat="1" applyFont="1" applyBorder="1" applyAlignment="1">
      <alignment horizontal="right"/>
    </xf>
    <xf numFmtId="1" fontId="44" fillId="0" borderId="31" xfId="0" applyNumberFormat="1" applyFont="1" applyBorder="1" applyAlignment="1">
      <alignment horizontal="right"/>
    </xf>
    <xf numFmtId="1" fontId="44" fillId="0" borderId="28" xfId="0" applyNumberFormat="1" applyFont="1" applyBorder="1"/>
    <xf numFmtId="1" fontId="44" fillId="0" borderId="31" xfId="0" applyNumberFormat="1" applyFont="1" applyBorder="1"/>
    <xf numFmtId="1" fontId="44" fillId="0" borderId="26" xfId="0" applyNumberFormat="1" applyFont="1" applyBorder="1"/>
    <xf numFmtId="1" fontId="44" fillId="0" borderId="27" xfId="0" applyNumberFormat="1" applyFont="1" applyBorder="1"/>
    <xf numFmtId="0" fontId="44" fillId="0" borderId="26" xfId="0" applyFont="1" applyBorder="1"/>
    <xf numFmtId="0" fontId="44" fillId="0" borderId="27" xfId="0" applyFont="1" applyBorder="1"/>
    <xf numFmtId="3" fontId="44" fillId="0" borderId="27" xfId="0" applyNumberFormat="1" applyFont="1" applyBorder="1"/>
    <xf numFmtId="3" fontId="44" fillId="0" borderId="26" xfId="0" applyNumberFormat="1" applyFont="1" applyBorder="1"/>
    <xf numFmtId="3" fontId="44" fillId="0" borderId="28" xfId="0" applyNumberFormat="1" applyFont="1" applyBorder="1"/>
    <xf numFmtId="3" fontId="44" fillId="0" borderId="27" xfId="0" applyNumberFormat="1" applyFont="1" applyBorder="1" applyAlignment="1">
      <alignment horizontal="right" vertical="top" wrapText="1"/>
    </xf>
    <xf numFmtId="3" fontId="44" fillId="0" borderId="26" xfId="0" applyNumberFormat="1" applyFont="1" applyBorder="1" applyAlignment="1">
      <alignment horizontal="right" vertical="top" wrapText="1"/>
    </xf>
    <xf numFmtId="0" fontId="44" fillId="0" borderId="28" xfId="0" applyFont="1" applyBorder="1"/>
    <xf numFmtId="0" fontId="44" fillId="0" borderId="27" xfId="0" applyFont="1" applyBorder="1" applyAlignment="1">
      <alignment horizontal="right"/>
    </xf>
    <xf numFmtId="0" fontId="44" fillId="0" borderId="26" xfId="0" applyFont="1" applyBorder="1" applyAlignment="1">
      <alignment horizontal="right"/>
    </xf>
    <xf numFmtId="0" fontId="44" fillId="0" borderId="28" xfId="0" applyFont="1" applyBorder="1" applyAlignment="1">
      <alignment horizontal="right"/>
    </xf>
    <xf numFmtId="0" fontId="63" fillId="4" borderId="9" xfId="0" applyFont="1" applyFill="1" applyBorder="1"/>
    <xf numFmtId="3" fontId="63" fillId="4" borderId="11" xfId="0" applyNumberFormat="1" applyFont="1" applyFill="1" applyBorder="1" applyAlignment="1">
      <alignment horizontal="right"/>
    </xf>
    <xf numFmtId="3" fontId="63" fillId="4" borderId="2" xfId="0" applyNumberFormat="1" applyFont="1" applyFill="1" applyBorder="1" applyAlignment="1">
      <alignment horizontal="right"/>
    </xf>
    <xf numFmtId="3" fontId="63" fillId="4" borderId="12" xfId="0" applyNumberFormat="1" applyFont="1" applyFill="1" applyBorder="1" applyAlignment="1">
      <alignment horizontal="right"/>
    </xf>
    <xf numFmtId="1" fontId="63" fillId="4" borderId="11" xfId="0" applyNumberFormat="1" applyFont="1" applyFill="1" applyBorder="1" applyAlignment="1">
      <alignment horizontal="right"/>
    </xf>
    <xf numFmtId="1" fontId="63" fillId="4" borderId="2" xfId="0" applyNumberFormat="1" applyFont="1" applyFill="1" applyBorder="1" applyAlignment="1">
      <alignment horizontal="right"/>
    </xf>
    <xf numFmtId="1" fontId="63" fillId="4" borderId="12" xfId="0" applyNumberFormat="1" applyFont="1" applyFill="1" applyBorder="1" applyAlignment="1">
      <alignment horizontal="right"/>
    </xf>
    <xf numFmtId="1" fontId="63" fillId="4" borderId="11" xfId="0" applyNumberFormat="1" applyFont="1" applyFill="1" applyBorder="1"/>
    <xf numFmtId="1" fontId="63" fillId="4" borderId="2" xfId="0" applyNumberFormat="1" applyFont="1" applyFill="1" applyBorder="1"/>
    <xf numFmtId="1" fontId="63" fillId="4" borderId="13" xfId="0" applyNumberFormat="1" applyFont="1" applyFill="1" applyBorder="1"/>
    <xf numFmtId="1" fontId="63" fillId="4" borderId="3" xfId="0" applyNumberFormat="1" applyFont="1" applyFill="1" applyBorder="1"/>
    <xf numFmtId="1" fontId="63" fillId="4" borderId="1" xfId="0" applyNumberFormat="1" applyFont="1" applyFill="1" applyBorder="1"/>
    <xf numFmtId="0" fontId="63" fillId="4" borderId="2" xfId="0" applyFont="1" applyFill="1" applyBorder="1"/>
    <xf numFmtId="3" fontId="63" fillId="4" borderId="3" xfId="0" applyNumberFormat="1" applyFont="1" applyFill="1" applyBorder="1"/>
    <xf numFmtId="3" fontId="63" fillId="4" borderId="2" xfId="0" applyNumberFormat="1" applyFont="1" applyFill="1" applyBorder="1"/>
    <xf numFmtId="3" fontId="63" fillId="4" borderId="1" xfId="0" applyNumberFormat="1" applyFont="1" applyFill="1" applyBorder="1"/>
    <xf numFmtId="3" fontId="63" fillId="4" borderId="3" xfId="0" applyNumberFormat="1" applyFont="1" applyFill="1" applyBorder="1" applyAlignment="1">
      <alignment horizontal="right" vertical="top" wrapText="1"/>
    </xf>
    <xf numFmtId="3" fontId="63" fillId="4" borderId="2" xfId="0" applyNumberFormat="1" applyFont="1" applyFill="1" applyBorder="1" applyAlignment="1">
      <alignment horizontal="right" vertical="top" wrapText="1"/>
    </xf>
    <xf numFmtId="0" fontId="63" fillId="4" borderId="3" xfId="0" applyFont="1" applyFill="1" applyBorder="1"/>
    <xf numFmtId="0" fontId="63" fillId="4" borderId="1" xfId="0" applyFont="1" applyFill="1" applyBorder="1"/>
    <xf numFmtId="0" fontId="63" fillId="4" borderId="3" xfId="0" applyFont="1" applyFill="1" applyBorder="1" applyAlignment="1">
      <alignment horizontal="right"/>
    </xf>
    <xf numFmtId="0" fontId="63" fillId="4" borderId="2" xfId="0" applyFont="1" applyFill="1" applyBorder="1" applyAlignment="1">
      <alignment horizontal="right"/>
    </xf>
    <xf numFmtId="0" fontId="63" fillId="4" borderId="1" xfId="0" applyFont="1" applyFill="1" applyBorder="1" applyAlignment="1">
      <alignment horizontal="right"/>
    </xf>
    <xf numFmtId="3" fontId="44" fillId="0" borderId="29" xfId="0" applyNumberFormat="1" applyFont="1" applyBorder="1"/>
    <xf numFmtId="3" fontId="44" fillId="0" borderId="17" xfId="0" applyNumberFormat="1" applyFont="1" applyBorder="1" applyAlignment="1">
      <alignment horizontal="right"/>
    </xf>
    <xf numFmtId="3" fontId="44" fillId="0" borderId="30" xfId="0" applyNumberFormat="1" applyFont="1" applyBorder="1"/>
    <xf numFmtId="3" fontId="44" fillId="0" borderId="22" xfId="0" applyNumberFormat="1" applyFont="1" applyBorder="1" applyAlignment="1">
      <alignment horizontal="right"/>
    </xf>
    <xf numFmtId="3" fontId="44" fillId="0" borderId="31" xfId="0" applyNumberFormat="1" applyFont="1" applyBorder="1" applyAlignment="1">
      <alignment horizontal="right"/>
    </xf>
    <xf numFmtId="3" fontId="44" fillId="0" borderId="26" xfId="0" applyNumberFormat="1" applyFont="1" applyBorder="1" applyAlignment="1">
      <alignment horizontal="right"/>
    </xf>
    <xf numFmtId="3" fontId="44" fillId="0" borderId="31" xfId="0" applyNumberFormat="1" applyFont="1" applyBorder="1"/>
    <xf numFmtId="3" fontId="44" fillId="0" borderId="27" xfId="0" applyNumberFormat="1" applyFont="1" applyBorder="1" applyAlignment="1">
      <alignment horizontal="right"/>
    </xf>
    <xf numFmtId="3" fontId="44" fillId="0" borderId="28" xfId="0" applyNumberFormat="1" applyFont="1" applyBorder="1" applyAlignment="1">
      <alignment horizontal="right"/>
    </xf>
    <xf numFmtId="3" fontId="63" fillId="4" borderId="11" xfId="0" applyNumberFormat="1" applyFont="1" applyFill="1" applyBorder="1"/>
    <xf numFmtId="3" fontId="63" fillId="4" borderId="12" xfId="0" applyNumberFormat="1" applyFont="1" applyFill="1" applyBorder="1"/>
    <xf numFmtId="3" fontId="63" fillId="4" borderId="3" xfId="0" applyNumberFormat="1" applyFont="1" applyFill="1" applyBorder="1" applyAlignment="1">
      <alignment horizontal="right"/>
    </xf>
    <xf numFmtId="3" fontId="63" fillId="4" borderId="1" xfId="0" applyNumberFormat="1" applyFont="1" applyFill="1" applyBorder="1" applyAlignment="1">
      <alignment horizontal="right"/>
    </xf>
    <xf numFmtId="0" fontId="44" fillId="0" borderId="11" xfId="0" applyFont="1" applyBorder="1" applyAlignment="1">
      <alignment horizontal="center"/>
    </xf>
    <xf numFmtId="0" fontId="44" fillId="0" borderId="12" xfId="0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3EDFF"/>
      <color rgb="FFDDF9FF"/>
      <color rgb="FFE5F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7"/>
  <sheetViews>
    <sheetView tabSelected="1" workbookViewId="0">
      <selection activeCell="A6" sqref="A6"/>
    </sheetView>
  </sheetViews>
  <sheetFormatPr baseColWidth="10" defaultRowHeight="12.75" x14ac:dyDescent="0.2"/>
  <cols>
    <col min="1" max="1" width="22.140625" style="260" customWidth="1"/>
    <col min="2" max="2" width="7.42578125" style="260" customWidth="1"/>
    <col min="3" max="3" width="7.85546875" style="260" bestFit="1" customWidth="1"/>
    <col min="4" max="5" width="7.42578125" style="260" customWidth="1"/>
    <col min="6" max="6" width="7.85546875" style="260" bestFit="1" customWidth="1"/>
    <col min="7" max="8" width="7.42578125" style="260" customWidth="1"/>
    <col min="9" max="9" width="7.85546875" style="260" bestFit="1" customWidth="1"/>
    <col min="10" max="11" width="7.42578125" style="260" customWidth="1"/>
    <col min="12" max="12" width="7.85546875" style="260" bestFit="1" customWidth="1"/>
    <col min="13" max="14" width="7.42578125" style="260" customWidth="1"/>
    <col min="15" max="15" width="7.85546875" style="260" bestFit="1" customWidth="1"/>
    <col min="16" max="17" width="7.42578125" style="260" customWidth="1"/>
    <col min="18" max="18" width="7.85546875" style="260" bestFit="1" customWidth="1"/>
    <col min="19" max="20" width="7.42578125" style="260" customWidth="1"/>
    <col min="21" max="21" width="7.85546875" style="260" bestFit="1" customWidth="1"/>
    <col min="22" max="23" width="7.42578125" style="260" customWidth="1"/>
    <col min="24" max="24" width="7.85546875" style="260" bestFit="1" customWidth="1"/>
    <col min="25" max="26" width="7.42578125" style="260" customWidth="1"/>
    <col min="27" max="27" width="7.85546875" style="260" bestFit="1" customWidth="1"/>
    <col min="28" max="29" width="7.42578125" style="260" customWidth="1"/>
    <col min="30" max="30" width="7.85546875" style="260" bestFit="1" customWidth="1"/>
    <col min="31" max="32" width="7.42578125" style="260" customWidth="1"/>
    <col min="33" max="33" width="7.85546875" style="260" bestFit="1" customWidth="1"/>
    <col min="34" max="34" width="7.42578125" style="260" customWidth="1"/>
    <col min="35" max="35" width="7.42578125" style="260" bestFit="1" customWidth="1"/>
    <col min="36" max="36" width="7.85546875" style="260" bestFit="1" customWidth="1"/>
    <col min="37" max="38" width="7.42578125" style="260" bestFit="1" customWidth="1"/>
    <col min="39" max="39" width="7.85546875" style="260" bestFit="1" customWidth="1"/>
    <col min="40" max="41" width="7.42578125" style="260" bestFit="1" customWidth="1"/>
    <col min="42" max="42" width="7.85546875" style="260" bestFit="1" customWidth="1"/>
    <col min="43" max="44" width="7.42578125" style="260" bestFit="1" customWidth="1"/>
    <col min="45" max="45" width="7.85546875" style="260" bestFit="1" customWidth="1"/>
    <col min="46" max="46" width="8.5703125" style="260" bestFit="1" customWidth="1"/>
    <col min="47" max="47" width="7.42578125" style="260" bestFit="1" customWidth="1"/>
    <col min="48" max="48" width="7.85546875" style="260" bestFit="1" customWidth="1"/>
    <col min="49" max="50" width="8.5703125" style="260" bestFit="1" customWidth="1"/>
    <col min="51" max="51" width="7.85546875" style="260" bestFit="1" customWidth="1"/>
    <col min="52" max="53" width="8.5703125" style="260" bestFit="1" customWidth="1"/>
    <col min="54" max="54" width="7.85546875" style="260" bestFit="1" customWidth="1"/>
    <col min="55" max="56" width="8.5703125" style="260" bestFit="1" customWidth="1"/>
    <col min="57" max="57" width="7.85546875" style="260" bestFit="1" customWidth="1"/>
    <col min="58" max="59" width="8.5703125" style="260" bestFit="1" customWidth="1"/>
    <col min="60" max="60" width="7.85546875" style="260" bestFit="1" customWidth="1"/>
    <col min="61" max="62" width="8.5703125" style="260" bestFit="1" customWidth="1"/>
    <col min="63" max="63" width="7.85546875" style="260" bestFit="1" customWidth="1"/>
    <col min="64" max="65" width="8.5703125" style="260" bestFit="1" customWidth="1"/>
    <col min="66" max="66" width="7.85546875" style="260" bestFit="1" customWidth="1"/>
    <col min="67" max="68" width="8.5703125" style="260" bestFit="1" customWidth="1"/>
    <col min="69" max="69" width="7.85546875" style="260" bestFit="1" customWidth="1"/>
    <col min="70" max="70" width="8.5703125" style="260" bestFit="1" customWidth="1"/>
    <col min="71" max="71" width="7.42578125" style="260" bestFit="1" customWidth="1"/>
    <col min="72" max="72" width="7.85546875" style="260" bestFit="1" customWidth="1"/>
    <col min="73" max="73" width="8.5703125" style="260" bestFit="1" customWidth="1"/>
    <col min="74" max="74" width="7.42578125" style="260" bestFit="1" customWidth="1"/>
    <col min="75" max="75" width="7.85546875" style="260" bestFit="1" customWidth="1"/>
    <col min="76" max="76" width="7.42578125" style="260" bestFit="1" customWidth="1"/>
    <col min="77" max="16384" width="11.42578125" style="260"/>
  </cols>
  <sheetData>
    <row r="1" spans="1:76" s="276" customFormat="1" ht="27.75" x14ac:dyDescent="0.4">
      <c r="A1" s="277" t="s">
        <v>24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</row>
    <row r="2" spans="1:76" s="264" customFormat="1" ht="18.75" x14ac:dyDescent="0.3">
      <c r="A2" s="261" t="s">
        <v>25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3"/>
      <c r="AY2" s="263"/>
      <c r="AZ2" s="263"/>
      <c r="BA2" s="263"/>
      <c r="BB2" s="263"/>
      <c r="BC2" s="263"/>
      <c r="BD2" s="263"/>
      <c r="BE2" s="263"/>
      <c r="BF2" s="263"/>
      <c r="BG2" s="263"/>
    </row>
    <row r="3" spans="1:76" ht="15" x14ac:dyDescent="0.25">
      <c r="A3" s="288" t="s">
        <v>33</v>
      </c>
    </row>
    <row r="5" spans="1:76" s="266" customFormat="1" ht="14.25" x14ac:dyDescent="0.2">
      <c r="A5" s="260" t="s">
        <v>34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5"/>
      <c r="BA5" s="265"/>
      <c r="BB5" s="265"/>
    </row>
    <row r="6" spans="1:76" x14ac:dyDescent="0.2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</row>
    <row r="7" spans="1:76" s="269" customFormat="1" x14ac:dyDescent="0.2">
      <c r="A7" s="260" t="s">
        <v>16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</row>
    <row r="8" spans="1:76" s="269" customFormat="1" ht="11.25" x14ac:dyDescent="0.2">
      <c r="A8" s="270" t="s">
        <v>15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</row>
    <row r="10" spans="1:76" ht="15" x14ac:dyDescent="0.25">
      <c r="A10" s="271"/>
    </row>
    <row r="11" spans="1:76" x14ac:dyDescent="0.2">
      <c r="A11" s="272"/>
    </row>
    <row r="12" spans="1:76" s="276" customFormat="1" ht="15.75" x14ac:dyDescent="0.25">
      <c r="A12" s="263" t="s">
        <v>36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G12" s="275"/>
    </row>
    <row r="13" spans="1:76" s="273" customFormat="1" x14ac:dyDescent="0.2">
      <c r="A13" s="273" t="s">
        <v>37</v>
      </c>
    </row>
    <row r="14" spans="1:76" x14ac:dyDescent="0.2">
      <c r="B14" s="416">
        <v>2023</v>
      </c>
      <c r="C14" s="417"/>
      <c r="D14" s="418"/>
      <c r="E14" s="416">
        <v>2022</v>
      </c>
      <c r="F14" s="417"/>
      <c r="G14" s="418"/>
      <c r="H14" s="416">
        <v>2021</v>
      </c>
      <c r="I14" s="417"/>
      <c r="J14" s="418"/>
      <c r="K14" s="416">
        <v>2020</v>
      </c>
      <c r="L14" s="417"/>
      <c r="M14" s="418"/>
      <c r="N14" s="416">
        <v>2019</v>
      </c>
      <c r="O14" s="417"/>
      <c r="P14" s="418"/>
      <c r="Q14" s="416">
        <v>2018</v>
      </c>
      <c r="R14" s="417"/>
      <c r="S14" s="418"/>
      <c r="T14" s="416">
        <v>2017</v>
      </c>
      <c r="U14" s="417"/>
      <c r="V14" s="418"/>
      <c r="W14" s="416">
        <v>2016</v>
      </c>
      <c r="X14" s="417"/>
      <c r="Y14" s="418"/>
      <c r="Z14" s="416">
        <v>2015</v>
      </c>
      <c r="AA14" s="417"/>
      <c r="AB14" s="418"/>
      <c r="AC14" s="416">
        <v>2014</v>
      </c>
      <c r="AD14" s="417"/>
      <c r="AE14" s="418"/>
      <c r="AF14" s="416">
        <v>2013</v>
      </c>
      <c r="AG14" s="417"/>
      <c r="AH14" s="418"/>
      <c r="AI14" s="416">
        <v>2012</v>
      </c>
      <c r="AJ14" s="417"/>
      <c r="AK14" s="418"/>
      <c r="AL14" s="416">
        <v>2011</v>
      </c>
      <c r="AM14" s="417"/>
      <c r="AN14" s="418"/>
      <c r="AO14" s="416">
        <v>2010</v>
      </c>
      <c r="AP14" s="417"/>
      <c r="AQ14" s="418"/>
      <c r="AR14" s="416">
        <v>2009</v>
      </c>
      <c r="AS14" s="417"/>
      <c r="AT14" s="418"/>
      <c r="AU14" s="416">
        <v>2008</v>
      </c>
      <c r="AV14" s="417"/>
      <c r="AW14" s="418"/>
      <c r="AX14" s="416">
        <v>2007</v>
      </c>
      <c r="AY14" s="417"/>
      <c r="AZ14" s="418"/>
      <c r="BA14" s="416">
        <v>2006</v>
      </c>
      <c r="BB14" s="417"/>
      <c r="BC14" s="418"/>
      <c r="BD14" s="416">
        <v>2005</v>
      </c>
      <c r="BE14" s="417"/>
      <c r="BF14" s="418"/>
      <c r="BG14" s="416">
        <v>2004</v>
      </c>
      <c r="BH14" s="417"/>
      <c r="BI14" s="418"/>
      <c r="BJ14" s="416">
        <v>2003</v>
      </c>
      <c r="BK14" s="417"/>
      <c r="BL14" s="418"/>
      <c r="BM14" s="416">
        <v>2002</v>
      </c>
      <c r="BN14" s="417"/>
      <c r="BO14" s="418"/>
      <c r="BP14" s="416">
        <v>2001</v>
      </c>
      <c r="BQ14" s="417"/>
      <c r="BR14" s="418"/>
      <c r="BS14" s="416">
        <v>2000</v>
      </c>
      <c r="BT14" s="417"/>
      <c r="BU14" s="418"/>
      <c r="BV14" s="416">
        <v>1999</v>
      </c>
      <c r="BW14" s="417"/>
      <c r="BX14" s="418"/>
    </row>
    <row r="15" spans="1:76" s="276" customFormat="1" x14ac:dyDescent="0.2">
      <c r="A15" s="278"/>
      <c r="B15" s="279" t="s">
        <v>13</v>
      </c>
      <c r="C15" s="280" t="s">
        <v>12</v>
      </c>
      <c r="D15" s="281" t="s">
        <v>11</v>
      </c>
      <c r="E15" s="279" t="s">
        <v>13</v>
      </c>
      <c r="F15" s="280" t="s">
        <v>12</v>
      </c>
      <c r="G15" s="281" t="s">
        <v>11</v>
      </c>
      <c r="H15" s="279" t="s">
        <v>13</v>
      </c>
      <c r="I15" s="280" t="s">
        <v>12</v>
      </c>
      <c r="J15" s="281" t="s">
        <v>11</v>
      </c>
      <c r="K15" s="279" t="s">
        <v>13</v>
      </c>
      <c r="L15" s="280" t="s">
        <v>12</v>
      </c>
      <c r="M15" s="281" t="s">
        <v>11</v>
      </c>
      <c r="N15" s="279" t="s">
        <v>13</v>
      </c>
      <c r="O15" s="280" t="s">
        <v>12</v>
      </c>
      <c r="P15" s="281" t="s">
        <v>11</v>
      </c>
      <c r="Q15" s="279" t="s">
        <v>13</v>
      </c>
      <c r="R15" s="280" t="s">
        <v>12</v>
      </c>
      <c r="S15" s="281" t="s">
        <v>11</v>
      </c>
      <c r="T15" s="279" t="s">
        <v>13</v>
      </c>
      <c r="U15" s="280" t="s">
        <v>12</v>
      </c>
      <c r="V15" s="281" t="s">
        <v>11</v>
      </c>
      <c r="W15" s="279" t="s">
        <v>13</v>
      </c>
      <c r="X15" s="280" t="s">
        <v>12</v>
      </c>
      <c r="Y15" s="281" t="s">
        <v>11</v>
      </c>
      <c r="Z15" s="279" t="s">
        <v>13</v>
      </c>
      <c r="AA15" s="280" t="s">
        <v>12</v>
      </c>
      <c r="AB15" s="281" t="s">
        <v>11</v>
      </c>
      <c r="AC15" s="279" t="s">
        <v>13</v>
      </c>
      <c r="AD15" s="280" t="s">
        <v>12</v>
      </c>
      <c r="AE15" s="281" t="s">
        <v>11</v>
      </c>
      <c r="AF15" s="279" t="s">
        <v>13</v>
      </c>
      <c r="AG15" s="280" t="s">
        <v>12</v>
      </c>
      <c r="AH15" s="281" t="s">
        <v>11</v>
      </c>
      <c r="AI15" s="279" t="s">
        <v>13</v>
      </c>
      <c r="AJ15" s="280" t="s">
        <v>12</v>
      </c>
      <c r="AK15" s="281" t="s">
        <v>11</v>
      </c>
      <c r="AL15" s="279" t="s">
        <v>13</v>
      </c>
      <c r="AM15" s="280" t="s">
        <v>12</v>
      </c>
      <c r="AN15" s="281" t="s">
        <v>11</v>
      </c>
      <c r="AO15" s="279" t="s">
        <v>13</v>
      </c>
      <c r="AP15" s="280" t="s">
        <v>12</v>
      </c>
      <c r="AQ15" s="281" t="s">
        <v>11</v>
      </c>
      <c r="AR15" s="279" t="s">
        <v>13</v>
      </c>
      <c r="AS15" s="280" t="s">
        <v>12</v>
      </c>
      <c r="AT15" s="281" t="s">
        <v>11</v>
      </c>
      <c r="AU15" s="279" t="s">
        <v>13</v>
      </c>
      <c r="AV15" s="280" t="s">
        <v>12</v>
      </c>
      <c r="AW15" s="281" t="s">
        <v>11</v>
      </c>
      <c r="AX15" s="279" t="s">
        <v>13</v>
      </c>
      <c r="AY15" s="280" t="s">
        <v>12</v>
      </c>
      <c r="AZ15" s="281" t="s">
        <v>11</v>
      </c>
      <c r="BA15" s="279" t="s">
        <v>13</v>
      </c>
      <c r="BB15" s="280" t="s">
        <v>12</v>
      </c>
      <c r="BC15" s="281" t="s">
        <v>11</v>
      </c>
      <c r="BD15" s="279" t="s">
        <v>13</v>
      </c>
      <c r="BE15" s="280" t="s">
        <v>12</v>
      </c>
      <c r="BF15" s="281" t="s">
        <v>11</v>
      </c>
      <c r="BG15" s="279" t="s">
        <v>13</v>
      </c>
      <c r="BH15" s="280" t="s">
        <v>12</v>
      </c>
      <c r="BI15" s="281" t="s">
        <v>11</v>
      </c>
      <c r="BJ15" s="279" t="s">
        <v>13</v>
      </c>
      <c r="BK15" s="280" t="s">
        <v>12</v>
      </c>
      <c r="BL15" s="281" t="s">
        <v>11</v>
      </c>
      <c r="BM15" s="279" t="s">
        <v>13</v>
      </c>
      <c r="BN15" s="280" t="s">
        <v>12</v>
      </c>
      <c r="BO15" s="281" t="s">
        <v>11</v>
      </c>
      <c r="BP15" s="279" t="s">
        <v>13</v>
      </c>
      <c r="BQ15" s="280" t="s">
        <v>12</v>
      </c>
      <c r="BR15" s="281" t="s">
        <v>11</v>
      </c>
      <c r="BS15" s="279" t="s">
        <v>13</v>
      </c>
      <c r="BT15" s="280" t="s">
        <v>12</v>
      </c>
      <c r="BU15" s="281" t="s">
        <v>11</v>
      </c>
      <c r="BV15" s="279" t="s">
        <v>13</v>
      </c>
      <c r="BW15" s="280" t="s">
        <v>12</v>
      </c>
      <c r="BX15" s="281" t="s">
        <v>11</v>
      </c>
    </row>
    <row r="16" spans="1:76" s="286" customFormat="1" x14ac:dyDescent="0.2">
      <c r="A16" s="282"/>
      <c r="B16" s="283" t="s">
        <v>9</v>
      </c>
      <c r="C16" s="284" t="s">
        <v>8</v>
      </c>
      <c r="D16" s="285" t="s">
        <v>7</v>
      </c>
      <c r="E16" s="283" t="s">
        <v>9</v>
      </c>
      <c r="F16" s="284" t="s">
        <v>8</v>
      </c>
      <c r="G16" s="285" t="s">
        <v>7</v>
      </c>
      <c r="H16" s="283" t="s">
        <v>9</v>
      </c>
      <c r="I16" s="284" t="s">
        <v>8</v>
      </c>
      <c r="J16" s="285" t="s">
        <v>7</v>
      </c>
      <c r="K16" s="283" t="s">
        <v>9</v>
      </c>
      <c r="L16" s="284" t="s">
        <v>8</v>
      </c>
      <c r="M16" s="285" t="s">
        <v>7</v>
      </c>
      <c r="N16" s="283" t="s">
        <v>9</v>
      </c>
      <c r="O16" s="284" t="s">
        <v>8</v>
      </c>
      <c r="P16" s="285" t="s">
        <v>7</v>
      </c>
      <c r="Q16" s="283" t="s">
        <v>9</v>
      </c>
      <c r="R16" s="284" t="s">
        <v>8</v>
      </c>
      <c r="S16" s="285" t="s">
        <v>7</v>
      </c>
      <c r="T16" s="283" t="s">
        <v>9</v>
      </c>
      <c r="U16" s="284" t="s">
        <v>8</v>
      </c>
      <c r="V16" s="285" t="s">
        <v>7</v>
      </c>
      <c r="W16" s="283" t="s">
        <v>9</v>
      </c>
      <c r="X16" s="284" t="s">
        <v>8</v>
      </c>
      <c r="Y16" s="285" t="s">
        <v>7</v>
      </c>
      <c r="Z16" s="283" t="s">
        <v>9</v>
      </c>
      <c r="AA16" s="284" t="s">
        <v>8</v>
      </c>
      <c r="AB16" s="285" t="s">
        <v>7</v>
      </c>
      <c r="AC16" s="283" t="s">
        <v>9</v>
      </c>
      <c r="AD16" s="284" t="s">
        <v>8</v>
      </c>
      <c r="AE16" s="285" t="s">
        <v>7</v>
      </c>
      <c r="AF16" s="283" t="s">
        <v>9</v>
      </c>
      <c r="AG16" s="284" t="s">
        <v>8</v>
      </c>
      <c r="AH16" s="285" t="s">
        <v>7</v>
      </c>
      <c r="AI16" s="283" t="s">
        <v>9</v>
      </c>
      <c r="AJ16" s="284" t="s">
        <v>8</v>
      </c>
      <c r="AK16" s="285" t="s">
        <v>7</v>
      </c>
      <c r="AL16" s="283" t="s">
        <v>9</v>
      </c>
      <c r="AM16" s="284" t="s">
        <v>8</v>
      </c>
      <c r="AN16" s="285" t="s">
        <v>7</v>
      </c>
      <c r="AO16" s="283" t="s">
        <v>9</v>
      </c>
      <c r="AP16" s="284" t="s">
        <v>8</v>
      </c>
      <c r="AQ16" s="285" t="s">
        <v>7</v>
      </c>
      <c r="AR16" s="283" t="s">
        <v>9</v>
      </c>
      <c r="AS16" s="284" t="s">
        <v>8</v>
      </c>
      <c r="AT16" s="285" t="s">
        <v>7</v>
      </c>
      <c r="AU16" s="283" t="s">
        <v>9</v>
      </c>
      <c r="AV16" s="284" t="s">
        <v>8</v>
      </c>
      <c r="AW16" s="285" t="s">
        <v>7</v>
      </c>
      <c r="AX16" s="283" t="s">
        <v>9</v>
      </c>
      <c r="AY16" s="284" t="s">
        <v>8</v>
      </c>
      <c r="AZ16" s="285" t="s">
        <v>7</v>
      </c>
      <c r="BA16" s="283" t="s">
        <v>9</v>
      </c>
      <c r="BB16" s="284" t="s">
        <v>8</v>
      </c>
      <c r="BC16" s="285" t="s">
        <v>7</v>
      </c>
      <c r="BD16" s="283" t="s">
        <v>9</v>
      </c>
      <c r="BE16" s="284" t="s">
        <v>8</v>
      </c>
      <c r="BF16" s="285" t="s">
        <v>7</v>
      </c>
      <c r="BG16" s="283" t="s">
        <v>9</v>
      </c>
      <c r="BH16" s="284" t="s">
        <v>8</v>
      </c>
      <c r="BI16" s="285" t="s">
        <v>7</v>
      </c>
      <c r="BJ16" s="283" t="s">
        <v>9</v>
      </c>
      <c r="BK16" s="284" t="s">
        <v>8</v>
      </c>
      <c r="BL16" s="285" t="s">
        <v>7</v>
      </c>
      <c r="BM16" s="283" t="s">
        <v>9</v>
      </c>
      <c r="BN16" s="284" t="s">
        <v>8</v>
      </c>
      <c r="BO16" s="285" t="s">
        <v>7</v>
      </c>
      <c r="BP16" s="283" t="s">
        <v>9</v>
      </c>
      <c r="BQ16" s="284" t="s">
        <v>8</v>
      </c>
      <c r="BR16" s="285" t="s">
        <v>7</v>
      </c>
      <c r="BS16" s="283" t="s">
        <v>9</v>
      </c>
      <c r="BT16" s="284" t="s">
        <v>8</v>
      </c>
      <c r="BU16" s="285" t="s">
        <v>7</v>
      </c>
      <c r="BV16" s="283" t="s">
        <v>9</v>
      </c>
      <c r="BW16" s="284" t="s">
        <v>8</v>
      </c>
      <c r="BX16" s="285" t="s">
        <v>7</v>
      </c>
    </row>
    <row r="17" spans="1:76" s="276" customFormat="1" x14ac:dyDescent="0.2">
      <c r="A17" s="289" t="s">
        <v>35</v>
      </c>
      <c r="B17" s="290">
        <v>67</v>
      </c>
      <c r="C17" s="291">
        <v>13</v>
      </c>
      <c r="D17" s="292">
        <v>80</v>
      </c>
      <c r="E17" s="290">
        <v>84</v>
      </c>
      <c r="F17" s="291">
        <v>11</v>
      </c>
      <c r="G17" s="292">
        <v>95</v>
      </c>
      <c r="H17" s="290">
        <v>90</v>
      </c>
      <c r="I17" s="291">
        <v>24</v>
      </c>
      <c r="J17" s="292">
        <v>114</v>
      </c>
      <c r="K17" s="290">
        <v>80</v>
      </c>
      <c r="L17" s="291">
        <v>26</v>
      </c>
      <c r="M17" s="292">
        <v>106</v>
      </c>
      <c r="N17" s="290">
        <v>79</v>
      </c>
      <c r="O17" s="291">
        <v>20</v>
      </c>
      <c r="P17" s="292">
        <v>99</v>
      </c>
      <c r="Q17" s="290">
        <v>85</v>
      </c>
      <c r="R17" s="291">
        <v>20</v>
      </c>
      <c r="S17" s="292">
        <v>105</v>
      </c>
      <c r="T17" s="290">
        <v>119.5</v>
      </c>
      <c r="U17" s="291">
        <v>30</v>
      </c>
      <c r="V17" s="292">
        <v>149.5</v>
      </c>
      <c r="W17" s="290">
        <v>112.6</v>
      </c>
      <c r="X17" s="291">
        <v>31.4</v>
      </c>
      <c r="Y17" s="292">
        <v>144</v>
      </c>
      <c r="Z17" s="290">
        <v>142.19999999999999</v>
      </c>
      <c r="AA17" s="291">
        <v>35.5</v>
      </c>
      <c r="AB17" s="292">
        <v>177.7</v>
      </c>
      <c r="AC17" s="290">
        <v>186</v>
      </c>
      <c r="AD17" s="291">
        <v>51</v>
      </c>
      <c r="AE17" s="292">
        <v>237</v>
      </c>
      <c r="AF17" s="290">
        <v>132</v>
      </c>
      <c r="AG17" s="291">
        <v>33.6</v>
      </c>
      <c r="AH17" s="292">
        <v>165.6</v>
      </c>
      <c r="AI17" s="302">
        <v>140.19999999999999</v>
      </c>
      <c r="AJ17" s="303">
        <v>38.5</v>
      </c>
      <c r="AK17" s="304">
        <v>178.7</v>
      </c>
      <c r="AL17" s="305">
        <v>161.69999999999999</v>
      </c>
      <c r="AM17" s="306">
        <v>28</v>
      </c>
      <c r="AN17" s="307">
        <v>189.7</v>
      </c>
      <c r="AO17" s="308">
        <v>157.1</v>
      </c>
      <c r="AP17" s="306">
        <v>34.5</v>
      </c>
      <c r="AQ17" s="309">
        <v>191.6</v>
      </c>
      <c r="AR17" s="308">
        <v>228.10000000000002</v>
      </c>
      <c r="AS17" s="310">
        <v>54</v>
      </c>
      <c r="AT17" s="309">
        <v>282.10000000000002</v>
      </c>
      <c r="AU17" s="296">
        <v>279.5</v>
      </c>
      <c r="AV17" s="294">
        <v>72</v>
      </c>
      <c r="AW17" s="297">
        <v>351.5</v>
      </c>
      <c r="AX17" s="296">
        <v>381.9</v>
      </c>
      <c r="AY17" s="294">
        <v>100</v>
      </c>
      <c r="AZ17" s="297">
        <v>481.9</v>
      </c>
      <c r="BA17" s="296">
        <v>478</v>
      </c>
      <c r="BB17" s="294">
        <v>92</v>
      </c>
      <c r="BC17" s="297">
        <v>570</v>
      </c>
      <c r="BD17" s="298">
        <v>597</v>
      </c>
      <c r="BE17" s="299">
        <v>105</v>
      </c>
      <c r="BF17" s="297">
        <v>702</v>
      </c>
      <c r="BG17" s="311">
        <v>607</v>
      </c>
      <c r="BH17" s="310">
        <v>105</v>
      </c>
      <c r="BI17" s="312">
        <v>712</v>
      </c>
      <c r="BJ17" s="311">
        <v>598</v>
      </c>
      <c r="BK17" s="310">
        <v>119</v>
      </c>
      <c r="BL17" s="312">
        <v>717</v>
      </c>
      <c r="BM17" s="311">
        <v>460</v>
      </c>
      <c r="BN17" s="310">
        <v>121</v>
      </c>
      <c r="BO17" s="312">
        <v>581</v>
      </c>
      <c r="BP17" s="296">
        <v>421</v>
      </c>
      <c r="BQ17" s="294">
        <v>90</v>
      </c>
      <c r="BR17" s="297">
        <v>511</v>
      </c>
      <c r="BS17" s="296">
        <v>284</v>
      </c>
      <c r="BT17" s="294">
        <v>71</v>
      </c>
      <c r="BU17" s="297">
        <v>355</v>
      </c>
      <c r="BV17" s="313">
        <v>382</v>
      </c>
      <c r="BW17" s="314">
        <v>72</v>
      </c>
      <c r="BX17" s="315">
        <v>454</v>
      </c>
    </row>
    <row r="18" spans="1:76" x14ac:dyDescent="0.2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J18" s="274"/>
      <c r="BK18" s="274"/>
      <c r="BL18" s="274"/>
      <c r="BM18" s="274"/>
      <c r="BN18" s="274"/>
      <c r="BO18" s="274"/>
    </row>
    <row r="19" spans="1:76" x14ac:dyDescent="0.2"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  <c r="AR19" s="287"/>
      <c r="AS19" s="287"/>
      <c r="AT19" s="287"/>
      <c r="AU19" s="287"/>
      <c r="AV19" s="287"/>
      <c r="AW19" s="287"/>
      <c r="AX19" s="287"/>
      <c r="AY19" s="287"/>
      <c r="AZ19" s="287"/>
      <c r="BA19" s="287"/>
      <c r="BB19" s="287"/>
      <c r="BC19" s="287"/>
      <c r="BD19" s="287"/>
      <c r="BE19" s="287"/>
      <c r="BF19" s="287"/>
      <c r="BG19" s="287"/>
      <c r="BH19" s="287"/>
      <c r="BI19" s="287"/>
      <c r="BJ19" s="287"/>
      <c r="BK19" s="287"/>
      <c r="BL19" s="287"/>
      <c r="BM19" s="287"/>
      <c r="BN19" s="287"/>
      <c r="BO19" s="287"/>
      <c r="BP19" s="287"/>
      <c r="BQ19" s="287"/>
      <c r="BR19" s="287"/>
      <c r="BS19" s="287"/>
      <c r="BT19" s="287"/>
      <c r="BU19" s="287"/>
      <c r="BV19" s="287"/>
      <c r="BW19" s="287"/>
      <c r="BX19" s="287"/>
    </row>
    <row r="21" spans="1:76" s="276" customFormat="1" ht="15.75" x14ac:dyDescent="0.25">
      <c r="A21" s="263" t="s">
        <v>38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75"/>
      <c r="AM21" s="275"/>
      <c r="AN21" s="275"/>
      <c r="AO21" s="275"/>
      <c r="AP21" s="275"/>
      <c r="AQ21" s="275"/>
      <c r="AR21" s="275"/>
      <c r="AS21" s="275"/>
      <c r="AT21" s="275"/>
      <c r="AU21" s="275"/>
      <c r="AV21" s="275"/>
      <c r="AW21" s="275"/>
      <c r="AX21" s="275"/>
      <c r="AY21" s="275"/>
      <c r="AZ21" s="275"/>
      <c r="BA21" s="275"/>
      <c r="BB21" s="275"/>
      <c r="BC21" s="275"/>
      <c r="BD21" s="275"/>
      <c r="BG21" s="275"/>
    </row>
    <row r="22" spans="1:76" x14ac:dyDescent="0.2">
      <c r="A22" s="273" t="s">
        <v>39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76"/>
      <c r="BE22" s="276"/>
      <c r="BF22" s="276"/>
      <c r="BG22" s="276"/>
      <c r="BH22" s="276"/>
      <c r="BI22" s="276"/>
      <c r="BJ22" s="276"/>
      <c r="BK22" s="276"/>
      <c r="BL22" s="276"/>
      <c r="BM22" s="276"/>
      <c r="BN22" s="276"/>
      <c r="BO22" s="276"/>
      <c r="BP22" s="276"/>
      <c r="BQ22" s="276"/>
      <c r="BR22" s="276"/>
      <c r="BS22" s="276"/>
      <c r="BT22" s="276"/>
      <c r="BU22" s="276"/>
      <c r="BV22" s="276"/>
      <c r="BW22" s="276"/>
    </row>
    <row r="23" spans="1:76" x14ac:dyDescent="0.2">
      <c r="B23" s="416">
        <v>2023</v>
      </c>
      <c r="C23" s="417"/>
      <c r="D23" s="418"/>
      <c r="E23" s="416">
        <v>2022</v>
      </c>
      <c r="F23" s="417"/>
      <c r="G23" s="418"/>
      <c r="H23" s="416">
        <v>2021</v>
      </c>
      <c r="I23" s="417"/>
      <c r="J23" s="418"/>
      <c r="K23" s="416">
        <v>2020</v>
      </c>
      <c r="L23" s="417"/>
      <c r="M23" s="418"/>
      <c r="N23" s="416">
        <v>2019</v>
      </c>
      <c r="O23" s="417"/>
      <c r="P23" s="418"/>
      <c r="Q23" s="416">
        <v>2018</v>
      </c>
      <c r="R23" s="417"/>
      <c r="S23" s="418"/>
      <c r="T23" s="416">
        <v>2017</v>
      </c>
      <c r="U23" s="417"/>
      <c r="V23" s="418"/>
      <c r="W23" s="416">
        <v>2016</v>
      </c>
      <c r="X23" s="417"/>
      <c r="Y23" s="418"/>
      <c r="Z23" s="416">
        <v>2015</v>
      </c>
      <c r="AA23" s="417"/>
      <c r="AB23" s="418"/>
      <c r="AC23" s="416">
        <v>2014</v>
      </c>
      <c r="AD23" s="417"/>
      <c r="AE23" s="418"/>
      <c r="AF23" s="416">
        <v>2013</v>
      </c>
      <c r="AG23" s="417"/>
      <c r="AH23" s="418"/>
      <c r="AI23" s="416">
        <v>2012</v>
      </c>
      <c r="AJ23" s="417"/>
      <c r="AK23" s="418"/>
      <c r="AL23" s="416">
        <v>2011</v>
      </c>
      <c r="AM23" s="417"/>
      <c r="AN23" s="418"/>
      <c r="AO23" s="416">
        <v>2010</v>
      </c>
      <c r="AP23" s="417"/>
      <c r="AQ23" s="418"/>
      <c r="AR23" s="416">
        <v>2009</v>
      </c>
      <c r="AS23" s="417"/>
      <c r="AT23" s="418"/>
      <c r="AU23" s="416">
        <v>2008</v>
      </c>
      <c r="AV23" s="417"/>
      <c r="AW23" s="418"/>
      <c r="AX23" s="416">
        <v>2007</v>
      </c>
      <c r="AY23" s="417"/>
      <c r="AZ23" s="418"/>
      <c r="BA23" s="416">
        <v>2006</v>
      </c>
      <c r="BB23" s="417"/>
      <c r="BC23" s="418"/>
      <c r="BD23" s="416">
        <v>2005</v>
      </c>
      <c r="BE23" s="417"/>
      <c r="BF23" s="418"/>
      <c r="BG23" s="416">
        <v>2004</v>
      </c>
      <c r="BH23" s="417"/>
      <c r="BI23" s="418"/>
      <c r="BJ23" s="416">
        <v>2003</v>
      </c>
      <c r="BK23" s="417"/>
      <c r="BL23" s="418"/>
      <c r="BM23" s="416">
        <v>2002</v>
      </c>
      <c r="BN23" s="417"/>
      <c r="BO23" s="418"/>
      <c r="BP23" s="416">
        <v>2001</v>
      </c>
      <c r="BQ23" s="417"/>
      <c r="BR23" s="418"/>
      <c r="BS23" s="416">
        <v>2000</v>
      </c>
      <c r="BT23" s="417"/>
      <c r="BU23" s="418"/>
      <c r="BV23" s="416">
        <v>1999</v>
      </c>
      <c r="BW23" s="417"/>
      <c r="BX23" s="418"/>
    </row>
    <row r="24" spans="1:76" s="276" customFormat="1" x14ac:dyDescent="0.2">
      <c r="A24" s="278"/>
      <c r="B24" s="279" t="s">
        <v>13</v>
      </c>
      <c r="C24" s="280" t="s">
        <v>12</v>
      </c>
      <c r="D24" s="281" t="s">
        <v>11</v>
      </c>
      <c r="E24" s="279" t="s">
        <v>13</v>
      </c>
      <c r="F24" s="280" t="s">
        <v>12</v>
      </c>
      <c r="G24" s="281" t="s">
        <v>11</v>
      </c>
      <c r="H24" s="279" t="s">
        <v>13</v>
      </c>
      <c r="I24" s="280" t="s">
        <v>12</v>
      </c>
      <c r="J24" s="281" t="s">
        <v>11</v>
      </c>
      <c r="K24" s="279" t="s">
        <v>13</v>
      </c>
      <c r="L24" s="280" t="s">
        <v>12</v>
      </c>
      <c r="M24" s="281" t="s">
        <v>11</v>
      </c>
      <c r="N24" s="279" t="s">
        <v>13</v>
      </c>
      <c r="O24" s="280" t="s">
        <v>12</v>
      </c>
      <c r="P24" s="281" t="s">
        <v>11</v>
      </c>
      <c r="Q24" s="279" t="s">
        <v>13</v>
      </c>
      <c r="R24" s="280" t="s">
        <v>12</v>
      </c>
      <c r="S24" s="281" t="s">
        <v>11</v>
      </c>
      <c r="T24" s="279" t="s">
        <v>13</v>
      </c>
      <c r="U24" s="280" t="s">
        <v>12</v>
      </c>
      <c r="V24" s="281" t="s">
        <v>11</v>
      </c>
      <c r="W24" s="279" t="s">
        <v>13</v>
      </c>
      <c r="X24" s="280" t="s">
        <v>12</v>
      </c>
      <c r="Y24" s="281" t="s">
        <v>11</v>
      </c>
      <c r="Z24" s="279" t="s">
        <v>13</v>
      </c>
      <c r="AA24" s="280" t="s">
        <v>12</v>
      </c>
      <c r="AB24" s="281" t="s">
        <v>11</v>
      </c>
      <c r="AC24" s="279" t="s">
        <v>13</v>
      </c>
      <c r="AD24" s="280" t="s">
        <v>12</v>
      </c>
      <c r="AE24" s="281" t="s">
        <v>11</v>
      </c>
      <c r="AF24" s="279" t="s">
        <v>13</v>
      </c>
      <c r="AG24" s="280" t="s">
        <v>12</v>
      </c>
      <c r="AH24" s="281" t="s">
        <v>11</v>
      </c>
      <c r="AI24" s="279" t="s">
        <v>13</v>
      </c>
      <c r="AJ24" s="280" t="s">
        <v>12</v>
      </c>
      <c r="AK24" s="281" t="s">
        <v>11</v>
      </c>
      <c r="AL24" s="279" t="s">
        <v>13</v>
      </c>
      <c r="AM24" s="280" t="s">
        <v>12</v>
      </c>
      <c r="AN24" s="281" t="s">
        <v>11</v>
      </c>
      <c r="AO24" s="279" t="s">
        <v>13</v>
      </c>
      <c r="AP24" s="280" t="s">
        <v>12</v>
      </c>
      <c r="AQ24" s="281" t="s">
        <v>11</v>
      </c>
      <c r="AR24" s="279" t="s">
        <v>13</v>
      </c>
      <c r="AS24" s="280" t="s">
        <v>12</v>
      </c>
      <c r="AT24" s="281" t="s">
        <v>11</v>
      </c>
      <c r="AU24" s="279" t="s">
        <v>13</v>
      </c>
      <c r="AV24" s="280" t="s">
        <v>12</v>
      </c>
      <c r="AW24" s="281" t="s">
        <v>11</v>
      </c>
      <c r="AX24" s="279" t="s">
        <v>13</v>
      </c>
      <c r="AY24" s="280" t="s">
        <v>12</v>
      </c>
      <c r="AZ24" s="281" t="s">
        <v>11</v>
      </c>
      <c r="BA24" s="279" t="s">
        <v>13</v>
      </c>
      <c r="BB24" s="280" t="s">
        <v>12</v>
      </c>
      <c r="BC24" s="281" t="s">
        <v>11</v>
      </c>
      <c r="BD24" s="279" t="s">
        <v>13</v>
      </c>
      <c r="BE24" s="280" t="s">
        <v>12</v>
      </c>
      <c r="BF24" s="281" t="s">
        <v>11</v>
      </c>
      <c r="BG24" s="279" t="s">
        <v>13</v>
      </c>
      <c r="BH24" s="280" t="s">
        <v>12</v>
      </c>
      <c r="BI24" s="281" t="s">
        <v>11</v>
      </c>
      <c r="BJ24" s="279" t="s">
        <v>13</v>
      </c>
      <c r="BK24" s="280" t="s">
        <v>12</v>
      </c>
      <c r="BL24" s="281" t="s">
        <v>11</v>
      </c>
      <c r="BM24" s="279" t="s">
        <v>13</v>
      </c>
      <c r="BN24" s="280" t="s">
        <v>12</v>
      </c>
      <c r="BO24" s="281" t="s">
        <v>11</v>
      </c>
      <c r="BP24" s="279" t="s">
        <v>13</v>
      </c>
      <c r="BQ24" s="280" t="s">
        <v>12</v>
      </c>
      <c r="BR24" s="281" t="s">
        <v>11</v>
      </c>
      <c r="BS24" s="279" t="s">
        <v>13</v>
      </c>
      <c r="BT24" s="280" t="s">
        <v>12</v>
      </c>
      <c r="BU24" s="281" t="s">
        <v>11</v>
      </c>
      <c r="BV24" s="279" t="s">
        <v>13</v>
      </c>
      <c r="BW24" s="280" t="s">
        <v>12</v>
      </c>
      <c r="BX24" s="281" t="s">
        <v>11</v>
      </c>
    </row>
    <row r="25" spans="1:76" s="286" customFormat="1" x14ac:dyDescent="0.2">
      <c r="A25" s="282"/>
      <c r="B25" s="283" t="s">
        <v>9</v>
      </c>
      <c r="C25" s="284" t="s">
        <v>8</v>
      </c>
      <c r="D25" s="285" t="s">
        <v>7</v>
      </c>
      <c r="E25" s="283" t="s">
        <v>9</v>
      </c>
      <c r="F25" s="284" t="s">
        <v>8</v>
      </c>
      <c r="G25" s="285" t="s">
        <v>7</v>
      </c>
      <c r="H25" s="283" t="s">
        <v>9</v>
      </c>
      <c r="I25" s="284" t="s">
        <v>8</v>
      </c>
      <c r="J25" s="285" t="s">
        <v>7</v>
      </c>
      <c r="K25" s="283" t="s">
        <v>9</v>
      </c>
      <c r="L25" s="284" t="s">
        <v>8</v>
      </c>
      <c r="M25" s="285" t="s">
        <v>7</v>
      </c>
      <c r="N25" s="283" t="s">
        <v>9</v>
      </c>
      <c r="O25" s="284" t="s">
        <v>8</v>
      </c>
      <c r="P25" s="285" t="s">
        <v>7</v>
      </c>
      <c r="Q25" s="283" t="s">
        <v>9</v>
      </c>
      <c r="R25" s="284" t="s">
        <v>8</v>
      </c>
      <c r="S25" s="285" t="s">
        <v>7</v>
      </c>
      <c r="T25" s="283" t="s">
        <v>9</v>
      </c>
      <c r="U25" s="284" t="s">
        <v>8</v>
      </c>
      <c r="V25" s="285" t="s">
        <v>7</v>
      </c>
      <c r="W25" s="283" t="s">
        <v>9</v>
      </c>
      <c r="X25" s="284" t="s">
        <v>8</v>
      </c>
      <c r="Y25" s="285" t="s">
        <v>7</v>
      </c>
      <c r="Z25" s="283" t="s">
        <v>9</v>
      </c>
      <c r="AA25" s="284" t="s">
        <v>8</v>
      </c>
      <c r="AB25" s="285" t="s">
        <v>7</v>
      </c>
      <c r="AC25" s="283" t="s">
        <v>9</v>
      </c>
      <c r="AD25" s="284" t="s">
        <v>8</v>
      </c>
      <c r="AE25" s="285" t="s">
        <v>7</v>
      </c>
      <c r="AF25" s="283" t="s">
        <v>9</v>
      </c>
      <c r="AG25" s="284" t="s">
        <v>8</v>
      </c>
      <c r="AH25" s="285" t="s">
        <v>7</v>
      </c>
      <c r="AI25" s="283" t="s">
        <v>9</v>
      </c>
      <c r="AJ25" s="284" t="s">
        <v>8</v>
      </c>
      <c r="AK25" s="285" t="s">
        <v>7</v>
      </c>
      <c r="AL25" s="283" t="s">
        <v>9</v>
      </c>
      <c r="AM25" s="284" t="s">
        <v>8</v>
      </c>
      <c r="AN25" s="285" t="s">
        <v>7</v>
      </c>
      <c r="AO25" s="283" t="s">
        <v>9</v>
      </c>
      <c r="AP25" s="284" t="s">
        <v>8</v>
      </c>
      <c r="AQ25" s="285" t="s">
        <v>7</v>
      </c>
      <c r="AR25" s="283" t="s">
        <v>9</v>
      </c>
      <c r="AS25" s="284" t="s">
        <v>8</v>
      </c>
      <c r="AT25" s="285" t="s">
        <v>7</v>
      </c>
      <c r="AU25" s="283" t="s">
        <v>9</v>
      </c>
      <c r="AV25" s="284" t="s">
        <v>8</v>
      </c>
      <c r="AW25" s="285" t="s">
        <v>7</v>
      </c>
      <c r="AX25" s="283" t="s">
        <v>9</v>
      </c>
      <c r="AY25" s="284" t="s">
        <v>8</v>
      </c>
      <c r="AZ25" s="285" t="s">
        <v>7</v>
      </c>
      <c r="BA25" s="283" t="s">
        <v>9</v>
      </c>
      <c r="BB25" s="284" t="s">
        <v>8</v>
      </c>
      <c r="BC25" s="285" t="s">
        <v>7</v>
      </c>
      <c r="BD25" s="283" t="s">
        <v>9</v>
      </c>
      <c r="BE25" s="284" t="s">
        <v>8</v>
      </c>
      <c r="BF25" s="285" t="s">
        <v>7</v>
      </c>
      <c r="BG25" s="283" t="s">
        <v>9</v>
      </c>
      <c r="BH25" s="284" t="s">
        <v>8</v>
      </c>
      <c r="BI25" s="285" t="s">
        <v>7</v>
      </c>
      <c r="BJ25" s="283" t="s">
        <v>9</v>
      </c>
      <c r="BK25" s="284" t="s">
        <v>8</v>
      </c>
      <c r="BL25" s="285" t="s">
        <v>7</v>
      </c>
      <c r="BM25" s="283" t="s">
        <v>9</v>
      </c>
      <c r="BN25" s="284" t="s">
        <v>8</v>
      </c>
      <c r="BO25" s="285" t="s">
        <v>7</v>
      </c>
      <c r="BP25" s="283" t="s">
        <v>9</v>
      </c>
      <c r="BQ25" s="284" t="s">
        <v>8</v>
      </c>
      <c r="BR25" s="285" t="s">
        <v>7</v>
      </c>
      <c r="BS25" s="283" t="s">
        <v>9</v>
      </c>
      <c r="BT25" s="284" t="s">
        <v>8</v>
      </c>
      <c r="BU25" s="285" t="s">
        <v>7</v>
      </c>
      <c r="BV25" s="283" t="s">
        <v>9</v>
      </c>
      <c r="BW25" s="284" t="s">
        <v>8</v>
      </c>
      <c r="BX25" s="285" t="s">
        <v>7</v>
      </c>
    </row>
    <row r="26" spans="1:76" s="276" customFormat="1" x14ac:dyDescent="0.2">
      <c r="A26" s="289" t="s">
        <v>35</v>
      </c>
      <c r="B26" s="290">
        <v>39047</v>
      </c>
      <c r="C26" s="291">
        <v>6437</v>
      </c>
      <c r="D26" s="292">
        <v>45484</v>
      </c>
      <c r="E26" s="290">
        <v>54177</v>
      </c>
      <c r="F26" s="291">
        <v>5812</v>
      </c>
      <c r="G26" s="292">
        <v>59989</v>
      </c>
      <c r="H26" s="290">
        <v>56543</v>
      </c>
      <c r="I26" s="291">
        <v>26327</v>
      </c>
      <c r="J26" s="292">
        <v>82870</v>
      </c>
      <c r="K26" s="290">
        <v>57780</v>
      </c>
      <c r="L26" s="291">
        <v>16530</v>
      </c>
      <c r="M26" s="292">
        <v>74310</v>
      </c>
      <c r="N26" s="290">
        <v>46674</v>
      </c>
      <c r="O26" s="291">
        <v>13339</v>
      </c>
      <c r="P26" s="292">
        <v>60013</v>
      </c>
      <c r="Q26" s="290">
        <v>48362</v>
      </c>
      <c r="R26" s="291">
        <v>15005</v>
      </c>
      <c r="S26" s="292">
        <v>63367</v>
      </c>
      <c r="T26" s="290">
        <v>51092</v>
      </c>
      <c r="U26" s="291">
        <v>19830</v>
      </c>
      <c r="V26" s="292">
        <v>70922</v>
      </c>
      <c r="W26" s="290">
        <v>54897</v>
      </c>
      <c r="X26" s="291">
        <v>20396</v>
      </c>
      <c r="Y26" s="292">
        <v>75293</v>
      </c>
      <c r="Z26" s="290">
        <v>38621</v>
      </c>
      <c r="AA26" s="291">
        <v>24584</v>
      </c>
      <c r="AB26" s="292">
        <v>63205</v>
      </c>
      <c r="AC26" s="290">
        <v>57710</v>
      </c>
      <c r="AD26" s="291">
        <v>15892</v>
      </c>
      <c r="AE26" s="292">
        <v>73602</v>
      </c>
      <c r="AF26" s="290">
        <v>45979</v>
      </c>
      <c r="AG26" s="291">
        <v>10094</v>
      </c>
      <c r="AH26" s="292">
        <v>56073</v>
      </c>
      <c r="AI26" s="290">
        <v>50227</v>
      </c>
      <c r="AJ26" s="291">
        <v>14262</v>
      </c>
      <c r="AK26" s="292">
        <v>64489</v>
      </c>
      <c r="AL26" s="293">
        <v>70311</v>
      </c>
      <c r="AM26" s="294">
        <v>15920</v>
      </c>
      <c r="AN26" s="295">
        <v>86231</v>
      </c>
      <c r="AO26" s="293">
        <v>63720</v>
      </c>
      <c r="AP26" s="294">
        <v>13320</v>
      </c>
      <c r="AQ26" s="295">
        <v>77040</v>
      </c>
      <c r="AR26" s="296">
        <v>88308</v>
      </c>
      <c r="AS26" s="294">
        <v>25563</v>
      </c>
      <c r="AT26" s="297">
        <v>113871</v>
      </c>
      <c r="AU26" s="296">
        <v>98154</v>
      </c>
      <c r="AV26" s="294">
        <v>20708</v>
      </c>
      <c r="AW26" s="297">
        <v>118862</v>
      </c>
      <c r="AX26" s="296">
        <v>105047</v>
      </c>
      <c r="AY26" s="294">
        <v>24979</v>
      </c>
      <c r="AZ26" s="297">
        <v>130026</v>
      </c>
      <c r="BA26" s="296">
        <v>121041</v>
      </c>
      <c r="BB26" s="294">
        <v>25742</v>
      </c>
      <c r="BC26" s="297">
        <v>146783</v>
      </c>
      <c r="BD26" s="298">
        <v>176200</v>
      </c>
      <c r="BE26" s="299">
        <v>33806</v>
      </c>
      <c r="BF26" s="297">
        <v>210006</v>
      </c>
      <c r="BG26" s="296">
        <v>171568</v>
      </c>
      <c r="BH26" s="294">
        <v>37971</v>
      </c>
      <c r="BI26" s="297">
        <v>209539</v>
      </c>
      <c r="BJ26" s="296">
        <v>201882</v>
      </c>
      <c r="BK26" s="294">
        <v>30520</v>
      </c>
      <c r="BL26" s="297">
        <v>232402</v>
      </c>
      <c r="BM26" s="296">
        <v>205425</v>
      </c>
      <c r="BN26" s="294">
        <v>50442</v>
      </c>
      <c r="BO26" s="297">
        <v>255867</v>
      </c>
      <c r="BP26" s="296">
        <v>126285</v>
      </c>
      <c r="BQ26" s="294">
        <v>31168</v>
      </c>
      <c r="BR26" s="297">
        <v>157453</v>
      </c>
      <c r="BS26" s="296">
        <v>83497</v>
      </c>
      <c r="BT26" s="294">
        <v>26636</v>
      </c>
      <c r="BU26" s="297">
        <v>110133</v>
      </c>
      <c r="BV26" s="300">
        <v>79617</v>
      </c>
      <c r="BW26" s="291">
        <v>19263</v>
      </c>
      <c r="BX26" s="301">
        <v>98880</v>
      </c>
    </row>
    <row r="27" spans="1:76" x14ac:dyDescent="0.2">
      <c r="A27" s="269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</row>
  </sheetData>
  <mergeCells count="50">
    <mergeCell ref="BS23:BU23"/>
    <mergeCell ref="BV23:BX23"/>
    <mergeCell ref="K14:M14"/>
    <mergeCell ref="K23:M23"/>
    <mergeCell ref="BA23:BC23"/>
    <mergeCell ref="BD23:BF23"/>
    <mergeCell ref="BG23:BI23"/>
    <mergeCell ref="BJ23:BL23"/>
    <mergeCell ref="BM23:BO23"/>
    <mergeCell ref="BP23:BR23"/>
    <mergeCell ref="AI23:AK23"/>
    <mergeCell ref="AL23:AN23"/>
    <mergeCell ref="AO23:AQ23"/>
    <mergeCell ref="AR23:AT23"/>
    <mergeCell ref="AU23:AW23"/>
    <mergeCell ref="AX23:AZ23"/>
    <mergeCell ref="BP14:BR14"/>
    <mergeCell ref="BS14:BU14"/>
    <mergeCell ref="BV14:BX14"/>
    <mergeCell ref="N23:P23"/>
    <mergeCell ref="Q23:S23"/>
    <mergeCell ref="T23:V23"/>
    <mergeCell ref="W23:Y23"/>
    <mergeCell ref="Z23:AB23"/>
    <mergeCell ref="AC23:AE23"/>
    <mergeCell ref="AF23:AH23"/>
    <mergeCell ref="AX14:AZ14"/>
    <mergeCell ref="BA14:BC14"/>
    <mergeCell ref="BD14:BF14"/>
    <mergeCell ref="BG14:BI14"/>
    <mergeCell ref="BJ14:BL14"/>
    <mergeCell ref="BM14:BO14"/>
    <mergeCell ref="AU14:AW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B14:D14"/>
    <mergeCell ref="B23:D23"/>
    <mergeCell ref="E14:G14"/>
    <mergeCell ref="E23:G23"/>
    <mergeCell ref="H14:J14"/>
    <mergeCell ref="H23:J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6454D-8E06-42A6-B1F3-A9FAD0E1B214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2633-37B0-445F-8BE6-DCB68B3F7213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3DD8-E7A0-40F4-A7C5-8CF7F64AEBF4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1516-1E01-4DD6-BA5D-724CFB65ABC2}">
  <dimension ref="A1:BU41"/>
  <sheetViews>
    <sheetView workbookViewId="0">
      <selection activeCell="A4" sqref="A4"/>
    </sheetView>
  </sheetViews>
  <sheetFormatPr baseColWidth="10" defaultRowHeight="12.75" x14ac:dyDescent="0.2"/>
  <cols>
    <col min="1" max="1" width="22.140625" style="260" customWidth="1"/>
    <col min="2" max="2" width="7.42578125" style="260" customWidth="1"/>
    <col min="3" max="3" width="7.85546875" style="260" bestFit="1" customWidth="1"/>
    <col min="4" max="5" width="7.42578125" style="260" customWidth="1"/>
    <col min="6" max="6" width="7.85546875" style="260" bestFit="1" customWidth="1"/>
    <col min="7" max="8" width="7.42578125" style="260" customWidth="1"/>
    <col min="9" max="9" width="7.85546875" style="260" bestFit="1" customWidth="1"/>
    <col min="10" max="11" width="7.42578125" style="260" customWidth="1"/>
    <col min="12" max="12" width="7.85546875" style="260" bestFit="1" customWidth="1"/>
    <col min="13" max="14" width="7.42578125" style="260" customWidth="1"/>
    <col min="15" max="15" width="7.85546875" style="260" bestFit="1" customWidth="1"/>
    <col min="16" max="17" width="7.42578125" style="260" customWidth="1"/>
    <col min="18" max="18" width="7.85546875" style="260" bestFit="1" customWidth="1"/>
    <col min="19" max="20" width="7.42578125" style="260" customWidth="1"/>
    <col min="21" max="21" width="7.85546875" style="260" bestFit="1" customWidth="1"/>
    <col min="22" max="23" width="7.42578125" style="260" customWidth="1"/>
    <col min="24" max="24" width="7.85546875" style="260" bestFit="1" customWidth="1"/>
    <col min="25" max="26" width="7.42578125" style="260" customWidth="1"/>
    <col min="27" max="27" width="7.85546875" style="260" bestFit="1" customWidth="1"/>
    <col min="28" max="29" width="7.42578125" style="260" customWidth="1"/>
    <col min="30" max="30" width="7.85546875" style="260" bestFit="1" customWidth="1"/>
    <col min="31" max="31" width="7.42578125" style="260" customWidth="1"/>
    <col min="32" max="32" width="7.42578125" style="260" bestFit="1" customWidth="1"/>
    <col min="33" max="33" width="7.85546875" style="260" bestFit="1" customWidth="1"/>
    <col min="34" max="35" width="7.42578125" style="260" bestFit="1" customWidth="1"/>
    <col min="36" max="36" width="7.85546875" style="260" bestFit="1" customWidth="1"/>
    <col min="37" max="38" width="7.42578125" style="260" bestFit="1" customWidth="1"/>
    <col min="39" max="39" width="7.85546875" style="260" bestFit="1" customWidth="1"/>
    <col min="40" max="41" width="7.42578125" style="260" bestFit="1" customWidth="1"/>
    <col min="42" max="42" width="7.85546875" style="260" bestFit="1" customWidth="1"/>
    <col min="43" max="43" width="8.5703125" style="260" bestFit="1" customWidth="1"/>
    <col min="44" max="44" width="7.42578125" style="260" bestFit="1" customWidth="1"/>
    <col min="45" max="45" width="7.85546875" style="260" bestFit="1" customWidth="1"/>
    <col min="46" max="47" width="8.5703125" style="260" bestFit="1" customWidth="1"/>
    <col min="48" max="48" width="7.85546875" style="260" bestFit="1" customWidth="1"/>
    <col min="49" max="50" width="8.5703125" style="260" bestFit="1" customWidth="1"/>
    <col min="51" max="51" width="7.85546875" style="260" bestFit="1" customWidth="1"/>
    <col min="52" max="53" width="8.5703125" style="260" bestFit="1" customWidth="1"/>
    <col min="54" max="54" width="7.85546875" style="260" bestFit="1" customWidth="1"/>
    <col min="55" max="56" width="8.5703125" style="260" bestFit="1" customWidth="1"/>
    <col min="57" max="57" width="7.85546875" style="260" bestFit="1" customWidth="1"/>
    <col min="58" max="59" width="8.5703125" style="260" bestFit="1" customWidth="1"/>
    <col min="60" max="60" width="7.85546875" style="260" bestFit="1" customWidth="1"/>
    <col min="61" max="62" width="8.5703125" style="260" bestFit="1" customWidth="1"/>
    <col min="63" max="63" width="7.85546875" style="260" bestFit="1" customWidth="1"/>
    <col min="64" max="65" width="8.5703125" style="260" bestFit="1" customWidth="1"/>
    <col min="66" max="66" width="7.85546875" style="260" bestFit="1" customWidth="1"/>
    <col min="67" max="67" width="8.5703125" style="260" bestFit="1" customWidth="1"/>
    <col min="68" max="68" width="7.42578125" style="260" bestFit="1" customWidth="1"/>
    <col min="69" max="69" width="7.85546875" style="260" bestFit="1" customWidth="1"/>
    <col min="70" max="70" width="8.5703125" style="260" bestFit="1" customWidth="1"/>
    <col min="71" max="71" width="7.42578125" style="260" bestFit="1" customWidth="1"/>
    <col min="72" max="72" width="7.85546875" style="260" bestFit="1" customWidth="1"/>
    <col min="73" max="73" width="7.42578125" style="260" bestFit="1" customWidth="1"/>
    <col min="74" max="16384" width="11.42578125" style="260"/>
  </cols>
  <sheetData>
    <row r="1" spans="1:73" s="276" customFormat="1" ht="27.75" x14ac:dyDescent="0.4">
      <c r="A1" s="277" t="s">
        <v>24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</row>
    <row r="2" spans="1:73" s="264" customFormat="1" ht="18.75" x14ac:dyDescent="0.3">
      <c r="A2" s="261" t="s">
        <v>25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3"/>
      <c r="AV2" s="263"/>
      <c r="AW2" s="263"/>
      <c r="AX2" s="263"/>
      <c r="AY2" s="263"/>
      <c r="AZ2" s="263"/>
      <c r="BA2" s="263"/>
      <c r="BB2" s="263"/>
      <c r="BC2" s="263"/>
      <c r="BD2" s="263"/>
    </row>
    <row r="3" spans="1:73" ht="15" x14ac:dyDescent="0.25">
      <c r="A3" s="288" t="s">
        <v>33</v>
      </c>
    </row>
    <row r="5" spans="1:73" s="266" customFormat="1" ht="14.25" x14ac:dyDescent="0.2">
      <c r="A5" s="260" t="s">
        <v>43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5"/>
      <c r="AX5" s="265"/>
      <c r="AY5" s="265"/>
    </row>
    <row r="6" spans="1:73" x14ac:dyDescent="0.2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</row>
    <row r="7" spans="1:73" s="269" customFormat="1" x14ac:dyDescent="0.2">
      <c r="A7" s="260" t="s">
        <v>16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</row>
    <row r="8" spans="1:73" s="269" customFormat="1" ht="11.25" x14ac:dyDescent="0.2">
      <c r="A8" s="270" t="s">
        <v>15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</row>
    <row r="10" spans="1:73" ht="15" x14ac:dyDescent="0.25">
      <c r="A10" s="271" t="s">
        <v>44</v>
      </c>
    </row>
    <row r="11" spans="1:73" x14ac:dyDescent="0.2">
      <c r="A11" s="272"/>
    </row>
    <row r="12" spans="1:73" s="276" customFormat="1" ht="15.75" x14ac:dyDescent="0.25">
      <c r="A12" s="263" t="s">
        <v>20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D12" s="275"/>
    </row>
    <row r="13" spans="1:73" s="273" customFormat="1" x14ac:dyDescent="0.2">
      <c r="A13" s="273" t="s">
        <v>21</v>
      </c>
    </row>
    <row r="14" spans="1:73" x14ac:dyDescent="0.2">
      <c r="B14" s="416">
        <v>2022</v>
      </c>
      <c r="C14" s="417"/>
      <c r="D14" s="418"/>
      <c r="E14" s="416">
        <v>2021</v>
      </c>
      <c r="F14" s="417"/>
      <c r="G14" s="418"/>
      <c r="H14" s="416">
        <v>2020</v>
      </c>
      <c r="I14" s="417"/>
      <c r="J14" s="418"/>
      <c r="K14" s="416">
        <v>2019</v>
      </c>
      <c r="L14" s="417"/>
      <c r="M14" s="418"/>
      <c r="N14" s="416">
        <v>2018</v>
      </c>
      <c r="O14" s="417"/>
      <c r="P14" s="418"/>
      <c r="Q14" s="416">
        <v>2017</v>
      </c>
      <c r="R14" s="417"/>
      <c r="S14" s="418"/>
      <c r="T14" s="416">
        <v>2016</v>
      </c>
      <c r="U14" s="417"/>
      <c r="V14" s="418"/>
      <c r="W14" s="416">
        <v>2015</v>
      </c>
      <c r="X14" s="417"/>
      <c r="Y14" s="418"/>
      <c r="Z14" s="416">
        <v>2014</v>
      </c>
      <c r="AA14" s="417"/>
      <c r="AB14" s="418"/>
      <c r="AC14" s="416">
        <v>2013</v>
      </c>
      <c r="AD14" s="417"/>
      <c r="AE14" s="418"/>
      <c r="AF14" s="416">
        <v>2012</v>
      </c>
      <c r="AG14" s="417"/>
      <c r="AH14" s="418"/>
      <c r="AI14" s="416">
        <v>2011</v>
      </c>
      <c r="AJ14" s="417"/>
      <c r="AK14" s="418"/>
      <c r="AL14" s="416">
        <v>2010</v>
      </c>
      <c r="AM14" s="417"/>
      <c r="AN14" s="418"/>
      <c r="AO14" s="416">
        <v>2009</v>
      </c>
      <c r="AP14" s="417"/>
      <c r="AQ14" s="418"/>
      <c r="AR14" s="416">
        <v>2008</v>
      </c>
      <c r="AS14" s="417"/>
      <c r="AT14" s="418"/>
      <c r="AU14" s="416">
        <v>2007</v>
      </c>
      <c r="AV14" s="417"/>
      <c r="AW14" s="418"/>
      <c r="AX14" s="416">
        <v>2006</v>
      </c>
      <c r="AY14" s="417"/>
      <c r="AZ14" s="418"/>
      <c r="BA14" s="416">
        <v>2005</v>
      </c>
      <c r="BB14" s="417"/>
      <c r="BC14" s="418"/>
      <c r="BD14" s="416">
        <v>2004</v>
      </c>
      <c r="BE14" s="417"/>
      <c r="BF14" s="418"/>
      <c r="BG14" s="416">
        <v>2003</v>
      </c>
      <c r="BH14" s="417"/>
      <c r="BI14" s="418"/>
      <c r="BJ14" s="416">
        <v>2002</v>
      </c>
      <c r="BK14" s="417"/>
      <c r="BL14" s="418"/>
      <c r="BM14" s="416">
        <v>2001</v>
      </c>
      <c r="BN14" s="417"/>
      <c r="BO14" s="418"/>
      <c r="BP14" s="416">
        <v>2000</v>
      </c>
      <c r="BQ14" s="417"/>
      <c r="BR14" s="418"/>
      <c r="BS14" s="416">
        <v>1999</v>
      </c>
      <c r="BT14" s="417"/>
      <c r="BU14" s="418"/>
    </row>
    <row r="15" spans="1:73" s="276" customFormat="1" x14ac:dyDescent="0.2">
      <c r="A15" s="278" t="s">
        <v>14</v>
      </c>
      <c r="B15" s="279" t="s">
        <v>13</v>
      </c>
      <c r="C15" s="280" t="s">
        <v>12</v>
      </c>
      <c r="D15" s="281" t="s">
        <v>11</v>
      </c>
      <c r="E15" s="279" t="s">
        <v>13</v>
      </c>
      <c r="F15" s="280" t="s">
        <v>12</v>
      </c>
      <c r="G15" s="281" t="s">
        <v>11</v>
      </c>
      <c r="H15" s="279" t="s">
        <v>13</v>
      </c>
      <c r="I15" s="280" t="s">
        <v>12</v>
      </c>
      <c r="J15" s="281" t="s">
        <v>11</v>
      </c>
      <c r="K15" s="279" t="s">
        <v>13</v>
      </c>
      <c r="L15" s="280" t="s">
        <v>12</v>
      </c>
      <c r="M15" s="281" t="s">
        <v>11</v>
      </c>
      <c r="N15" s="279" t="s">
        <v>13</v>
      </c>
      <c r="O15" s="280" t="s">
        <v>12</v>
      </c>
      <c r="P15" s="281" t="s">
        <v>11</v>
      </c>
      <c r="Q15" s="279" t="s">
        <v>13</v>
      </c>
      <c r="R15" s="280" t="s">
        <v>12</v>
      </c>
      <c r="S15" s="281" t="s">
        <v>11</v>
      </c>
      <c r="T15" s="279" t="s">
        <v>13</v>
      </c>
      <c r="U15" s="280" t="s">
        <v>12</v>
      </c>
      <c r="V15" s="281" t="s">
        <v>11</v>
      </c>
      <c r="W15" s="279" t="s">
        <v>13</v>
      </c>
      <c r="X15" s="280" t="s">
        <v>12</v>
      </c>
      <c r="Y15" s="281" t="s">
        <v>11</v>
      </c>
      <c r="Z15" s="279" t="s">
        <v>13</v>
      </c>
      <c r="AA15" s="280" t="s">
        <v>12</v>
      </c>
      <c r="AB15" s="281" t="s">
        <v>11</v>
      </c>
      <c r="AC15" s="279" t="s">
        <v>13</v>
      </c>
      <c r="AD15" s="280" t="s">
        <v>12</v>
      </c>
      <c r="AE15" s="281" t="s">
        <v>11</v>
      </c>
      <c r="AF15" s="279" t="s">
        <v>13</v>
      </c>
      <c r="AG15" s="280" t="s">
        <v>12</v>
      </c>
      <c r="AH15" s="281" t="s">
        <v>11</v>
      </c>
      <c r="AI15" s="279" t="s">
        <v>13</v>
      </c>
      <c r="AJ15" s="280" t="s">
        <v>12</v>
      </c>
      <c r="AK15" s="281" t="s">
        <v>11</v>
      </c>
      <c r="AL15" s="279" t="s">
        <v>13</v>
      </c>
      <c r="AM15" s="280" t="s">
        <v>12</v>
      </c>
      <c r="AN15" s="281" t="s">
        <v>11</v>
      </c>
      <c r="AO15" s="279" t="s">
        <v>13</v>
      </c>
      <c r="AP15" s="280" t="s">
        <v>12</v>
      </c>
      <c r="AQ15" s="281" t="s">
        <v>11</v>
      </c>
      <c r="AR15" s="279" t="s">
        <v>13</v>
      </c>
      <c r="AS15" s="280" t="s">
        <v>12</v>
      </c>
      <c r="AT15" s="281" t="s">
        <v>11</v>
      </c>
      <c r="AU15" s="279" t="s">
        <v>13</v>
      </c>
      <c r="AV15" s="280" t="s">
        <v>12</v>
      </c>
      <c r="AW15" s="281" t="s">
        <v>11</v>
      </c>
      <c r="AX15" s="279" t="s">
        <v>13</v>
      </c>
      <c r="AY15" s="280" t="s">
        <v>12</v>
      </c>
      <c r="AZ15" s="281" t="s">
        <v>11</v>
      </c>
      <c r="BA15" s="279" t="s">
        <v>13</v>
      </c>
      <c r="BB15" s="280" t="s">
        <v>12</v>
      </c>
      <c r="BC15" s="281" t="s">
        <v>11</v>
      </c>
      <c r="BD15" s="279" t="s">
        <v>13</v>
      </c>
      <c r="BE15" s="280" t="s">
        <v>12</v>
      </c>
      <c r="BF15" s="281" t="s">
        <v>11</v>
      </c>
      <c r="BG15" s="279" t="s">
        <v>13</v>
      </c>
      <c r="BH15" s="280" t="s">
        <v>12</v>
      </c>
      <c r="BI15" s="281" t="s">
        <v>11</v>
      </c>
      <c r="BJ15" s="279" t="s">
        <v>13</v>
      </c>
      <c r="BK15" s="280" t="s">
        <v>12</v>
      </c>
      <c r="BL15" s="281" t="s">
        <v>11</v>
      </c>
      <c r="BM15" s="279" t="s">
        <v>13</v>
      </c>
      <c r="BN15" s="280" t="s">
        <v>12</v>
      </c>
      <c r="BO15" s="281" t="s">
        <v>11</v>
      </c>
      <c r="BP15" s="279" t="s">
        <v>13</v>
      </c>
      <c r="BQ15" s="280" t="s">
        <v>12</v>
      </c>
      <c r="BR15" s="281" t="s">
        <v>11</v>
      </c>
      <c r="BS15" s="279" t="s">
        <v>13</v>
      </c>
      <c r="BT15" s="280" t="s">
        <v>12</v>
      </c>
      <c r="BU15" s="281" t="s">
        <v>11</v>
      </c>
    </row>
    <row r="16" spans="1:73" s="286" customFormat="1" x14ac:dyDescent="0.2">
      <c r="A16" s="282" t="s">
        <v>10</v>
      </c>
      <c r="B16" s="283" t="s">
        <v>9</v>
      </c>
      <c r="C16" s="284" t="s">
        <v>8</v>
      </c>
      <c r="D16" s="285" t="s">
        <v>7</v>
      </c>
      <c r="E16" s="283" t="s">
        <v>9</v>
      </c>
      <c r="F16" s="284" t="s">
        <v>8</v>
      </c>
      <c r="G16" s="285" t="s">
        <v>7</v>
      </c>
      <c r="H16" s="283" t="s">
        <v>9</v>
      </c>
      <c r="I16" s="284" t="s">
        <v>8</v>
      </c>
      <c r="J16" s="285" t="s">
        <v>7</v>
      </c>
      <c r="K16" s="283" t="s">
        <v>9</v>
      </c>
      <c r="L16" s="284" t="s">
        <v>8</v>
      </c>
      <c r="M16" s="285" t="s">
        <v>7</v>
      </c>
      <c r="N16" s="283" t="s">
        <v>9</v>
      </c>
      <c r="O16" s="284" t="s">
        <v>8</v>
      </c>
      <c r="P16" s="285" t="s">
        <v>7</v>
      </c>
      <c r="Q16" s="283" t="s">
        <v>9</v>
      </c>
      <c r="R16" s="284" t="s">
        <v>8</v>
      </c>
      <c r="S16" s="285" t="s">
        <v>7</v>
      </c>
      <c r="T16" s="283" t="s">
        <v>9</v>
      </c>
      <c r="U16" s="284" t="s">
        <v>8</v>
      </c>
      <c r="V16" s="285" t="s">
        <v>7</v>
      </c>
      <c r="W16" s="283" t="s">
        <v>9</v>
      </c>
      <c r="X16" s="284" t="s">
        <v>8</v>
      </c>
      <c r="Y16" s="285" t="s">
        <v>7</v>
      </c>
      <c r="Z16" s="283" t="s">
        <v>9</v>
      </c>
      <c r="AA16" s="284" t="s">
        <v>8</v>
      </c>
      <c r="AB16" s="285" t="s">
        <v>7</v>
      </c>
      <c r="AC16" s="283" t="s">
        <v>9</v>
      </c>
      <c r="AD16" s="284" t="s">
        <v>8</v>
      </c>
      <c r="AE16" s="285" t="s">
        <v>7</v>
      </c>
      <c r="AF16" s="283" t="s">
        <v>9</v>
      </c>
      <c r="AG16" s="284" t="s">
        <v>8</v>
      </c>
      <c r="AH16" s="285" t="s">
        <v>7</v>
      </c>
      <c r="AI16" s="283" t="s">
        <v>9</v>
      </c>
      <c r="AJ16" s="284" t="s">
        <v>8</v>
      </c>
      <c r="AK16" s="285" t="s">
        <v>7</v>
      </c>
      <c r="AL16" s="283" t="s">
        <v>9</v>
      </c>
      <c r="AM16" s="284" t="s">
        <v>8</v>
      </c>
      <c r="AN16" s="285" t="s">
        <v>7</v>
      </c>
      <c r="AO16" s="283" t="s">
        <v>9</v>
      </c>
      <c r="AP16" s="284" t="s">
        <v>8</v>
      </c>
      <c r="AQ16" s="285" t="s">
        <v>7</v>
      </c>
      <c r="AR16" s="283" t="s">
        <v>9</v>
      </c>
      <c r="AS16" s="284" t="s">
        <v>8</v>
      </c>
      <c r="AT16" s="285" t="s">
        <v>7</v>
      </c>
      <c r="AU16" s="283" t="s">
        <v>9</v>
      </c>
      <c r="AV16" s="284" t="s">
        <v>8</v>
      </c>
      <c r="AW16" s="285" t="s">
        <v>7</v>
      </c>
      <c r="AX16" s="283" t="s">
        <v>9</v>
      </c>
      <c r="AY16" s="284" t="s">
        <v>8</v>
      </c>
      <c r="AZ16" s="285" t="s">
        <v>7</v>
      </c>
      <c r="BA16" s="283" t="s">
        <v>9</v>
      </c>
      <c r="BB16" s="284" t="s">
        <v>8</v>
      </c>
      <c r="BC16" s="285" t="s">
        <v>7</v>
      </c>
      <c r="BD16" s="283" t="s">
        <v>9</v>
      </c>
      <c r="BE16" s="284" t="s">
        <v>8</v>
      </c>
      <c r="BF16" s="285" t="s">
        <v>7</v>
      </c>
      <c r="BG16" s="283" t="s">
        <v>9</v>
      </c>
      <c r="BH16" s="284" t="s">
        <v>8</v>
      </c>
      <c r="BI16" s="285" t="s">
        <v>7</v>
      </c>
      <c r="BJ16" s="283" t="s">
        <v>9</v>
      </c>
      <c r="BK16" s="284" t="s">
        <v>8</v>
      </c>
      <c r="BL16" s="285" t="s">
        <v>7</v>
      </c>
      <c r="BM16" s="283" t="s">
        <v>9</v>
      </c>
      <c r="BN16" s="284" t="s">
        <v>8</v>
      </c>
      <c r="BO16" s="285" t="s">
        <v>7</v>
      </c>
      <c r="BP16" s="283" t="s">
        <v>9</v>
      </c>
      <c r="BQ16" s="284" t="s">
        <v>8</v>
      </c>
      <c r="BR16" s="285" t="s">
        <v>7</v>
      </c>
      <c r="BS16" s="283" t="s">
        <v>9</v>
      </c>
      <c r="BT16" s="284" t="s">
        <v>8</v>
      </c>
      <c r="BU16" s="285" t="s">
        <v>7</v>
      </c>
    </row>
    <row r="17" spans="1:73" x14ac:dyDescent="0.2">
      <c r="A17" s="316" t="s">
        <v>18</v>
      </c>
      <c r="B17" s="317" t="s">
        <v>26</v>
      </c>
      <c r="C17" s="318" t="s">
        <v>26</v>
      </c>
      <c r="D17" s="319" t="s">
        <v>26</v>
      </c>
      <c r="E17" s="320" t="s">
        <v>26</v>
      </c>
      <c r="F17" s="321" t="s">
        <v>26</v>
      </c>
      <c r="G17" s="322" t="s">
        <v>26</v>
      </c>
      <c r="H17" s="320" t="s">
        <v>26</v>
      </c>
      <c r="I17" s="321" t="s">
        <v>26</v>
      </c>
      <c r="J17" s="322" t="s">
        <v>26</v>
      </c>
      <c r="K17" s="320" t="s">
        <v>26</v>
      </c>
      <c r="L17" s="321" t="s">
        <v>26</v>
      </c>
      <c r="M17" s="322" t="s">
        <v>26</v>
      </c>
      <c r="N17" s="320" t="s">
        <v>26</v>
      </c>
      <c r="O17" s="321" t="s">
        <v>26</v>
      </c>
      <c r="P17" s="322" t="s">
        <v>26</v>
      </c>
      <c r="Q17" s="320" t="s">
        <v>26</v>
      </c>
      <c r="R17" s="321" t="s">
        <v>26</v>
      </c>
      <c r="S17" s="322" t="s">
        <v>26</v>
      </c>
      <c r="T17" s="320">
        <v>4.5</v>
      </c>
      <c r="U17" s="321">
        <v>0.5</v>
      </c>
      <c r="V17" s="322">
        <v>5</v>
      </c>
      <c r="W17" s="320" t="s">
        <v>26</v>
      </c>
      <c r="X17" s="321" t="s">
        <v>26</v>
      </c>
      <c r="Y17" s="322" t="s">
        <v>26</v>
      </c>
      <c r="Z17" s="323" t="s">
        <v>26</v>
      </c>
      <c r="AA17" s="324" t="s">
        <v>26</v>
      </c>
      <c r="AB17" s="325" t="s">
        <v>26</v>
      </c>
      <c r="AC17" s="326">
        <v>8.1999999999999993</v>
      </c>
      <c r="AD17" s="327">
        <v>3.1</v>
      </c>
      <c r="AE17" s="328">
        <f>SUM(AC17:AD17)</f>
        <v>11.299999999999999</v>
      </c>
      <c r="AF17" s="329">
        <v>2.2000000000000002</v>
      </c>
      <c r="AG17" s="327">
        <v>2</v>
      </c>
      <c r="AH17" s="328">
        <f>SUM(AF17:AG17)</f>
        <v>4.2</v>
      </c>
      <c r="AI17" s="330">
        <v>11.2</v>
      </c>
      <c r="AJ17" s="331">
        <v>2</v>
      </c>
      <c r="AK17" s="328">
        <f>SUM(AI17:AJ17)</f>
        <v>13.2</v>
      </c>
      <c r="AL17" s="332">
        <v>10.1</v>
      </c>
      <c r="AM17" s="331">
        <v>3</v>
      </c>
      <c r="AN17" s="328">
        <f>SUM(AL17:AM17)</f>
        <v>13.1</v>
      </c>
      <c r="AO17" s="332">
        <v>12.2</v>
      </c>
      <c r="AP17" s="333">
        <v>11</v>
      </c>
      <c r="AQ17" s="328">
        <f>SUM(AO17:AP17)</f>
        <v>23.2</v>
      </c>
      <c r="AR17" s="334">
        <v>10</v>
      </c>
      <c r="AS17" s="333">
        <v>9</v>
      </c>
      <c r="AT17" s="335">
        <f t="shared" ref="AT17:AT23" si="0">SUM(AR17:AS17)</f>
        <v>19</v>
      </c>
      <c r="AU17" s="336">
        <v>25.6</v>
      </c>
      <c r="AV17" s="337">
        <v>5</v>
      </c>
      <c r="AW17" s="338">
        <f>SUM(AU17:AV17)</f>
        <v>30.6</v>
      </c>
      <c r="AX17" s="339">
        <v>38</v>
      </c>
      <c r="AY17" s="340">
        <v>6</v>
      </c>
      <c r="AZ17" s="338">
        <f>SUM(AX17:AY17)</f>
        <v>44</v>
      </c>
      <c r="BA17" s="339">
        <v>50</v>
      </c>
      <c r="BB17" s="340">
        <v>3</v>
      </c>
      <c r="BC17" s="338">
        <f>SUM(BA17:BB17)</f>
        <v>53</v>
      </c>
      <c r="BD17" s="334">
        <v>51</v>
      </c>
      <c r="BE17" s="333">
        <v>4</v>
      </c>
      <c r="BF17" s="341">
        <f>SUM(BD17:BE17)</f>
        <v>55</v>
      </c>
      <c r="BG17" s="334">
        <v>56</v>
      </c>
      <c r="BH17" s="333">
        <v>8</v>
      </c>
      <c r="BI17" s="341">
        <f>SUM(BG17:BH17)</f>
        <v>64</v>
      </c>
      <c r="BJ17" s="334">
        <v>51</v>
      </c>
      <c r="BK17" s="333">
        <v>9</v>
      </c>
      <c r="BL17" s="341">
        <f>SUM(BJ17:BK17)</f>
        <v>60</v>
      </c>
      <c r="BM17" s="336">
        <v>20</v>
      </c>
      <c r="BN17" s="337">
        <v>1</v>
      </c>
      <c r="BO17" s="338">
        <f>SUM(BM17:BN17)</f>
        <v>21</v>
      </c>
      <c r="BP17" s="336">
        <v>7</v>
      </c>
      <c r="BQ17" s="337">
        <v>0</v>
      </c>
      <c r="BR17" s="338">
        <f>SUM(BP17:BQ17)</f>
        <v>7</v>
      </c>
      <c r="BS17" s="342">
        <v>24</v>
      </c>
      <c r="BT17" s="343">
        <v>1</v>
      </c>
      <c r="BU17" s="344">
        <f>SUM(BS17:BT17)</f>
        <v>25</v>
      </c>
    </row>
    <row r="18" spans="1:73" x14ac:dyDescent="0.2">
      <c r="A18" s="345" t="s">
        <v>6</v>
      </c>
      <c r="B18" s="317">
        <v>9</v>
      </c>
      <c r="C18" s="318">
        <v>0</v>
      </c>
      <c r="D18" s="346">
        <v>9</v>
      </c>
      <c r="E18" s="317">
        <v>16</v>
      </c>
      <c r="F18" s="318">
        <v>0</v>
      </c>
      <c r="G18" s="346">
        <v>16</v>
      </c>
      <c r="H18" s="317">
        <v>12</v>
      </c>
      <c r="I18" s="318">
        <v>1</v>
      </c>
      <c r="J18" s="346">
        <v>13</v>
      </c>
      <c r="K18" s="317">
        <v>14</v>
      </c>
      <c r="L18" s="318">
        <v>2</v>
      </c>
      <c r="M18" s="346">
        <v>16</v>
      </c>
      <c r="N18" s="317">
        <v>12</v>
      </c>
      <c r="O18" s="318">
        <v>2</v>
      </c>
      <c r="P18" s="346">
        <v>14</v>
      </c>
      <c r="Q18" s="317">
        <v>15</v>
      </c>
      <c r="R18" s="318">
        <v>2</v>
      </c>
      <c r="S18" s="346">
        <v>17</v>
      </c>
      <c r="T18" s="317">
        <v>13.7</v>
      </c>
      <c r="U18" s="318">
        <v>7.3</v>
      </c>
      <c r="V18" s="346">
        <v>21</v>
      </c>
      <c r="W18" s="317">
        <v>9.5</v>
      </c>
      <c r="X18" s="318">
        <v>3</v>
      </c>
      <c r="Y18" s="346">
        <v>12.5</v>
      </c>
      <c r="Z18" s="317">
        <v>13</v>
      </c>
      <c r="AA18" s="318">
        <v>2</v>
      </c>
      <c r="AB18" s="346">
        <v>15</v>
      </c>
      <c r="AC18" s="347">
        <v>13</v>
      </c>
      <c r="AD18" s="318">
        <v>1</v>
      </c>
      <c r="AE18" s="346">
        <f>SUM(AC18:AD18)</f>
        <v>14</v>
      </c>
      <c r="AF18" s="317">
        <v>9</v>
      </c>
      <c r="AG18" s="318">
        <v>0</v>
      </c>
      <c r="AH18" s="346">
        <f>SUM(AF18:AG18)</f>
        <v>9</v>
      </c>
      <c r="AI18" s="348">
        <v>11</v>
      </c>
      <c r="AJ18" s="349">
        <v>0</v>
      </c>
      <c r="AK18" s="346">
        <f>SUM(AI18:AJ18)</f>
        <v>11</v>
      </c>
      <c r="AL18" s="350">
        <v>15</v>
      </c>
      <c r="AM18" s="349">
        <v>1</v>
      </c>
      <c r="AN18" s="346">
        <f>SUM(AL18:AM18)</f>
        <v>16</v>
      </c>
      <c r="AO18" s="350">
        <v>24</v>
      </c>
      <c r="AP18" s="351">
        <v>4</v>
      </c>
      <c r="AQ18" s="346">
        <f>SUM(AO18:AP18)</f>
        <v>28</v>
      </c>
      <c r="AR18" s="352">
        <v>40</v>
      </c>
      <c r="AS18" s="351">
        <v>10</v>
      </c>
      <c r="AT18" s="335">
        <f t="shared" si="0"/>
        <v>50</v>
      </c>
      <c r="AU18" s="353">
        <v>40</v>
      </c>
      <c r="AV18" s="354">
        <v>15</v>
      </c>
      <c r="AW18" s="335">
        <f t="shared" ref="AW18:AW23" si="1">SUM(AU18:AV18)</f>
        <v>55</v>
      </c>
      <c r="AX18" s="355">
        <v>74</v>
      </c>
      <c r="AY18" s="356">
        <v>11</v>
      </c>
      <c r="AZ18" s="335">
        <f t="shared" ref="AZ18:AZ23" si="2">SUM(AX18:AY18)</f>
        <v>85</v>
      </c>
      <c r="BA18" s="355">
        <v>91</v>
      </c>
      <c r="BB18" s="356">
        <v>18</v>
      </c>
      <c r="BC18" s="335">
        <f t="shared" ref="BC18:BC23" si="3">SUM(BA18:BB18)</f>
        <v>109</v>
      </c>
      <c r="BD18" s="352">
        <v>125</v>
      </c>
      <c r="BE18" s="351">
        <v>19</v>
      </c>
      <c r="BF18" s="357">
        <f t="shared" ref="BF18:BF23" si="4">SUM(BD18:BE18)</f>
        <v>144</v>
      </c>
      <c r="BG18" s="352">
        <v>138</v>
      </c>
      <c r="BH18" s="351">
        <v>26</v>
      </c>
      <c r="BI18" s="357">
        <f t="shared" ref="BI18:BI23" si="5">SUM(BG18:BH18)</f>
        <v>164</v>
      </c>
      <c r="BJ18" s="352">
        <v>122</v>
      </c>
      <c r="BK18" s="351">
        <v>24</v>
      </c>
      <c r="BL18" s="357">
        <f t="shared" ref="BL18:BL23" si="6">SUM(BJ18:BK18)</f>
        <v>146</v>
      </c>
      <c r="BM18" s="353">
        <v>83</v>
      </c>
      <c r="BN18" s="354">
        <v>14</v>
      </c>
      <c r="BO18" s="335">
        <f t="shared" ref="BO18:BO23" si="7">SUM(BM18:BN18)</f>
        <v>97</v>
      </c>
      <c r="BP18" s="353">
        <v>25</v>
      </c>
      <c r="BQ18" s="354">
        <v>4</v>
      </c>
      <c r="BR18" s="335">
        <f t="shared" ref="BR18:BR23" si="8">SUM(BP18:BQ18)</f>
        <v>29</v>
      </c>
      <c r="BS18" s="358">
        <v>28</v>
      </c>
      <c r="BT18" s="359">
        <v>0</v>
      </c>
      <c r="BU18" s="360">
        <f t="shared" ref="BU18:BU23" si="9">SUM(BS18:BT18)</f>
        <v>28</v>
      </c>
    </row>
    <row r="19" spans="1:73" x14ac:dyDescent="0.2">
      <c r="A19" s="345" t="s">
        <v>29</v>
      </c>
      <c r="B19" s="317">
        <v>18</v>
      </c>
      <c r="C19" s="318">
        <v>3</v>
      </c>
      <c r="D19" s="346">
        <v>21</v>
      </c>
      <c r="E19" s="317">
        <v>19</v>
      </c>
      <c r="F19" s="318">
        <v>14</v>
      </c>
      <c r="G19" s="346">
        <v>33</v>
      </c>
      <c r="H19" s="317">
        <v>27</v>
      </c>
      <c r="I19" s="318">
        <v>16</v>
      </c>
      <c r="J19" s="346">
        <v>43</v>
      </c>
      <c r="K19" s="317">
        <v>24</v>
      </c>
      <c r="L19" s="318">
        <v>10</v>
      </c>
      <c r="M19" s="346">
        <v>34</v>
      </c>
      <c r="N19" s="317">
        <v>29</v>
      </c>
      <c r="O19" s="318">
        <v>9</v>
      </c>
      <c r="P19" s="346">
        <v>38</v>
      </c>
      <c r="Q19" s="317">
        <v>49</v>
      </c>
      <c r="R19" s="318">
        <v>15</v>
      </c>
      <c r="S19" s="346">
        <v>64</v>
      </c>
      <c r="T19" s="317">
        <v>42.4</v>
      </c>
      <c r="U19" s="318">
        <v>12.6</v>
      </c>
      <c r="V19" s="346">
        <v>55</v>
      </c>
      <c r="W19" s="317">
        <v>70.5</v>
      </c>
      <c r="X19" s="318">
        <v>17</v>
      </c>
      <c r="Y19" s="346">
        <v>87.5</v>
      </c>
      <c r="Z19" s="317">
        <v>95</v>
      </c>
      <c r="AA19" s="318">
        <v>33</v>
      </c>
      <c r="AB19" s="346">
        <v>128</v>
      </c>
      <c r="AC19" s="317">
        <v>49.5</v>
      </c>
      <c r="AD19" s="318">
        <v>16</v>
      </c>
      <c r="AE19" s="346">
        <v>65.5</v>
      </c>
      <c r="AF19" s="317">
        <v>53</v>
      </c>
      <c r="AG19" s="318">
        <v>16</v>
      </c>
      <c r="AH19" s="346">
        <v>69</v>
      </c>
      <c r="AI19" s="317">
        <v>53.5</v>
      </c>
      <c r="AJ19" s="318">
        <v>6</v>
      </c>
      <c r="AK19" s="346">
        <v>59.5</v>
      </c>
      <c r="AL19" s="317">
        <v>37</v>
      </c>
      <c r="AM19" s="318">
        <v>8</v>
      </c>
      <c r="AN19" s="346">
        <v>45</v>
      </c>
      <c r="AO19" s="317">
        <v>49.2</v>
      </c>
      <c r="AP19" s="318">
        <v>8</v>
      </c>
      <c r="AQ19" s="346">
        <v>57.2</v>
      </c>
      <c r="AR19" s="317">
        <v>46</v>
      </c>
      <c r="AS19" s="318">
        <v>11</v>
      </c>
      <c r="AT19" s="346">
        <v>57</v>
      </c>
      <c r="AU19" s="317">
        <v>67.8</v>
      </c>
      <c r="AV19" s="318">
        <v>18</v>
      </c>
      <c r="AW19" s="346">
        <v>85.8</v>
      </c>
      <c r="AX19" s="317">
        <v>78</v>
      </c>
      <c r="AY19" s="318">
        <v>20</v>
      </c>
      <c r="AZ19" s="346">
        <v>98</v>
      </c>
      <c r="BA19" s="317">
        <v>94</v>
      </c>
      <c r="BB19" s="318">
        <v>24</v>
      </c>
      <c r="BC19" s="346">
        <v>118</v>
      </c>
      <c r="BD19" s="317">
        <v>83</v>
      </c>
      <c r="BE19" s="318">
        <v>24</v>
      </c>
      <c r="BF19" s="346">
        <v>107</v>
      </c>
      <c r="BG19" s="317">
        <v>78</v>
      </c>
      <c r="BH19" s="318">
        <v>23</v>
      </c>
      <c r="BI19" s="346">
        <v>101</v>
      </c>
      <c r="BJ19" s="317">
        <v>79</v>
      </c>
      <c r="BK19" s="318">
        <v>35</v>
      </c>
      <c r="BL19" s="346">
        <v>114</v>
      </c>
      <c r="BM19" s="317">
        <v>79</v>
      </c>
      <c r="BN19" s="318">
        <v>31</v>
      </c>
      <c r="BO19" s="346">
        <v>110</v>
      </c>
      <c r="BP19" s="317">
        <v>83</v>
      </c>
      <c r="BQ19" s="318">
        <v>26</v>
      </c>
      <c r="BR19" s="346">
        <v>109</v>
      </c>
      <c r="BS19" s="317">
        <v>116</v>
      </c>
      <c r="BT19" s="318">
        <v>31</v>
      </c>
      <c r="BU19" s="346">
        <v>147</v>
      </c>
    </row>
    <row r="20" spans="1:73" x14ac:dyDescent="0.2">
      <c r="A20" s="345" t="s">
        <v>3</v>
      </c>
      <c r="B20" s="317" t="s">
        <v>26</v>
      </c>
      <c r="C20" s="318" t="s">
        <v>26</v>
      </c>
      <c r="D20" s="319" t="s">
        <v>26</v>
      </c>
      <c r="E20" s="320" t="s">
        <v>26</v>
      </c>
      <c r="F20" s="321" t="s">
        <v>26</v>
      </c>
      <c r="G20" s="322" t="s">
        <v>26</v>
      </c>
      <c r="H20" s="317" t="s">
        <v>26</v>
      </c>
      <c r="I20" s="318" t="s">
        <v>26</v>
      </c>
      <c r="J20" s="319" t="s">
        <v>26</v>
      </c>
      <c r="K20" s="317">
        <v>5</v>
      </c>
      <c r="L20" s="318">
        <v>1</v>
      </c>
      <c r="M20" s="346">
        <v>6</v>
      </c>
      <c r="N20" s="317" t="s">
        <v>26</v>
      </c>
      <c r="O20" s="318" t="s">
        <v>26</v>
      </c>
      <c r="P20" s="319" t="s">
        <v>26</v>
      </c>
      <c r="Q20" s="317">
        <v>5.5</v>
      </c>
      <c r="R20" s="318">
        <v>3</v>
      </c>
      <c r="S20" s="346">
        <v>8.5</v>
      </c>
      <c r="T20" s="317">
        <v>7</v>
      </c>
      <c r="U20" s="318">
        <v>1</v>
      </c>
      <c r="V20" s="346">
        <v>8</v>
      </c>
      <c r="W20" s="320" t="s">
        <v>26</v>
      </c>
      <c r="X20" s="321" t="s">
        <v>26</v>
      </c>
      <c r="Y20" s="322" t="s">
        <v>26</v>
      </c>
      <c r="Z20" s="317">
        <v>9</v>
      </c>
      <c r="AA20" s="318">
        <v>4</v>
      </c>
      <c r="AB20" s="346">
        <v>13</v>
      </c>
      <c r="AC20" s="347">
        <v>11.5</v>
      </c>
      <c r="AD20" s="318">
        <v>4</v>
      </c>
      <c r="AE20" s="346">
        <f t="shared" ref="AE20:AE23" si="10">SUM(AC20:AD20)</f>
        <v>15.5</v>
      </c>
      <c r="AF20" s="317">
        <v>13.7</v>
      </c>
      <c r="AG20" s="318">
        <v>3.5</v>
      </c>
      <c r="AH20" s="346">
        <f t="shared" ref="AH20:AH23" si="11">SUM(AF20:AG20)</f>
        <v>17.2</v>
      </c>
      <c r="AI20" s="348">
        <v>10.5</v>
      </c>
      <c r="AJ20" s="349">
        <v>3</v>
      </c>
      <c r="AK20" s="346">
        <f t="shared" ref="AK20:AK23" si="12">SUM(AI20:AJ20)</f>
        <v>13.5</v>
      </c>
      <c r="AL20" s="350">
        <v>10.5</v>
      </c>
      <c r="AM20" s="349">
        <v>3.5</v>
      </c>
      <c r="AN20" s="346">
        <f t="shared" ref="AN20:AN23" si="13">SUM(AL20:AM20)</f>
        <v>14</v>
      </c>
      <c r="AO20" s="350">
        <v>16</v>
      </c>
      <c r="AP20" s="351">
        <v>2</v>
      </c>
      <c r="AQ20" s="346">
        <f t="shared" ref="AQ20:AQ23" si="14">SUM(AO20:AP20)</f>
        <v>18</v>
      </c>
      <c r="AR20" s="352">
        <v>14</v>
      </c>
      <c r="AS20" s="351">
        <v>5</v>
      </c>
      <c r="AT20" s="335">
        <f t="shared" si="0"/>
        <v>19</v>
      </c>
      <c r="AU20" s="353">
        <v>43</v>
      </c>
      <c r="AV20" s="354">
        <v>18</v>
      </c>
      <c r="AW20" s="335">
        <f t="shared" si="1"/>
        <v>61</v>
      </c>
      <c r="AX20" s="355">
        <v>42</v>
      </c>
      <c r="AY20" s="356">
        <v>9</v>
      </c>
      <c r="AZ20" s="335">
        <f t="shared" si="2"/>
        <v>51</v>
      </c>
      <c r="BA20" s="355">
        <v>34</v>
      </c>
      <c r="BB20" s="356">
        <v>12</v>
      </c>
      <c r="BC20" s="335">
        <f t="shared" si="3"/>
        <v>46</v>
      </c>
      <c r="BD20" s="352">
        <v>39</v>
      </c>
      <c r="BE20" s="351">
        <v>8</v>
      </c>
      <c r="BF20" s="357">
        <f t="shared" si="4"/>
        <v>47</v>
      </c>
      <c r="BG20" s="352">
        <v>41</v>
      </c>
      <c r="BH20" s="351">
        <v>9</v>
      </c>
      <c r="BI20" s="357">
        <f t="shared" si="5"/>
        <v>50</v>
      </c>
      <c r="BJ20" s="352">
        <v>32</v>
      </c>
      <c r="BK20" s="351">
        <v>7</v>
      </c>
      <c r="BL20" s="357">
        <f t="shared" si="6"/>
        <v>39</v>
      </c>
      <c r="BM20" s="353">
        <v>38</v>
      </c>
      <c r="BN20" s="354">
        <v>4</v>
      </c>
      <c r="BO20" s="335">
        <f t="shared" si="7"/>
        <v>42</v>
      </c>
      <c r="BP20" s="353">
        <v>14</v>
      </c>
      <c r="BQ20" s="354">
        <v>5</v>
      </c>
      <c r="BR20" s="335">
        <f t="shared" si="8"/>
        <v>19</v>
      </c>
      <c r="BS20" s="358">
        <v>21</v>
      </c>
      <c r="BT20" s="359">
        <v>4</v>
      </c>
      <c r="BU20" s="360">
        <f t="shared" si="9"/>
        <v>25</v>
      </c>
    </row>
    <row r="21" spans="1:73" x14ac:dyDescent="0.2">
      <c r="A21" s="345" t="s">
        <v>40</v>
      </c>
      <c r="B21" s="320">
        <v>23</v>
      </c>
      <c r="C21" s="321">
        <v>5</v>
      </c>
      <c r="D21" s="322">
        <v>28</v>
      </c>
      <c r="E21" s="320">
        <v>27</v>
      </c>
      <c r="F21" s="321">
        <v>5</v>
      </c>
      <c r="G21" s="322">
        <v>32</v>
      </c>
      <c r="H21" s="320">
        <v>19</v>
      </c>
      <c r="I21" s="321">
        <v>7</v>
      </c>
      <c r="J21" s="322">
        <v>26</v>
      </c>
      <c r="K21" s="320">
        <v>26</v>
      </c>
      <c r="L21" s="321">
        <v>5</v>
      </c>
      <c r="M21" s="322">
        <v>31</v>
      </c>
      <c r="N21" s="320">
        <v>20</v>
      </c>
      <c r="O21" s="321">
        <v>4</v>
      </c>
      <c r="P21" s="322">
        <v>24</v>
      </c>
      <c r="Q21" s="320">
        <v>31</v>
      </c>
      <c r="R21" s="321">
        <v>8</v>
      </c>
      <c r="S21" s="322">
        <v>39</v>
      </c>
      <c r="T21" s="320">
        <v>30</v>
      </c>
      <c r="U21" s="321">
        <v>6</v>
      </c>
      <c r="V21" s="322">
        <v>36</v>
      </c>
      <c r="W21" s="320">
        <v>33</v>
      </c>
      <c r="X21" s="321">
        <v>6</v>
      </c>
      <c r="Y21" s="322">
        <v>39</v>
      </c>
      <c r="Z21" s="320">
        <v>39</v>
      </c>
      <c r="AA21" s="321">
        <v>7</v>
      </c>
      <c r="AB21" s="322">
        <v>46</v>
      </c>
      <c r="AC21" s="347">
        <v>35.799999999999997</v>
      </c>
      <c r="AD21" s="318">
        <v>6.5</v>
      </c>
      <c r="AE21" s="346">
        <v>42.3</v>
      </c>
      <c r="AF21" s="317">
        <v>45.3</v>
      </c>
      <c r="AG21" s="318">
        <v>12</v>
      </c>
      <c r="AH21" s="346">
        <v>57.3</v>
      </c>
      <c r="AI21" s="348">
        <v>54</v>
      </c>
      <c r="AJ21" s="349">
        <v>13</v>
      </c>
      <c r="AK21" s="346">
        <v>67</v>
      </c>
      <c r="AL21" s="350">
        <v>64</v>
      </c>
      <c r="AM21" s="349">
        <v>18</v>
      </c>
      <c r="AN21" s="346">
        <v>82</v>
      </c>
      <c r="AO21" s="350">
        <v>91.7</v>
      </c>
      <c r="AP21" s="351">
        <v>26</v>
      </c>
      <c r="AQ21" s="346">
        <v>117.7</v>
      </c>
      <c r="AR21" s="350">
        <v>124.5</v>
      </c>
      <c r="AS21" s="351">
        <v>25</v>
      </c>
      <c r="AT21" s="335">
        <v>149.5</v>
      </c>
      <c r="AU21" s="353">
        <v>147</v>
      </c>
      <c r="AV21" s="354">
        <v>34</v>
      </c>
      <c r="AW21" s="335">
        <v>181</v>
      </c>
      <c r="AX21" s="355">
        <v>190</v>
      </c>
      <c r="AY21" s="356">
        <v>35</v>
      </c>
      <c r="AZ21" s="335">
        <v>225</v>
      </c>
      <c r="BA21" s="355">
        <v>210</v>
      </c>
      <c r="BB21" s="356">
        <v>38</v>
      </c>
      <c r="BC21" s="335">
        <v>248</v>
      </c>
      <c r="BD21" s="352">
        <v>225</v>
      </c>
      <c r="BE21" s="351">
        <v>40</v>
      </c>
      <c r="BF21" s="357">
        <v>265</v>
      </c>
      <c r="BG21" s="352">
        <v>204</v>
      </c>
      <c r="BH21" s="351">
        <v>39</v>
      </c>
      <c r="BI21" s="357">
        <v>243</v>
      </c>
      <c r="BJ21" s="352">
        <v>128</v>
      </c>
      <c r="BK21" s="351">
        <v>35</v>
      </c>
      <c r="BL21" s="357">
        <v>163</v>
      </c>
      <c r="BM21" s="353">
        <v>130</v>
      </c>
      <c r="BN21" s="354">
        <v>32</v>
      </c>
      <c r="BO21" s="335">
        <v>162</v>
      </c>
      <c r="BP21" s="353">
        <v>102</v>
      </c>
      <c r="BQ21" s="354">
        <v>26</v>
      </c>
      <c r="BR21" s="335">
        <v>128</v>
      </c>
      <c r="BS21" s="358">
        <v>130</v>
      </c>
      <c r="BT21" s="359">
        <v>28</v>
      </c>
      <c r="BU21" s="360">
        <v>158</v>
      </c>
    </row>
    <row r="22" spans="1:73" x14ac:dyDescent="0.2">
      <c r="A22" s="345" t="s">
        <v>0</v>
      </c>
      <c r="B22" s="320">
        <v>16</v>
      </c>
      <c r="C22" s="321">
        <v>2</v>
      </c>
      <c r="D22" s="322">
        <v>18</v>
      </c>
      <c r="E22" s="320">
        <v>10</v>
      </c>
      <c r="F22" s="321">
        <v>4</v>
      </c>
      <c r="G22" s="322">
        <v>14</v>
      </c>
      <c r="H22" s="320">
        <v>7</v>
      </c>
      <c r="I22" s="321">
        <v>1</v>
      </c>
      <c r="J22" s="322">
        <v>8</v>
      </c>
      <c r="K22" s="320" t="s">
        <v>26</v>
      </c>
      <c r="L22" s="321" t="s">
        <v>26</v>
      </c>
      <c r="M22" s="322" t="s">
        <v>26</v>
      </c>
      <c r="N22" s="320">
        <v>6</v>
      </c>
      <c r="O22" s="321">
        <v>1</v>
      </c>
      <c r="P22" s="322">
        <v>7</v>
      </c>
      <c r="Q22" s="320" t="s">
        <v>26</v>
      </c>
      <c r="R22" s="321" t="s">
        <v>26</v>
      </c>
      <c r="S22" s="322" t="s">
        <v>26</v>
      </c>
      <c r="T22" s="317">
        <v>5</v>
      </c>
      <c r="U22" s="318">
        <v>2</v>
      </c>
      <c r="V22" s="346">
        <v>7</v>
      </c>
      <c r="W22" s="317">
        <v>7</v>
      </c>
      <c r="X22" s="318">
        <v>3</v>
      </c>
      <c r="Y22" s="346">
        <v>10</v>
      </c>
      <c r="Z22" s="320" t="s">
        <v>26</v>
      </c>
      <c r="AA22" s="321" t="s">
        <v>26</v>
      </c>
      <c r="AB22" s="322" t="s">
        <v>26</v>
      </c>
      <c r="AC22" s="347">
        <v>6</v>
      </c>
      <c r="AD22" s="318">
        <v>2</v>
      </c>
      <c r="AE22" s="346">
        <f t="shared" si="10"/>
        <v>8</v>
      </c>
      <c r="AF22" s="317">
        <v>6</v>
      </c>
      <c r="AG22" s="318">
        <v>4</v>
      </c>
      <c r="AH22" s="346">
        <f t="shared" si="11"/>
        <v>10</v>
      </c>
      <c r="AI22" s="348">
        <v>9</v>
      </c>
      <c r="AJ22" s="349">
        <v>2</v>
      </c>
      <c r="AK22" s="346">
        <f t="shared" si="12"/>
        <v>11</v>
      </c>
      <c r="AL22" s="350">
        <v>9.5</v>
      </c>
      <c r="AM22" s="349">
        <v>0</v>
      </c>
      <c r="AN22" s="346">
        <f t="shared" si="13"/>
        <v>9.5</v>
      </c>
      <c r="AO22" s="350">
        <v>18</v>
      </c>
      <c r="AP22" s="351">
        <v>1</v>
      </c>
      <c r="AQ22" s="346">
        <f t="shared" si="14"/>
        <v>19</v>
      </c>
      <c r="AR22" s="352">
        <v>24</v>
      </c>
      <c r="AS22" s="351">
        <v>4</v>
      </c>
      <c r="AT22" s="335">
        <f t="shared" si="0"/>
        <v>28</v>
      </c>
      <c r="AU22" s="353">
        <v>24.5</v>
      </c>
      <c r="AV22" s="354">
        <v>6</v>
      </c>
      <c r="AW22" s="335">
        <f t="shared" si="1"/>
        <v>30.5</v>
      </c>
      <c r="AX22" s="355">
        <v>25</v>
      </c>
      <c r="AY22" s="356">
        <v>7</v>
      </c>
      <c r="AZ22" s="335">
        <f t="shared" si="2"/>
        <v>32</v>
      </c>
      <c r="BA22" s="355">
        <v>42</v>
      </c>
      <c r="BB22" s="356">
        <v>4</v>
      </c>
      <c r="BC22" s="335">
        <f t="shared" si="3"/>
        <v>46</v>
      </c>
      <c r="BD22" s="352">
        <v>40</v>
      </c>
      <c r="BE22" s="351">
        <v>7</v>
      </c>
      <c r="BF22" s="357">
        <f t="shared" si="4"/>
        <v>47</v>
      </c>
      <c r="BG22" s="352">
        <v>43</v>
      </c>
      <c r="BH22" s="351">
        <v>7</v>
      </c>
      <c r="BI22" s="357">
        <f t="shared" si="5"/>
        <v>50</v>
      </c>
      <c r="BJ22" s="352">
        <v>27</v>
      </c>
      <c r="BK22" s="351">
        <v>6</v>
      </c>
      <c r="BL22" s="357">
        <f t="shared" si="6"/>
        <v>33</v>
      </c>
      <c r="BM22" s="353">
        <v>50</v>
      </c>
      <c r="BN22" s="354">
        <v>4</v>
      </c>
      <c r="BO22" s="335">
        <f t="shared" si="7"/>
        <v>54</v>
      </c>
      <c r="BP22" s="353">
        <v>26</v>
      </c>
      <c r="BQ22" s="354">
        <v>3</v>
      </c>
      <c r="BR22" s="335">
        <f t="shared" si="8"/>
        <v>29</v>
      </c>
      <c r="BS22" s="358">
        <v>42</v>
      </c>
      <c r="BT22" s="359">
        <v>3</v>
      </c>
      <c r="BU22" s="360">
        <f t="shared" si="9"/>
        <v>45</v>
      </c>
    </row>
    <row r="23" spans="1:73" x14ac:dyDescent="0.2">
      <c r="A23" s="361" t="s">
        <v>17</v>
      </c>
      <c r="B23" s="320">
        <v>15</v>
      </c>
      <c r="C23" s="321">
        <v>1</v>
      </c>
      <c r="D23" s="322">
        <v>16</v>
      </c>
      <c r="E23" s="320">
        <v>11</v>
      </c>
      <c r="F23" s="321">
        <v>0</v>
      </c>
      <c r="G23" s="322">
        <v>11</v>
      </c>
      <c r="H23" s="320">
        <v>10</v>
      </c>
      <c r="I23" s="321">
        <v>1</v>
      </c>
      <c r="J23" s="322">
        <v>11</v>
      </c>
      <c r="K23" s="320" t="s">
        <v>26</v>
      </c>
      <c r="L23" s="321" t="s">
        <v>26</v>
      </c>
      <c r="M23" s="322" t="s">
        <v>26</v>
      </c>
      <c r="N23" s="362">
        <v>12</v>
      </c>
      <c r="O23" s="363">
        <v>1</v>
      </c>
      <c r="P23" s="346">
        <v>13</v>
      </c>
      <c r="Q23" s="362">
        <v>14</v>
      </c>
      <c r="R23" s="363">
        <v>1</v>
      </c>
      <c r="S23" s="346">
        <v>15</v>
      </c>
      <c r="T23" s="362">
        <v>10</v>
      </c>
      <c r="U23" s="363">
        <v>2</v>
      </c>
      <c r="V23" s="346">
        <v>12</v>
      </c>
      <c r="W23" s="362">
        <v>11</v>
      </c>
      <c r="X23" s="363">
        <v>2</v>
      </c>
      <c r="Y23" s="346">
        <v>13</v>
      </c>
      <c r="Z23" s="362">
        <v>16</v>
      </c>
      <c r="AA23" s="363">
        <v>0</v>
      </c>
      <c r="AB23" s="346">
        <v>16</v>
      </c>
      <c r="AC23" s="364">
        <v>8</v>
      </c>
      <c r="AD23" s="363">
        <v>1</v>
      </c>
      <c r="AE23" s="365">
        <f t="shared" si="10"/>
        <v>9</v>
      </c>
      <c r="AF23" s="362">
        <v>11</v>
      </c>
      <c r="AG23" s="363">
        <v>1</v>
      </c>
      <c r="AH23" s="365">
        <f t="shared" si="11"/>
        <v>12</v>
      </c>
      <c r="AI23" s="366">
        <v>12.5</v>
      </c>
      <c r="AJ23" s="367">
        <v>2</v>
      </c>
      <c r="AK23" s="365">
        <f t="shared" si="12"/>
        <v>14.5</v>
      </c>
      <c r="AL23" s="368">
        <v>11</v>
      </c>
      <c r="AM23" s="367">
        <v>1</v>
      </c>
      <c r="AN23" s="365">
        <f t="shared" si="13"/>
        <v>12</v>
      </c>
      <c r="AO23" s="368">
        <v>17</v>
      </c>
      <c r="AP23" s="369">
        <v>2</v>
      </c>
      <c r="AQ23" s="365">
        <f t="shared" si="14"/>
        <v>19</v>
      </c>
      <c r="AR23" s="370">
        <v>21</v>
      </c>
      <c r="AS23" s="369">
        <v>8</v>
      </c>
      <c r="AT23" s="335">
        <f t="shared" si="0"/>
        <v>29</v>
      </c>
      <c r="AU23" s="371">
        <v>34</v>
      </c>
      <c r="AV23" s="372">
        <v>4</v>
      </c>
      <c r="AW23" s="373">
        <f t="shared" si="1"/>
        <v>38</v>
      </c>
      <c r="AX23" s="374">
        <v>31</v>
      </c>
      <c r="AY23" s="375">
        <v>4</v>
      </c>
      <c r="AZ23" s="373">
        <f t="shared" si="2"/>
        <v>35</v>
      </c>
      <c r="BA23" s="374">
        <v>76</v>
      </c>
      <c r="BB23" s="375">
        <v>6</v>
      </c>
      <c r="BC23" s="373">
        <f t="shared" si="3"/>
        <v>82</v>
      </c>
      <c r="BD23" s="370">
        <v>44</v>
      </c>
      <c r="BE23" s="369">
        <v>3</v>
      </c>
      <c r="BF23" s="376">
        <f t="shared" si="4"/>
        <v>47</v>
      </c>
      <c r="BG23" s="370">
        <v>38</v>
      </c>
      <c r="BH23" s="369">
        <v>7</v>
      </c>
      <c r="BI23" s="376">
        <f t="shared" si="5"/>
        <v>45</v>
      </c>
      <c r="BJ23" s="370">
        <v>21</v>
      </c>
      <c r="BK23" s="369">
        <v>5</v>
      </c>
      <c r="BL23" s="376">
        <f t="shared" si="6"/>
        <v>26</v>
      </c>
      <c r="BM23" s="371">
        <v>21</v>
      </c>
      <c r="BN23" s="372">
        <v>4</v>
      </c>
      <c r="BO23" s="373">
        <f t="shared" si="7"/>
        <v>25</v>
      </c>
      <c r="BP23" s="371">
        <v>27</v>
      </c>
      <c r="BQ23" s="372">
        <v>7</v>
      </c>
      <c r="BR23" s="373">
        <f t="shared" si="8"/>
        <v>34</v>
      </c>
      <c r="BS23" s="377">
        <v>21</v>
      </c>
      <c r="BT23" s="378">
        <v>5</v>
      </c>
      <c r="BU23" s="379">
        <f t="shared" si="9"/>
        <v>26</v>
      </c>
    </row>
    <row r="24" spans="1:73" s="276" customFormat="1" x14ac:dyDescent="0.2">
      <c r="A24" s="380" t="s">
        <v>41</v>
      </c>
      <c r="B24" s="381">
        <v>84</v>
      </c>
      <c r="C24" s="382">
        <v>11</v>
      </c>
      <c r="D24" s="383">
        <v>95</v>
      </c>
      <c r="E24" s="381">
        <v>90</v>
      </c>
      <c r="F24" s="382">
        <v>24</v>
      </c>
      <c r="G24" s="383">
        <v>114</v>
      </c>
      <c r="H24" s="381">
        <v>80</v>
      </c>
      <c r="I24" s="382">
        <v>26</v>
      </c>
      <c r="J24" s="383">
        <v>106</v>
      </c>
      <c r="K24" s="381">
        <v>79</v>
      </c>
      <c r="L24" s="382">
        <v>20</v>
      </c>
      <c r="M24" s="383">
        <v>99</v>
      </c>
      <c r="N24" s="381">
        <v>85</v>
      </c>
      <c r="O24" s="382">
        <v>20</v>
      </c>
      <c r="P24" s="383">
        <v>105</v>
      </c>
      <c r="Q24" s="381">
        <v>119.5</v>
      </c>
      <c r="R24" s="382">
        <v>30</v>
      </c>
      <c r="S24" s="383">
        <v>149.5</v>
      </c>
      <c r="T24" s="381">
        <f>SUM(T17:T23)</f>
        <v>112.6</v>
      </c>
      <c r="U24" s="382">
        <f>SUM(U17:U23)</f>
        <v>31.4</v>
      </c>
      <c r="V24" s="383">
        <f>SUM(V17:V23)</f>
        <v>144</v>
      </c>
      <c r="W24" s="381">
        <v>142.19999999999999</v>
      </c>
      <c r="X24" s="382">
        <v>35.5</v>
      </c>
      <c r="Y24" s="383">
        <v>177.7</v>
      </c>
      <c r="Z24" s="381">
        <v>186</v>
      </c>
      <c r="AA24" s="382">
        <v>51</v>
      </c>
      <c r="AB24" s="383">
        <v>237</v>
      </c>
      <c r="AC24" s="381">
        <f t="shared" ref="AC24:BU24" si="15">SUM(AC17:AC23)</f>
        <v>132</v>
      </c>
      <c r="AD24" s="382">
        <f t="shared" si="15"/>
        <v>33.6</v>
      </c>
      <c r="AE24" s="383">
        <f t="shared" si="15"/>
        <v>165.6</v>
      </c>
      <c r="AF24" s="384">
        <f t="shared" si="15"/>
        <v>140.19999999999999</v>
      </c>
      <c r="AG24" s="385">
        <f t="shared" si="15"/>
        <v>38.5</v>
      </c>
      <c r="AH24" s="386">
        <f t="shared" si="15"/>
        <v>178.7</v>
      </c>
      <c r="AI24" s="387">
        <f t="shared" si="15"/>
        <v>161.69999999999999</v>
      </c>
      <c r="AJ24" s="388">
        <f t="shared" si="15"/>
        <v>28</v>
      </c>
      <c r="AK24" s="389">
        <f t="shared" si="15"/>
        <v>189.7</v>
      </c>
      <c r="AL24" s="390">
        <f t="shared" si="15"/>
        <v>157.1</v>
      </c>
      <c r="AM24" s="388">
        <f t="shared" si="15"/>
        <v>34.5</v>
      </c>
      <c r="AN24" s="391">
        <f t="shared" si="15"/>
        <v>191.6</v>
      </c>
      <c r="AO24" s="390">
        <f t="shared" si="15"/>
        <v>228.10000000000002</v>
      </c>
      <c r="AP24" s="392">
        <f t="shared" si="15"/>
        <v>54</v>
      </c>
      <c r="AQ24" s="391">
        <f t="shared" si="15"/>
        <v>282.10000000000002</v>
      </c>
      <c r="AR24" s="393">
        <f t="shared" si="15"/>
        <v>279.5</v>
      </c>
      <c r="AS24" s="394">
        <f t="shared" si="15"/>
        <v>72</v>
      </c>
      <c r="AT24" s="395">
        <f t="shared" si="15"/>
        <v>351.5</v>
      </c>
      <c r="AU24" s="393">
        <f t="shared" si="15"/>
        <v>381.9</v>
      </c>
      <c r="AV24" s="394">
        <f t="shared" si="15"/>
        <v>100</v>
      </c>
      <c r="AW24" s="395">
        <f t="shared" si="15"/>
        <v>481.9</v>
      </c>
      <c r="AX24" s="393">
        <f t="shared" si="15"/>
        <v>478</v>
      </c>
      <c r="AY24" s="394">
        <f t="shared" si="15"/>
        <v>92</v>
      </c>
      <c r="AZ24" s="395">
        <f t="shared" si="15"/>
        <v>570</v>
      </c>
      <c r="BA24" s="396">
        <f t="shared" si="15"/>
        <v>597</v>
      </c>
      <c r="BB24" s="397">
        <f t="shared" si="15"/>
        <v>105</v>
      </c>
      <c r="BC24" s="395">
        <f t="shared" si="15"/>
        <v>702</v>
      </c>
      <c r="BD24" s="398">
        <f t="shared" si="15"/>
        <v>607</v>
      </c>
      <c r="BE24" s="392">
        <f t="shared" si="15"/>
        <v>105</v>
      </c>
      <c r="BF24" s="399">
        <f t="shared" si="15"/>
        <v>712</v>
      </c>
      <c r="BG24" s="398">
        <f t="shared" si="15"/>
        <v>598</v>
      </c>
      <c r="BH24" s="392">
        <f t="shared" si="15"/>
        <v>119</v>
      </c>
      <c r="BI24" s="399">
        <f t="shared" si="15"/>
        <v>717</v>
      </c>
      <c r="BJ24" s="398">
        <f t="shared" si="15"/>
        <v>460</v>
      </c>
      <c r="BK24" s="392">
        <f t="shared" si="15"/>
        <v>121</v>
      </c>
      <c r="BL24" s="399">
        <f t="shared" si="15"/>
        <v>581</v>
      </c>
      <c r="BM24" s="393">
        <f t="shared" si="15"/>
        <v>421</v>
      </c>
      <c r="BN24" s="394">
        <f t="shared" si="15"/>
        <v>90</v>
      </c>
      <c r="BO24" s="395">
        <f t="shared" si="15"/>
        <v>511</v>
      </c>
      <c r="BP24" s="393">
        <f t="shared" si="15"/>
        <v>284</v>
      </c>
      <c r="BQ24" s="394">
        <f t="shared" si="15"/>
        <v>71</v>
      </c>
      <c r="BR24" s="395">
        <f t="shared" si="15"/>
        <v>355</v>
      </c>
      <c r="BS24" s="400">
        <f t="shared" si="15"/>
        <v>382</v>
      </c>
      <c r="BT24" s="401">
        <f t="shared" si="15"/>
        <v>72</v>
      </c>
      <c r="BU24" s="402">
        <f t="shared" si="15"/>
        <v>454</v>
      </c>
    </row>
    <row r="25" spans="1:73" x14ac:dyDescent="0.2">
      <c r="A25" s="269" t="s">
        <v>42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BG25" s="274"/>
      <c r="BH25" s="274"/>
      <c r="BI25" s="274"/>
      <c r="BJ25" s="274"/>
      <c r="BK25" s="274"/>
      <c r="BL25" s="274"/>
    </row>
    <row r="26" spans="1:73" x14ac:dyDescent="0.2">
      <c r="AC26" s="287"/>
      <c r="AD26" s="287"/>
      <c r="AE26" s="287"/>
      <c r="AF26" s="287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7"/>
      <c r="AX26" s="287"/>
      <c r="AY26" s="287"/>
      <c r="AZ26" s="287"/>
      <c r="BA26" s="287"/>
      <c r="BB26" s="287"/>
      <c r="BC26" s="287"/>
      <c r="BD26" s="287"/>
      <c r="BE26" s="287"/>
      <c r="BF26" s="287"/>
      <c r="BG26" s="287"/>
      <c r="BH26" s="287"/>
      <c r="BI26" s="287"/>
      <c r="BJ26" s="287"/>
      <c r="BK26" s="287"/>
      <c r="BL26" s="287"/>
      <c r="BM26" s="287"/>
      <c r="BN26" s="287"/>
      <c r="BO26" s="287"/>
      <c r="BP26" s="287"/>
      <c r="BQ26" s="287"/>
      <c r="BR26" s="287"/>
      <c r="BS26" s="287"/>
      <c r="BT26" s="287"/>
      <c r="BU26" s="287"/>
    </row>
    <row r="28" spans="1:73" s="276" customFormat="1" ht="15.75" x14ac:dyDescent="0.25">
      <c r="A28" s="263" t="s">
        <v>22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75"/>
      <c r="AJ28" s="275"/>
      <c r="AK28" s="275"/>
      <c r="AL28" s="275"/>
      <c r="AM28" s="275"/>
      <c r="AN28" s="275"/>
      <c r="AO28" s="275"/>
      <c r="AP28" s="275"/>
      <c r="AQ28" s="275"/>
      <c r="AR28" s="275"/>
      <c r="AS28" s="275"/>
      <c r="AT28" s="275"/>
      <c r="AU28" s="275"/>
      <c r="AV28" s="275"/>
      <c r="AW28" s="275"/>
      <c r="AX28" s="275"/>
      <c r="AY28" s="275"/>
      <c r="AZ28" s="275"/>
      <c r="BA28" s="275"/>
      <c r="BD28" s="275"/>
    </row>
    <row r="29" spans="1:73" x14ac:dyDescent="0.2">
      <c r="A29" s="273" t="s">
        <v>23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73"/>
      <c r="AO29" s="273"/>
      <c r="AP29" s="273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</row>
    <row r="30" spans="1:73" x14ac:dyDescent="0.2">
      <c r="B30" s="416">
        <v>2022</v>
      </c>
      <c r="C30" s="417"/>
      <c r="D30" s="418"/>
      <c r="E30" s="416">
        <v>2021</v>
      </c>
      <c r="F30" s="417"/>
      <c r="G30" s="418"/>
      <c r="H30" s="416">
        <v>2020</v>
      </c>
      <c r="I30" s="417"/>
      <c r="J30" s="418"/>
      <c r="K30" s="416">
        <v>2019</v>
      </c>
      <c r="L30" s="417"/>
      <c r="M30" s="418"/>
      <c r="N30" s="416">
        <v>2018</v>
      </c>
      <c r="O30" s="417"/>
      <c r="P30" s="418"/>
      <c r="Q30" s="416">
        <v>2017</v>
      </c>
      <c r="R30" s="417"/>
      <c r="S30" s="418"/>
      <c r="T30" s="416">
        <v>2016</v>
      </c>
      <c r="U30" s="417"/>
      <c r="V30" s="418"/>
      <c r="W30" s="416">
        <v>2015</v>
      </c>
      <c r="X30" s="417"/>
      <c r="Y30" s="418"/>
      <c r="Z30" s="416">
        <v>2014</v>
      </c>
      <c r="AA30" s="417"/>
      <c r="AB30" s="418"/>
      <c r="AC30" s="416">
        <v>2013</v>
      </c>
      <c r="AD30" s="417"/>
      <c r="AE30" s="418"/>
      <c r="AF30" s="416">
        <v>2012</v>
      </c>
      <c r="AG30" s="417"/>
      <c r="AH30" s="418"/>
      <c r="AI30" s="416">
        <v>2011</v>
      </c>
      <c r="AJ30" s="417"/>
      <c r="AK30" s="418"/>
      <c r="AL30" s="416">
        <v>2010</v>
      </c>
      <c r="AM30" s="417"/>
      <c r="AN30" s="418"/>
      <c r="AO30" s="416">
        <v>2009</v>
      </c>
      <c r="AP30" s="417"/>
      <c r="AQ30" s="418"/>
      <c r="AR30" s="416">
        <v>2008</v>
      </c>
      <c r="AS30" s="417"/>
      <c r="AT30" s="418"/>
      <c r="AU30" s="416">
        <v>2007</v>
      </c>
      <c r="AV30" s="417"/>
      <c r="AW30" s="418"/>
      <c r="AX30" s="416">
        <v>2006</v>
      </c>
      <c r="AY30" s="417"/>
      <c r="AZ30" s="418"/>
      <c r="BA30" s="416">
        <v>2005</v>
      </c>
      <c r="BB30" s="417"/>
      <c r="BC30" s="418"/>
      <c r="BD30" s="416">
        <v>2004</v>
      </c>
      <c r="BE30" s="417"/>
      <c r="BF30" s="418"/>
      <c r="BG30" s="416">
        <v>2003</v>
      </c>
      <c r="BH30" s="417"/>
      <c r="BI30" s="418"/>
      <c r="BJ30" s="416">
        <v>2002</v>
      </c>
      <c r="BK30" s="417"/>
      <c r="BL30" s="418"/>
      <c r="BM30" s="416">
        <v>2001</v>
      </c>
      <c r="BN30" s="417"/>
      <c r="BO30" s="418"/>
      <c r="BP30" s="416">
        <v>2000</v>
      </c>
      <c r="BQ30" s="417"/>
      <c r="BR30" s="418"/>
      <c r="BS30" s="416">
        <v>1999</v>
      </c>
      <c r="BT30" s="417"/>
      <c r="BU30" s="418"/>
    </row>
    <row r="31" spans="1:73" s="276" customFormat="1" x14ac:dyDescent="0.2">
      <c r="A31" s="278" t="s">
        <v>14</v>
      </c>
      <c r="B31" s="279" t="s">
        <v>13</v>
      </c>
      <c r="C31" s="280" t="s">
        <v>12</v>
      </c>
      <c r="D31" s="281" t="s">
        <v>11</v>
      </c>
      <c r="E31" s="279" t="s">
        <v>13</v>
      </c>
      <c r="F31" s="280" t="s">
        <v>12</v>
      </c>
      <c r="G31" s="281" t="s">
        <v>11</v>
      </c>
      <c r="H31" s="279" t="s">
        <v>13</v>
      </c>
      <c r="I31" s="280" t="s">
        <v>12</v>
      </c>
      <c r="J31" s="281" t="s">
        <v>11</v>
      </c>
      <c r="K31" s="279" t="s">
        <v>13</v>
      </c>
      <c r="L31" s="280" t="s">
        <v>12</v>
      </c>
      <c r="M31" s="281" t="s">
        <v>11</v>
      </c>
      <c r="N31" s="279" t="s">
        <v>13</v>
      </c>
      <c r="O31" s="280" t="s">
        <v>12</v>
      </c>
      <c r="P31" s="281" t="s">
        <v>11</v>
      </c>
      <c r="Q31" s="279" t="s">
        <v>13</v>
      </c>
      <c r="R31" s="280" t="s">
        <v>12</v>
      </c>
      <c r="S31" s="281" t="s">
        <v>11</v>
      </c>
      <c r="T31" s="279" t="s">
        <v>13</v>
      </c>
      <c r="U31" s="280" t="s">
        <v>12</v>
      </c>
      <c r="V31" s="281" t="s">
        <v>11</v>
      </c>
      <c r="W31" s="279" t="s">
        <v>13</v>
      </c>
      <c r="X31" s="280" t="s">
        <v>12</v>
      </c>
      <c r="Y31" s="281" t="s">
        <v>11</v>
      </c>
      <c r="Z31" s="279" t="s">
        <v>13</v>
      </c>
      <c r="AA31" s="280" t="s">
        <v>12</v>
      </c>
      <c r="AB31" s="281" t="s">
        <v>11</v>
      </c>
      <c r="AC31" s="279" t="s">
        <v>13</v>
      </c>
      <c r="AD31" s="280" t="s">
        <v>12</v>
      </c>
      <c r="AE31" s="281" t="s">
        <v>11</v>
      </c>
      <c r="AF31" s="279" t="s">
        <v>13</v>
      </c>
      <c r="AG31" s="280" t="s">
        <v>12</v>
      </c>
      <c r="AH31" s="281" t="s">
        <v>11</v>
      </c>
      <c r="AI31" s="279" t="s">
        <v>13</v>
      </c>
      <c r="AJ31" s="280" t="s">
        <v>12</v>
      </c>
      <c r="AK31" s="281" t="s">
        <v>11</v>
      </c>
      <c r="AL31" s="279" t="s">
        <v>13</v>
      </c>
      <c r="AM31" s="280" t="s">
        <v>12</v>
      </c>
      <c r="AN31" s="281" t="s">
        <v>11</v>
      </c>
      <c r="AO31" s="279" t="s">
        <v>13</v>
      </c>
      <c r="AP31" s="280" t="s">
        <v>12</v>
      </c>
      <c r="AQ31" s="281" t="s">
        <v>11</v>
      </c>
      <c r="AR31" s="279" t="s">
        <v>13</v>
      </c>
      <c r="AS31" s="280" t="s">
        <v>12</v>
      </c>
      <c r="AT31" s="281" t="s">
        <v>11</v>
      </c>
      <c r="AU31" s="279" t="s">
        <v>13</v>
      </c>
      <c r="AV31" s="280" t="s">
        <v>12</v>
      </c>
      <c r="AW31" s="281" t="s">
        <v>11</v>
      </c>
      <c r="AX31" s="279" t="s">
        <v>13</v>
      </c>
      <c r="AY31" s="280" t="s">
        <v>12</v>
      </c>
      <c r="AZ31" s="281" t="s">
        <v>11</v>
      </c>
      <c r="BA31" s="279" t="s">
        <v>13</v>
      </c>
      <c r="BB31" s="280" t="s">
        <v>12</v>
      </c>
      <c r="BC31" s="281" t="s">
        <v>11</v>
      </c>
      <c r="BD31" s="279" t="s">
        <v>13</v>
      </c>
      <c r="BE31" s="280" t="s">
        <v>12</v>
      </c>
      <c r="BF31" s="281" t="s">
        <v>11</v>
      </c>
      <c r="BG31" s="279" t="s">
        <v>13</v>
      </c>
      <c r="BH31" s="280" t="s">
        <v>12</v>
      </c>
      <c r="BI31" s="281" t="s">
        <v>11</v>
      </c>
      <c r="BJ31" s="279" t="s">
        <v>13</v>
      </c>
      <c r="BK31" s="280" t="s">
        <v>12</v>
      </c>
      <c r="BL31" s="281" t="s">
        <v>11</v>
      </c>
      <c r="BM31" s="279" t="s">
        <v>13</v>
      </c>
      <c r="BN31" s="280" t="s">
        <v>12</v>
      </c>
      <c r="BO31" s="281" t="s">
        <v>11</v>
      </c>
      <c r="BP31" s="279" t="s">
        <v>13</v>
      </c>
      <c r="BQ31" s="280" t="s">
        <v>12</v>
      </c>
      <c r="BR31" s="281" t="s">
        <v>11</v>
      </c>
      <c r="BS31" s="279" t="s">
        <v>13</v>
      </c>
      <c r="BT31" s="280" t="s">
        <v>12</v>
      </c>
      <c r="BU31" s="281" t="s">
        <v>11</v>
      </c>
    </row>
    <row r="32" spans="1:73" s="286" customFormat="1" x14ac:dyDescent="0.2">
      <c r="A32" s="282" t="s">
        <v>10</v>
      </c>
      <c r="B32" s="283" t="s">
        <v>9</v>
      </c>
      <c r="C32" s="284" t="s">
        <v>8</v>
      </c>
      <c r="D32" s="285" t="s">
        <v>7</v>
      </c>
      <c r="E32" s="283" t="s">
        <v>9</v>
      </c>
      <c r="F32" s="284" t="s">
        <v>8</v>
      </c>
      <c r="G32" s="285" t="s">
        <v>7</v>
      </c>
      <c r="H32" s="283" t="s">
        <v>9</v>
      </c>
      <c r="I32" s="284" t="s">
        <v>8</v>
      </c>
      <c r="J32" s="285" t="s">
        <v>7</v>
      </c>
      <c r="K32" s="283" t="s">
        <v>9</v>
      </c>
      <c r="L32" s="284" t="s">
        <v>8</v>
      </c>
      <c r="M32" s="285" t="s">
        <v>7</v>
      </c>
      <c r="N32" s="283" t="s">
        <v>9</v>
      </c>
      <c r="O32" s="284" t="s">
        <v>8</v>
      </c>
      <c r="P32" s="285" t="s">
        <v>7</v>
      </c>
      <c r="Q32" s="283" t="s">
        <v>9</v>
      </c>
      <c r="R32" s="284" t="s">
        <v>8</v>
      </c>
      <c r="S32" s="285" t="s">
        <v>7</v>
      </c>
      <c r="T32" s="283" t="s">
        <v>9</v>
      </c>
      <c r="U32" s="284" t="s">
        <v>8</v>
      </c>
      <c r="V32" s="285" t="s">
        <v>7</v>
      </c>
      <c r="W32" s="283" t="s">
        <v>9</v>
      </c>
      <c r="X32" s="284" t="s">
        <v>8</v>
      </c>
      <c r="Y32" s="285" t="s">
        <v>7</v>
      </c>
      <c r="Z32" s="283" t="s">
        <v>9</v>
      </c>
      <c r="AA32" s="284" t="s">
        <v>8</v>
      </c>
      <c r="AB32" s="285" t="s">
        <v>7</v>
      </c>
      <c r="AC32" s="283" t="s">
        <v>9</v>
      </c>
      <c r="AD32" s="284" t="s">
        <v>8</v>
      </c>
      <c r="AE32" s="285" t="s">
        <v>7</v>
      </c>
      <c r="AF32" s="283" t="s">
        <v>9</v>
      </c>
      <c r="AG32" s="284" t="s">
        <v>8</v>
      </c>
      <c r="AH32" s="285" t="s">
        <v>7</v>
      </c>
      <c r="AI32" s="283" t="s">
        <v>9</v>
      </c>
      <c r="AJ32" s="284" t="s">
        <v>8</v>
      </c>
      <c r="AK32" s="285" t="s">
        <v>7</v>
      </c>
      <c r="AL32" s="283" t="s">
        <v>9</v>
      </c>
      <c r="AM32" s="284" t="s">
        <v>8</v>
      </c>
      <c r="AN32" s="285" t="s">
        <v>7</v>
      </c>
      <c r="AO32" s="283" t="s">
        <v>9</v>
      </c>
      <c r="AP32" s="284" t="s">
        <v>8</v>
      </c>
      <c r="AQ32" s="285" t="s">
        <v>7</v>
      </c>
      <c r="AR32" s="283" t="s">
        <v>9</v>
      </c>
      <c r="AS32" s="284" t="s">
        <v>8</v>
      </c>
      <c r="AT32" s="285" t="s">
        <v>7</v>
      </c>
      <c r="AU32" s="283" t="s">
        <v>9</v>
      </c>
      <c r="AV32" s="284" t="s">
        <v>8</v>
      </c>
      <c r="AW32" s="285" t="s">
        <v>7</v>
      </c>
      <c r="AX32" s="283" t="s">
        <v>9</v>
      </c>
      <c r="AY32" s="284" t="s">
        <v>8</v>
      </c>
      <c r="AZ32" s="285" t="s">
        <v>7</v>
      </c>
      <c r="BA32" s="283" t="s">
        <v>9</v>
      </c>
      <c r="BB32" s="284" t="s">
        <v>8</v>
      </c>
      <c r="BC32" s="285" t="s">
        <v>7</v>
      </c>
      <c r="BD32" s="283" t="s">
        <v>9</v>
      </c>
      <c r="BE32" s="284" t="s">
        <v>8</v>
      </c>
      <c r="BF32" s="285" t="s">
        <v>7</v>
      </c>
      <c r="BG32" s="283" t="s">
        <v>9</v>
      </c>
      <c r="BH32" s="284" t="s">
        <v>8</v>
      </c>
      <c r="BI32" s="285" t="s">
        <v>7</v>
      </c>
      <c r="BJ32" s="283" t="s">
        <v>9</v>
      </c>
      <c r="BK32" s="284" t="s">
        <v>8</v>
      </c>
      <c r="BL32" s="285" t="s">
        <v>7</v>
      </c>
      <c r="BM32" s="283" t="s">
        <v>9</v>
      </c>
      <c r="BN32" s="284" t="s">
        <v>8</v>
      </c>
      <c r="BO32" s="285" t="s">
        <v>7</v>
      </c>
      <c r="BP32" s="283" t="s">
        <v>9</v>
      </c>
      <c r="BQ32" s="284" t="s">
        <v>8</v>
      </c>
      <c r="BR32" s="285" t="s">
        <v>7</v>
      </c>
      <c r="BS32" s="283" t="s">
        <v>9</v>
      </c>
      <c r="BT32" s="284" t="s">
        <v>8</v>
      </c>
      <c r="BU32" s="285" t="s">
        <v>7</v>
      </c>
    </row>
    <row r="33" spans="1:73" x14ac:dyDescent="0.2">
      <c r="A33" s="316" t="s">
        <v>18</v>
      </c>
      <c r="B33" s="317" t="s">
        <v>26</v>
      </c>
      <c r="C33" s="318" t="s">
        <v>26</v>
      </c>
      <c r="D33" s="319" t="s">
        <v>26</v>
      </c>
      <c r="E33" s="317" t="s">
        <v>26</v>
      </c>
      <c r="F33" s="318" t="s">
        <v>26</v>
      </c>
      <c r="G33" s="319" t="s">
        <v>26</v>
      </c>
      <c r="H33" s="317" t="s">
        <v>26</v>
      </c>
      <c r="I33" s="318" t="s">
        <v>26</v>
      </c>
      <c r="J33" s="319" t="s">
        <v>26</v>
      </c>
      <c r="K33" s="320" t="s">
        <v>26</v>
      </c>
      <c r="L33" s="321" t="s">
        <v>26</v>
      </c>
      <c r="M33" s="322" t="s">
        <v>26</v>
      </c>
      <c r="N33" s="320" t="s">
        <v>26</v>
      </c>
      <c r="O33" s="321" t="s">
        <v>26</v>
      </c>
      <c r="P33" s="322" t="s">
        <v>26</v>
      </c>
      <c r="Q33" s="320" t="s">
        <v>26</v>
      </c>
      <c r="R33" s="321" t="s">
        <v>26</v>
      </c>
      <c r="S33" s="322" t="s">
        <v>26</v>
      </c>
      <c r="T33" s="320">
        <v>3825</v>
      </c>
      <c r="U33" s="321">
        <v>925</v>
      </c>
      <c r="V33" s="322">
        <v>4750</v>
      </c>
      <c r="W33" s="320" t="s">
        <v>26</v>
      </c>
      <c r="X33" s="321" t="s">
        <v>26</v>
      </c>
      <c r="Y33" s="322" t="s">
        <v>26</v>
      </c>
      <c r="Z33" s="323" t="s">
        <v>26</v>
      </c>
      <c r="AA33" s="324" t="s">
        <v>26</v>
      </c>
      <c r="AB33" s="325" t="s">
        <v>26</v>
      </c>
      <c r="AC33" s="323">
        <v>12500</v>
      </c>
      <c r="AD33" s="324">
        <v>2740</v>
      </c>
      <c r="AE33" s="338">
        <v>15240</v>
      </c>
      <c r="AF33" s="323">
        <v>1100</v>
      </c>
      <c r="AG33" s="324">
        <v>100</v>
      </c>
      <c r="AH33" s="338">
        <f t="shared" ref="AH33:AH39" si="16">SUM(AF33:AG33)</f>
        <v>1200</v>
      </c>
      <c r="AI33" s="403">
        <v>13000</v>
      </c>
      <c r="AJ33" s="337">
        <v>1920</v>
      </c>
      <c r="AK33" s="338">
        <f t="shared" ref="AK33:AK39" si="17">SUM(AI33:AJ33)</f>
        <v>14920</v>
      </c>
      <c r="AL33" s="403">
        <v>3275</v>
      </c>
      <c r="AM33" s="337">
        <v>2120</v>
      </c>
      <c r="AN33" s="338">
        <f t="shared" ref="AN33:AN39" si="18">SUM(AL33:AM33)</f>
        <v>5395</v>
      </c>
      <c r="AO33" s="336">
        <v>14235</v>
      </c>
      <c r="AP33" s="337">
        <v>12500</v>
      </c>
      <c r="AQ33" s="338">
        <f t="shared" ref="AQ33:AQ39" si="19">SUM(AO33:AP33)</f>
        <v>26735</v>
      </c>
      <c r="AR33" s="336">
        <v>6124</v>
      </c>
      <c r="AS33" s="337">
        <v>2660</v>
      </c>
      <c r="AT33" s="335">
        <f t="shared" ref="AT33:AT39" si="20">SUM(AR33:AS33)</f>
        <v>8784</v>
      </c>
      <c r="AU33" s="336">
        <v>7394</v>
      </c>
      <c r="AV33" s="337">
        <v>3186</v>
      </c>
      <c r="AW33" s="338">
        <f t="shared" ref="AW33:AW39" si="21">SUM(AU33:AV33)</f>
        <v>10580</v>
      </c>
      <c r="AX33" s="339">
        <v>18748</v>
      </c>
      <c r="AY33" s="340">
        <v>4108</v>
      </c>
      <c r="AZ33" s="338">
        <f t="shared" ref="AZ33:AZ39" si="22">SUM(AX33:AY33)</f>
        <v>22856</v>
      </c>
      <c r="BA33" s="339">
        <v>25493</v>
      </c>
      <c r="BB33" s="340">
        <v>2220</v>
      </c>
      <c r="BC33" s="338">
        <f t="shared" ref="BC33:BC39" si="23">SUM(BA33:BB33)</f>
        <v>27713</v>
      </c>
      <c r="BD33" s="336">
        <v>19123</v>
      </c>
      <c r="BE33" s="337">
        <v>800</v>
      </c>
      <c r="BF33" s="338">
        <f t="shared" ref="BF33:BF39" si="24">SUM(BD33:BE33)</f>
        <v>19923</v>
      </c>
      <c r="BG33" s="336">
        <v>19579</v>
      </c>
      <c r="BH33" s="337">
        <v>1340</v>
      </c>
      <c r="BI33" s="338">
        <f t="shared" ref="BI33:BI39" si="25">SUM(BG33:BH33)</f>
        <v>20919</v>
      </c>
      <c r="BJ33" s="336">
        <v>22800</v>
      </c>
      <c r="BK33" s="337">
        <v>693</v>
      </c>
      <c r="BL33" s="338">
        <f t="shared" ref="BL33:BL39" si="26">SUM(BJ33:BK33)</f>
        <v>23493</v>
      </c>
      <c r="BM33" s="336">
        <v>8386</v>
      </c>
      <c r="BN33" s="337">
        <v>112</v>
      </c>
      <c r="BO33" s="338">
        <f t="shared" ref="BO33:BO39" si="27">SUM(BM33:BN33)</f>
        <v>8498</v>
      </c>
      <c r="BP33" s="336">
        <v>2073</v>
      </c>
      <c r="BQ33" s="337">
        <v>0</v>
      </c>
      <c r="BR33" s="338">
        <f t="shared" ref="BR33:BR39" si="28">SUM(BP33:BQ33)</f>
        <v>2073</v>
      </c>
      <c r="BS33" s="404">
        <v>2613</v>
      </c>
      <c r="BT33" s="343">
        <v>200</v>
      </c>
      <c r="BU33" s="325">
        <f t="shared" ref="BU33:BU39" si="29">SUM(BS33:BT33)</f>
        <v>2813</v>
      </c>
    </row>
    <row r="34" spans="1:73" x14ac:dyDescent="0.2">
      <c r="A34" s="345" t="s">
        <v>6</v>
      </c>
      <c r="B34" s="320">
        <v>12825</v>
      </c>
      <c r="C34" s="321">
        <v>0</v>
      </c>
      <c r="D34" s="335">
        <v>12825</v>
      </c>
      <c r="E34" s="320">
        <v>12662</v>
      </c>
      <c r="F34" s="321">
        <v>0</v>
      </c>
      <c r="G34" s="335">
        <v>12662</v>
      </c>
      <c r="H34" s="320">
        <v>10900</v>
      </c>
      <c r="I34" s="321">
        <v>100</v>
      </c>
      <c r="J34" s="335">
        <v>11000</v>
      </c>
      <c r="K34" s="320">
        <v>15237</v>
      </c>
      <c r="L34" s="321">
        <v>500</v>
      </c>
      <c r="M34" s="335">
        <v>15737</v>
      </c>
      <c r="N34" s="320">
        <v>11954</v>
      </c>
      <c r="O34" s="321">
        <v>400</v>
      </c>
      <c r="P34" s="335">
        <v>12354</v>
      </c>
      <c r="Q34" s="320">
        <v>11967</v>
      </c>
      <c r="R34" s="321">
        <v>880</v>
      </c>
      <c r="S34" s="335">
        <v>12847</v>
      </c>
      <c r="T34" s="320">
        <v>12000</v>
      </c>
      <c r="U34" s="321">
        <v>5898</v>
      </c>
      <c r="V34" s="335">
        <v>17898</v>
      </c>
      <c r="W34" s="320">
        <v>4406</v>
      </c>
      <c r="X34" s="321">
        <v>390</v>
      </c>
      <c r="Y34" s="335">
        <v>4796</v>
      </c>
      <c r="Z34" s="320">
        <v>7750</v>
      </c>
      <c r="AA34" s="321">
        <v>114</v>
      </c>
      <c r="AB34" s="335">
        <v>7864</v>
      </c>
      <c r="AC34" s="320">
        <v>8140</v>
      </c>
      <c r="AD34" s="321">
        <v>45</v>
      </c>
      <c r="AE34" s="335">
        <v>8185</v>
      </c>
      <c r="AF34" s="320">
        <v>7860</v>
      </c>
      <c r="AG34" s="321">
        <v>0</v>
      </c>
      <c r="AH34" s="335">
        <f t="shared" si="16"/>
        <v>7860</v>
      </c>
      <c r="AI34" s="405">
        <v>8503</v>
      </c>
      <c r="AJ34" s="354">
        <v>0</v>
      </c>
      <c r="AK34" s="335">
        <f t="shared" si="17"/>
        <v>8503</v>
      </c>
      <c r="AL34" s="405">
        <v>8663</v>
      </c>
      <c r="AM34" s="354">
        <v>20</v>
      </c>
      <c r="AN34" s="335">
        <f t="shared" si="18"/>
        <v>8683</v>
      </c>
      <c r="AO34" s="353">
        <v>9865</v>
      </c>
      <c r="AP34" s="354">
        <v>190</v>
      </c>
      <c r="AQ34" s="335">
        <f t="shared" si="19"/>
        <v>10055</v>
      </c>
      <c r="AR34" s="353">
        <v>9290</v>
      </c>
      <c r="AS34" s="354">
        <v>2275</v>
      </c>
      <c r="AT34" s="335">
        <f t="shared" si="20"/>
        <v>11565</v>
      </c>
      <c r="AU34" s="353">
        <v>8403</v>
      </c>
      <c r="AV34" s="354">
        <v>3500</v>
      </c>
      <c r="AW34" s="335">
        <f t="shared" si="21"/>
        <v>11903</v>
      </c>
      <c r="AX34" s="355">
        <v>14914</v>
      </c>
      <c r="AY34" s="356">
        <v>4430</v>
      </c>
      <c r="AZ34" s="335">
        <f t="shared" si="22"/>
        <v>19344</v>
      </c>
      <c r="BA34" s="355">
        <v>24025</v>
      </c>
      <c r="BB34" s="356">
        <v>7060</v>
      </c>
      <c r="BC34" s="335">
        <f t="shared" si="23"/>
        <v>31085</v>
      </c>
      <c r="BD34" s="353">
        <v>37142</v>
      </c>
      <c r="BE34" s="354">
        <v>8388</v>
      </c>
      <c r="BF34" s="335">
        <f t="shared" si="24"/>
        <v>45530</v>
      </c>
      <c r="BG34" s="353">
        <v>49215</v>
      </c>
      <c r="BH34" s="354">
        <v>9920</v>
      </c>
      <c r="BI34" s="335">
        <f t="shared" si="25"/>
        <v>59135</v>
      </c>
      <c r="BJ34" s="353">
        <v>49364</v>
      </c>
      <c r="BK34" s="354">
        <v>5455</v>
      </c>
      <c r="BL34" s="335">
        <f t="shared" si="26"/>
        <v>54819</v>
      </c>
      <c r="BM34" s="353">
        <v>26586</v>
      </c>
      <c r="BN34" s="354">
        <v>1850</v>
      </c>
      <c r="BO34" s="335">
        <f t="shared" si="27"/>
        <v>28436</v>
      </c>
      <c r="BP34" s="353">
        <v>5338</v>
      </c>
      <c r="BQ34" s="354">
        <v>180</v>
      </c>
      <c r="BR34" s="335">
        <f t="shared" si="28"/>
        <v>5518</v>
      </c>
      <c r="BS34" s="406">
        <v>3160</v>
      </c>
      <c r="BT34" s="359">
        <v>0</v>
      </c>
      <c r="BU34" s="322">
        <f t="shared" si="29"/>
        <v>3160</v>
      </c>
    </row>
    <row r="35" spans="1:73" x14ac:dyDescent="0.2">
      <c r="A35" s="345" t="s">
        <v>29</v>
      </c>
      <c r="B35" s="320">
        <v>12650</v>
      </c>
      <c r="C35" s="321">
        <v>2460</v>
      </c>
      <c r="D35" s="335">
        <v>15110</v>
      </c>
      <c r="E35" s="320">
        <v>19367</v>
      </c>
      <c r="F35" s="321">
        <v>19737</v>
      </c>
      <c r="G35" s="335">
        <v>39104</v>
      </c>
      <c r="H35" s="320">
        <v>32815</v>
      </c>
      <c r="I35" s="321">
        <v>15040</v>
      </c>
      <c r="J35" s="335">
        <v>47855</v>
      </c>
      <c r="K35" s="320">
        <v>22426</v>
      </c>
      <c r="L35" s="321">
        <v>11679</v>
      </c>
      <c r="M35" s="335">
        <v>34105</v>
      </c>
      <c r="N35" s="320">
        <v>24304</v>
      </c>
      <c r="O35" s="321">
        <v>13760</v>
      </c>
      <c r="P35" s="335">
        <v>38064</v>
      </c>
      <c r="Q35" s="320">
        <v>26576</v>
      </c>
      <c r="R35" s="321">
        <v>14870</v>
      </c>
      <c r="S35" s="335">
        <v>41446</v>
      </c>
      <c r="T35" s="320">
        <v>27609</v>
      </c>
      <c r="U35" s="321">
        <v>11818</v>
      </c>
      <c r="V35" s="335">
        <v>39427</v>
      </c>
      <c r="W35" s="320">
        <v>11488</v>
      </c>
      <c r="X35" s="321">
        <v>20579</v>
      </c>
      <c r="Y35" s="335">
        <v>32067</v>
      </c>
      <c r="Z35" s="320">
        <v>23838</v>
      </c>
      <c r="AA35" s="321">
        <v>6448</v>
      </c>
      <c r="AB35" s="335">
        <v>30286</v>
      </c>
      <c r="AC35" s="320">
        <v>8820</v>
      </c>
      <c r="AD35" s="321">
        <v>1608</v>
      </c>
      <c r="AE35" s="335">
        <v>10428</v>
      </c>
      <c r="AF35" s="320">
        <v>14700</v>
      </c>
      <c r="AG35" s="321">
        <v>3120</v>
      </c>
      <c r="AH35" s="335">
        <v>17820</v>
      </c>
      <c r="AI35" s="320">
        <v>17875</v>
      </c>
      <c r="AJ35" s="321">
        <v>2650</v>
      </c>
      <c r="AK35" s="335">
        <v>20525</v>
      </c>
      <c r="AL35" s="320">
        <v>17953</v>
      </c>
      <c r="AM35" s="321">
        <v>3610</v>
      </c>
      <c r="AN35" s="335">
        <v>21563</v>
      </c>
      <c r="AO35" s="320">
        <v>15866</v>
      </c>
      <c r="AP35" s="321">
        <v>3792</v>
      </c>
      <c r="AQ35" s="335">
        <v>19658</v>
      </c>
      <c r="AR35" s="320">
        <v>21661</v>
      </c>
      <c r="AS35" s="321">
        <v>7057</v>
      </c>
      <c r="AT35" s="335">
        <v>28718</v>
      </c>
      <c r="AU35" s="320">
        <v>24940</v>
      </c>
      <c r="AV35" s="321">
        <v>7985</v>
      </c>
      <c r="AW35" s="335">
        <v>32925</v>
      </c>
      <c r="AX35" s="320">
        <v>22203</v>
      </c>
      <c r="AY35" s="321">
        <v>4521</v>
      </c>
      <c r="AZ35" s="335">
        <v>26724</v>
      </c>
      <c r="BA35" s="320">
        <v>31563</v>
      </c>
      <c r="BB35" s="321">
        <v>8413</v>
      </c>
      <c r="BC35" s="335">
        <v>39976</v>
      </c>
      <c r="BD35" s="320">
        <v>35050</v>
      </c>
      <c r="BE35" s="321">
        <v>16913</v>
      </c>
      <c r="BF35" s="335">
        <v>51963</v>
      </c>
      <c r="BG35" s="320">
        <v>28080</v>
      </c>
      <c r="BH35" s="321">
        <v>3951</v>
      </c>
      <c r="BI35" s="335">
        <v>32031</v>
      </c>
      <c r="BJ35" s="320">
        <v>52447</v>
      </c>
      <c r="BK35" s="321">
        <v>26511</v>
      </c>
      <c r="BL35" s="335">
        <v>78958</v>
      </c>
      <c r="BM35" s="320">
        <v>26593</v>
      </c>
      <c r="BN35" s="321">
        <v>13522</v>
      </c>
      <c r="BO35" s="335">
        <v>40115</v>
      </c>
      <c r="BP35" s="320">
        <v>26856</v>
      </c>
      <c r="BQ35" s="321">
        <v>14137</v>
      </c>
      <c r="BR35" s="335">
        <v>40993</v>
      </c>
      <c r="BS35" s="320">
        <v>30970</v>
      </c>
      <c r="BT35" s="321">
        <v>13140</v>
      </c>
      <c r="BU35" s="335">
        <v>44110</v>
      </c>
    </row>
    <row r="36" spans="1:73" x14ac:dyDescent="0.2">
      <c r="A36" s="345" t="s">
        <v>3</v>
      </c>
      <c r="B36" s="317" t="s">
        <v>26</v>
      </c>
      <c r="C36" s="318" t="s">
        <v>26</v>
      </c>
      <c r="D36" s="319" t="s">
        <v>26</v>
      </c>
      <c r="E36" s="317" t="s">
        <v>26</v>
      </c>
      <c r="F36" s="318" t="s">
        <v>26</v>
      </c>
      <c r="G36" s="319" t="s">
        <v>26</v>
      </c>
      <c r="H36" s="317" t="s">
        <v>26</v>
      </c>
      <c r="I36" s="318" t="s">
        <v>26</v>
      </c>
      <c r="J36" s="319" t="s">
        <v>26</v>
      </c>
      <c r="K36" s="320">
        <v>980</v>
      </c>
      <c r="L36" s="321">
        <v>120</v>
      </c>
      <c r="M36" s="335">
        <v>1100</v>
      </c>
      <c r="N36" s="320" t="s">
        <v>26</v>
      </c>
      <c r="O36" s="321" t="s">
        <v>26</v>
      </c>
      <c r="P36" s="322" t="s">
        <v>26</v>
      </c>
      <c r="Q36" s="320">
        <v>1435</v>
      </c>
      <c r="R36" s="321">
        <v>175</v>
      </c>
      <c r="S36" s="335">
        <v>1610</v>
      </c>
      <c r="T36" s="320">
        <v>700</v>
      </c>
      <c r="U36" s="321">
        <v>25</v>
      </c>
      <c r="V36" s="335">
        <v>725</v>
      </c>
      <c r="W36" s="320" t="s">
        <v>26</v>
      </c>
      <c r="X36" s="321" t="s">
        <v>26</v>
      </c>
      <c r="Y36" s="322" t="s">
        <v>26</v>
      </c>
      <c r="Z36" s="320">
        <v>2598</v>
      </c>
      <c r="AA36" s="321">
        <v>3300</v>
      </c>
      <c r="AB36" s="335">
        <v>5898</v>
      </c>
      <c r="AC36" s="320">
        <v>6680</v>
      </c>
      <c r="AD36" s="321">
        <v>3850</v>
      </c>
      <c r="AE36" s="335">
        <v>10530</v>
      </c>
      <c r="AF36" s="320">
        <v>9055</v>
      </c>
      <c r="AG36" s="321">
        <v>5300</v>
      </c>
      <c r="AH36" s="335">
        <f t="shared" si="16"/>
        <v>14355</v>
      </c>
      <c r="AI36" s="405">
        <v>4684</v>
      </c>
      <c r="AJ36" s="354">
        <v>5500</v>
      </c>
      <c r="AK36" s="335">
        <f t="shared" si="17"/>
        <v>10184</v>
      </c>
      <c r="AL36" s="405">
        <v>3820</v>
      </c>
      <c r="AM36" s="354">
        <v>2830</v>
      </c>
      <c r="AN36" s="335">
        <f t="shared" si="18"/>
        <v>6650</v>
      </c>
      <c r="AO36" s="353">
        <v>3305</v>
      </c>
      <c r="AP36" s="354">
        <v>2000</v>
      </c>
      <c r="AQ36" s="335">
        <f t="shared" si="19"/>
        <v>5305</v>
      </c>
      <c r="AR36" s="353">
        <v>3795</v>
      </c>
      <c r="AS36" s="354">
        <v>180</v>
      </c>
      <c r="AT36" s="335">
        <f t="shared" si="20"/>
        <v>3975</v>
      </c>
      <c r="AU36" s="353">
        <v>12710</v>
      </c>
      <c r="AV36" s="354">
        <v>3103</v>
      </c>
      <c r="AW36" s="335">
        <f t="shared" si="21"/>
        <v>15813</v>
      </c>
      <c r="AX36" s="355">
        <v>8140</v>
      </c>
      <c r="AY36" s="356">
        <v>5010</v>
      </c>
      <c r="AZ36" s="335">
        <f t="shared" si="22"/>
        <v>13150</v>
      </c>
      <c r="BA36" s="355">
        <v>15985</v>
      </c>
      <c r="BB36" s="356">
        <v>3690</v>
      </c>
      <c r="BC36" s="335">
        <f t="shared" si="23"/>
        <v>19675</v>
      </c>
      <c r="BD36" s="353">
        <v>16967</v>
      </c>
      <c r="BE36" s="354">
        <v>1085</v>
      </c>
      <c r="BF36" s="335">
        <f t="shared" si="24"/>
        <v>18052</v>
      </c>
      <c r="BG36" s="353">
        <v>16015</v>
      </c>
      <c r="BH36" s="354">
        <v>3405</v>
      </c>
      <c r="BI36" s="335">
        <f t="shared" si="25"/>
        <v>19420</v>
      </c>
      <c r="BJ36" s="353">
        <v>18345</v>
      </c>
      <c r="BK36" s="354">
        <v>2495</v>
      </c>
      <c r="BL36" s="335">
        <f t="shared" si="26"/>
        <v>20840</v>
      </c>
      <c r="BM36" s="353">
        <v>7986</v>
      </c>
      <c r="BN36" s="354">
        <v>2210</v>
      </c>
      <c r="BO36" s="335">
        <f t="shared" si="27"/>
        <v>10196</v>
      </c>
      <c r="BP36" s="353">
        <v>1626</v>
      </c>
      <c r="BQ36" s="354">
        <v>931</v>
      </c>
      <c r="BR36" s="335">
        <f t="shared" si="28"/>
        <v>2557</v>
      </c>
      <c r="BS36" s="406">
        <v>1596</v>
      </c>
      <c r="BT36" s="359">
        <v>311</v>
      </c>
      <c r="BU36" s="322">
        <f t="shared" si="29"/>
        <v>1907</v>
      </c>
    </row>
    <row r="37" spans="1:73" x14ac:dyDescent="0.2">
      <c r="A37" s="345" t="s">
        <v>40</v>
      </c>
      <c r="B37" s="320">
        <v>8959</v>
      </c>
      <c r="C37" s="321">
        <v>652</v>
      </c>
      <c r="D37" s="322">
        <v>9611</v>
      </c>
      <c r="E37" s="320">
        <v>5531</v>
      </c>
      <c r="F37" s="321">
        <v>2780</v>
      </c>
      <c r="G37" s="322">
        <v>8311</v>
      </c>
      <c r="H37" s="320">
        <v>5674</v>
      </c>
      <c r="I37" s="321">
        <v>990</v>
      </c>
      <c r="J37" s="322">
        <v>6664</v>
      </c>
      <c r="K37" s="320">
        <v>4924</v>
      </c>
      <c r="L37" s="321">
        <v>900</v>
      </c>
      <c r="M37" s="322">
        <v>5824</v>
      </c>
      <c r="N37" s="320">
        <v>5909</v>
      </c>
      <c r="O37" s="321">
        <v>420</v>
      </c>
      <c r="P37" s="322">
        <v>6329</v>
      </c>
      <c r="Q37" s="320">
        <v>7824</v>
      </c>
      <c r="R37" s="321">
        <v>2885</v>
      </c>
      <c r="S37" s="322">
        <v>10709</v>
      </c>
      <c r="T37" s="320">
        <v>7153</v>
      </c>
      <c r="U37" s="321">
        <v>1380</v>
      </c>
      <c r="V37" s="322">
        <v>8533</v>
      </c>
      <c r="W37" s="320">
        <v>8612</v>
      </c>
      <c r="X37" s="321">
        <v>1490</v>
      </c>
      <c r="Y37" s="322">
        <v>10102</v>
      </c>
      <c r="Z37" s="320">
        <v>8064</v>
      </c>
      <c r="AA37" s="321">
        <v>2230</v>
      </c>
      <c r="AB37" s="322">
        <v>10294</v>
      </c>
      <c r="AC37" s="320">
        <v>7084</v>
      </c>
      <c r="AD37" s="321">
        <v>1751</v>
      </c>
      <c r="AE37" s="335">
        <v>8835</v>
      </c>
      <c r="AF37" s="320">
        <v>11992</v>
      </c>
      <c r="AG37" s="321">
        <v>3612</v>
      </c>
      <c r="AH37" s="335">
        <v>15604</v>
      </c>
      <c r="AI37" s="405">
        <v>15572</v>
      </c>
      <c r="AJ37" s="354">
        <v>3865</v>
      </c>
      <c r="AK37" s="335">
        <v>19437</v>
      </c>
      <c r="AL37" s="405">
        <v>19066</v>
      </c>
      <c r="AM37" s="354">
        <v>4690</v>
      </c>
      <c r="AN37" s="335">
        <v>23756</v>
      </c>
      <c r="AO37" s="353">
        <v>24547</v>
      </c>
      <c r="AP37" s="354">
        <v>6711</v>
      </c>
      <c r="AQ37" s="335">
        <v>31258</v>
      </c>
      <c r="AR37" s="353">
        <v>32354</v>
      </c>
      <c r="AS37" s="354">
        <v>6401</v>
      </c>
      <c r="AT37" s="335">
        <v>38755</v>
      </c>
      <c r="AU37" s="353">
        <v>26045</v>
      </c>
      <c r="AV37" s="354">
        <v>6280</v>
      </c>
      <c r="AW37" s="335">
        <v>32325</v>
      </c>
      <c r="AX37" s="355">
        <v>34121</v>
      </c>
      <c r="AY37" s="356">
        <v>6598</v>
      </c>
      <c r="AZ37" s="335">
        <v>40719</v>
      </c>
      <c r="BA37" s="355">
        <v>38294</v>
      </c>
      <c r="BB37" s="356">
        <v>8469</v>
      </c>
      <c r="BC37" s="335">
        <v>46763</v>
      </c>
      <c r="BD37" s="353">
        <v>34584</v>
      </c>
      <c r="BE37" s="354">
        <v>7270</v>
      </c>
      <c r="BF37" s="335">
        <v>41854</v>
      </c>
      <c r="BG37" s="353">
        <v>53727</v>
      </c>
      <c r="BH37" s="354">
        <v>8105</v>
      </c>
      <c r="BI37" s="335">
        <v>61832</v>
      </c>
      <c r="BJ37" s="353">
        <v>27857</v>
      </c>
      <c r="BK37" s="354">
        <v>8480</v>
      </c>
      <c r="BL37" s="335">
        <v>36337</v>
      </c>
      <c r="BM37" s="353">
        <v>20875</v>
      </c>
      <c r="BN37" s="354">
        <v>8500</v>
      </c>
      <c r="BO37" s="335">
        <v>29375</v>
      </c>
      <c r="BP37" s="353">
        <v>15547</v>
      </c>
      <c r="BQ37" s="354">
        <v>6355</v>
      </c>
      <c r="BR37" s="335">
        <v>21902</v>
      </c>
      <c r="BS37" s="406">
        <v>23833</v>
      </c>
      <c r="BT37" s="321">
        <v>4092</v>
      </c>
      <c r="BU37" s="322">
        <v>27925</v>
      </c>
    </row>
    <row r="38" spans="1:73" x14ac:dyDescent="0.2">
      <c r="A38" s="345" t="s">
        <v>0</v>
      </c>
      <c r="B38" s="320">
        <v>12800</v>
      </c>
      <c r="C38" s="321">
        <v>2500</v>
      </c>
      <c r="D38" s="322">
        <v>15300</v>
      </c>
      <c r="E38" s="320">
        <v>10940</v>
      </c>
      <c r="F38" s="321">
        <v>3760</v>
      </c>
      <c r="G38" s="322">
        <v>14700</v>
      </c>
      <c r="H38" s="320">
        <v>2500</v>
      </c>
      <c r="I38" s="321">
        <v>300</v>
      </c>
      <c r="J38" s="322">
        <v>2800</v>
      </c>
      <c r="K38" s="320" t="s">
        <v>26</v>
      </c>
      <c r="L38" s="321" t="s">
        <v>26</v>
      </c>
      <c r="M38" s="322" t="s">
        <v>26</v>
      </c>
      <c r="N38" s="320">
        <v>3095</v>
      </c>
      <c r="O38" s="321">
        <v>25</v>
      </c>
      <c r="P38" s="322">
        <v>3120</v>
      </c>
      <c r="Q38" s="320" t="s">
        <v>26</v>
      </c>
      <c r="R38" s="321" t="s">
        <v>26</v>
      </c>
      <c r="S38" s="322" t="s">
        <v>26</v>
      </c>
      <c r="T38" s="320">
        <v>2200</v>
      </c>
      <c r="U38" s="321">
        <v>150</v>
      </c>
      <c r="V38" s="335">
        <v>2350</v>
      </c>
      <c r="W38" s="320">
        <v>4765</v>
      </c>
      <c r="X38" s="321">
        <v>1250</v>
      </c>
      <c r="Y38" s="335">
        <v>6015</v>
      </c>
      <c r="Z38" s="320" t="s">
        <v>26</v>
      </c>
      <c r="AA38" s="321" t="s">
        <v>26</v>
      </c>
      <c r="AB38" s="322" t="s">
        <v>26</v>
      </c>
      <c r="AC38" s="320">
        <v>1890</v>
      </c>
      <c r="AD38" s="321">
        <v>80</v>
      </c>
      <c r="AE38" s="335">
        <v>1970</v>
      </c>
      <c r="AF38" s="320">
        <v>4190</v>
      </c>
      <c r="AG38" s="321">
        <v>2080</v>
      </c>
      <c r="AH38" s="335">
        <f t="shared" si="16"/>
        <v>6270</v>
      </c>
      <c r="AI38" s="405">
        <v>7928</v>
      </c>
      <c r="AJ38" s="354">
        <v>1930</v>
      </c>
      <c r="AK38" s="335">
        <f t="shared" si="17"/>
        <v>9858</v>
      </c>
      <c r="AL38" s="405">
        <v>7940</v>
      </c>
      <c r="AM38" s="354">
        <v>0</v>
      </c>
      <c r="AN38" s="335">
        <f t="shared" si="18"/>
        <v>7940</v>
      </c>
      <c r="AO38" s="353">
        <v>12010</v>
      </c>
      <c r="AP38" s="354">
        <v>250</v>
      </c>
      <c r="AQ38" s="335">
        <f t="shared" si="19"/>
        <v>12260</v>
      </c>
      <c r="AR38" s="353">
        <v>14025</v>
      </c>
      <c r="AS38" s="354">
        <v>1365</v>
      </c>
      <c r="AT38" s="335">
        <f t="shared" si="20"/>
        <v>15390</v>
      </c>
      <c r="AU38" s="353">
        <v>10775</v>
      </c>
      <c r="AV38" s="354">
        <v>725</v>
      </c>
      <c r="AW38" s="335">
        <f t="shared" si="21"/>
        <v>11500</v>
      </c>
      <c r="AX38" s="355">
        <v>9975</v>
      </c>
      <c r="AY38" s="356">
        <v>825</v>
      </c>
      <c r="AZ38" s="335">
        <f t="shared" si="22"/>
        <v>10800</v>
      </c>
      <c r="BA38" s="355">
        <v>19345</v>
      </c>
      <c r="BB38" s="356">
        <v>1690</v>
      </c>
      <c r="BC38" s="335">
        <f t="shared" si="23"/>
        <v>21035</v>
      </c>
      <c r="BD38" s="353">
        <v>14520</v>
      </c>
      <c r="BE38" s="354">
        <v>2725</v>
      </c>
      <c r="BF38" s="335">
        <f t="shared" si="24"/>
        <v>17245</v>
      </c>
      <c r="BG38" s="353">
        <v>19221</v>
      </c>
      <c r="BH38" s="354">
        <v>2536</v>
      </c>
      <c r="BI38" s="335">
        <f t="shared" si="25"/>
        <v>21757</v>
      </c>
      <c r="BJ38" s="353">
        <v>20430</v>
      </c>
      <c r="BK38" s="354">
        <v>4420</v>
      </c>
      <c r="BL38" s="335">
        <f t="shared" si="26"/>
        <v>24850</v>
      </c>
      <c r="BM38" s="353">
        <v>24194</v>
      </c>
      <c r="BN38" s="354">
        <v>3937</v>
      </c>
      <c r="BO38" s="335">
        <f t="shared" si="27"/>
        <v>28131</v>
      </c>
      <c r="BP38" s="353">
        <v>15525</v>
      </c>
      <c r="BQ38" s="354">
        <v>1633</v>
      </c>
      <c r="BR38" s="335">
        <f t="shared" si="28"/>
        <v>17158</v>
      </c>
      <c r="BS38" s="406">
        <v>15015</v>
      </c>
      <c r="BT38" s="321">
        <v>1250</v>
      </c>
      <c r="BU38" s="322">
        <f t="shared" si="29"/>
        <v>16265</v>
      </c>
    </row>
    <row r="39" spans="1:73" x14ac:dyDescent="0.2">
      <c r="A39" s="361" t="s">
        <v>17</v>
      </c>
      <c r="B39" s="320">
        <v>5498</v>
      </c>
      <c r="C39" s="321">
        <v>200</v>
      </c>
      <c r="D39" s="322">
        <v>5698</v>
      </c>
      <c r="E39" s="320">
        <v>6318</v>
      </c>
      <c r="F39" s="321">
        <v>0</v>
      </c>
      <c r="G39" s="322">
        <v>6318</v>
      </c>
      <c r="H39" s="320">
        <v>2601</v>
      </c>
      <c r="I39" s="321">
        <v>100</v>
      </c>
      <c r="J39" s="322">
        <v>2701</v>
      </c>
      <c r="K39" s="320" t="s">
        <v>26</v>
      </c>
      <c r="L39" s="321" t="s">
        <v>26</v>
      </c>
      <c r="M39" s="322" t="s">
        <v>26</v>
      </c>
      <c r="N39" s="407">
        <v>2000</v>
      </c>
      <c r="O39" s="408">
        <v>200</v>
      </c>
      <c r="P39" s="373">
        <v>2200</v>
      </c>
      <c r="Q39" s="407">
        <v>1405</v>
      </c>
      <c r="R39" s="408">
        <v>100</v>
      </c>
      <c r="S39" s="373">
        <v>1505</v>
      </c>
      <c r="T39" s="407">
        <v>1410</v>
      </c>
      <c r="U39" s="408">
        <v>200</v>
      </c>
      <c r="V39" s="373">
        <v>1610</v>
      </c>
      <c r="W39" s="407">
        <v>2430</v>
      </c>
      <c r="X39" s="408">
        <v>100</v>
      </c>
      <c r="Y39" s="373">
        <v>2530</v>
      </c>
      <c r="Z39" s="407">
        <v>1680</v>
      </c>
      <c r="AA39" s="408">
        <v>0</v>
      </c>
      <c r="AB39" s="373">
        <v>1680</v>
      </c>
      <c r="AC39" s="407">
        <v>865</v>
      </c>
      <c r="AD39" s="408">
        <v>20</v>
      </c>
      <c r="AE39" s="373">
        <v>885</v>
      </c>
      <c r="AF39" s="407">
        <v>1330</v>
      </c>
      <c r="AG39" s="408">
        <v>50</v>
      </c>
      <c r="AH39" s="373">
        <f t="shared" si="16"/>
        <v>1380</v>
      </c>
      <c r="AI39" s="409">
        <v>2749</v>
      </c>
      <c r="AJ39" s="372">
        <v>55</v>
      </c>
      <c r="AK39" s="373">
        <f t="shared" si="17"/>
        <v>2804</v>
      </c>
      <c r="AL39" s="409">
        <v>3003</v>
      </c>
      <c r="AM39" s="372">
        <v>50</v>
      </c>
      <c r="AN39" s="373">
        <f t="shared" si="18"/>
        <v>3053</v>
      </c>
      <c r="AO39" s="371">
        <v>8480</v>
      </c>
      <c r="AP39" s="372">
        <v>120</v>
      </c>
      <c r="AQ39" s="373">
        <f t="shared" si="19"/>
        <v>8600</v>
      </c>
      <c r="AR39" s="371">
        <v>10905</v>
      </c>
      <c r="AS39" s="372">
        <v>770</v>
      </c>
      <c r="AT39" s="335">
        <f t="shared" si="20"/>
        <v>11675</v>
      </c>
      <c r="AU39" s="371">
        <v>14780</v>
      </c>
      <c r="AV39" s="372">
        <v>200</v>
      </c>
      <c r="AW39" s="373">
        <f t="shared" si="21"/>
        <v>14980</v>
      </c>
      <c r="AX39" s="374">
        <v>12940</v>
      </c>
      <c r="AY39" s="375">
        <v>250</v>
      </c>
      <c r="AZ39" s="373">
        <f t="shared" si="22"/>
        <v>13190</v>
      </c>
      <c r="BA39" s="374">
        <v>21495</v>
      </c>
      <c r="BB39" s="375">
        <v>2264</v>
      </c>
      <c r="BC39" s="373">
        <f t="shared" si="23"/>
        <v>23759</v>
      </c>
      <c r="BD39" s="371">
        <v>14182</v>
      </c>
      <c r="BE39" s="372">
        <v>790</v>
      </c>
      <c r="BF39" s="373">
        <f t="shared" si="24"/>
        <v>14972</v>
      </c>
      <c r="BG39" s="371">
        <v>16045</v>
      </c>
      <c r="BH39" s="372">
        <v>1263</v>
      </c>
      <c r="BI39" s="373">
        <f t="shared" si="25"/>
        <v>17308</v>
      </c>
      <c r="BJ39" s="371">
        <v>14182</v>
      </c>
      <c r="BK39" s="372">
        <v>2388</v>
      </c>
      <c r="BL39" s="373">
        <f t="shared" si="26"/>
        <v>16570</v>
      </c>
      <c r="BM39" s="371">
        <v>11665</v>
      </c>
      <c r="BN39" s="372">
        <v>1037</v>
      </c>
      <c r="BO39" s="373">
        <f t="shared" si="27"/>
        <v>12702</v>
      </c>
      <c r="BP39" s="371">
        <v>16532</v>
      </c>
      <c r="BQ39" s="372">
        <v>3400</v>
      </c>
      <c r="BR39" s="373">
        <f t="shared" si="28"/>
        <v>19932</v>
      </c>
      <c r="BS39" s="410">
        <v>2430</v>
      </c>
      <c r="BT39" s="378">
        <v>270</v>
      </c>
      <c r="BU39" s="411">
        <f t="shared" si="29"/>
        <v>2700</v>
      </c>
    </row>
    <row r="40" spans="1:73" s="276" customFormat="1" x14ac:dyDescent="0.2">
      <c r="A40" s="380" t="s">
        <v>41</v>
      </c>
      <c r="B40" s="381">
        <v>54177</v>
      </c>
      <c r="C40" s="382">
        <v>5812</v>
      </c>
      <c r="D40" s="383">
        <v>59989</v>
      </c>
      <c r="E40" s="381">
        <v>56543</v>
      </c>
      <c r="F40" s="382">
        <v>26327</v>
      </c>
      <c r="G40" s="383">
        <v>82870</v>
      </c>
      <c r="H40" s="381">
        <v>57780</v>
      </c>
      <c r="I40" s="382">
        <v>16530</v>
      </c>
      <c r="J40" s="383">
        <v>74310</v>
      </c>
      <c r="K40" s="381">
        <v>46674</v>
      </c>
      <c r="L40" s="382">
        <v>13339</v>
      </c>
      <c r="M40" s="383">
        <v>60013</v>
      </c>
      <c r="N40" s="381">
        <v>48362</v>
      </c>
      <c r="O40" s="382">
        <v>15005</v>
      </c>
      <c r="P40" s="383">
        <v>63367</v>
      </c>
      <c r="Q40" s="381">
        <v>51092</v>
      </c>
      <c r="R40" s="382">
        <v>19830</v>
      </c>
      <c r="S40" s="383">
        <v>70922</v>
      </c>
      <c r="T40" s="381">
        <f>SUM(T33:T39)</f>
        <v>54897</v>
      </c>
      <c r="U40" s="382">
        <f>SUM(U33:U39)</f>
        <v>20396</v>
      </c>
      <c r="V40" s="383">
        <f>SUM(V33:V39)</f>
        <v>75293</v>
      </c>
      <c r="W40" s="381">
        <v>38621</v>
      </c>
      <c r="X40" s="382">
        <v>24584</v>
      </c>
      <c r="Y40" s="383">
        <v>63205</v>
      </c>
      <c r="Z40" s="381">
        <v>57710</v>
      </c>
      <c r="AA40" s="382">
        <v>15892</v>
      </c>
      <c r="AB40" s="383">
        <v>73602</v>
      </c>
      <c r="AC40" s="381">
        <f t="shared" ref="AC40:BU40" si="30">SUM(AC33:AC39)</f>
        <v>45979</v>
      </c>
      <c r="AD40" s="382">
        <f t="shared" si="30"/>
        <v>10094</v>
      </c>
      <c r="AE40" s="383">
        <f t="shared" si="30"/>
        <v>56073</v>
      </c>
      <c r="AF40" s="381">
        <f t="shared" si="30"/>
        <v>50227</v>
      </c>
      <c r="AG40" s="382">
        <f t="shared" si="30"/>
        <v>14262</v>
      </c>
      <c r="AH40" s="383">
        <f t="shared" si="30"/>
        <v>64489</v>
      </c>
      <c r="AI40" s="412">
        <f t="shared" si="30"/>
        <v>70311</v>
      </c>
      <c r="AJ40" s="394">
        <f t="shared" si="30"/>
        <v>15920</v>
      </c>
      <c r="AK40" s="413">
        <f t="shared" si="30"/>
        <v>86231</v>
      </c>
      <c r="AL40" s="412">
        <f t="shared" si="30"/>
        <v>63720</v>
      </c>
      <c r="AM40" s="394">
        <f t="shared" si="30"/>
        <v>13320</v>
      </c>
      <c r="AN40" s="413">
        <f t="shared" si="30"/>
        <v>77040</v>
      </c>
      <c r="AO40" s="393">
        <f t="shared" si="30"/>
        <v>88308</v>
      </c>
      <c r="AP40" s="394">
        <f t="shared" si="30"/>
        <v>25563</v>
      </c>
      <c r="AQ40" s="395">
        <f t="shared" si="30"/>
        <v>113871</v>
      </c>
      <c r="AR40" s="393">
        <f t="shared" si="30"/>
        <v>98154</v>
      </c>
      <c r="AS40" s="394">
        <f t="shared" si="30"/>
        <v>20708</v>
      </c>
      <c r="AT40" s="395">
        <f t="shared" si="30"/>
        <v>118862</v>
      </c>
      <c r="AU40" s="393">
        <f t="shared" si="30"/>
        <v>105047</v>
      </c>
      <c r="AV40" s="394">
        <f t="shared" si="30"/>
        <v>24979</v>
      </c>
      <c r="AW40" s="395">
        <f t="shared" si="30"/>
        <v>130026</v>
      </c>
      <c r="AX40" s="393">
        <f t="shared" si="30"/>
        <v>121041</v>
      </c>
      <c r="AY40" s="394">
        <f t="shared" si="30"/>
        <v>25742</v>
      </c>
      <c r="AZ40" s="395">
        <f t="shared" si="30"/>
        <v>146783</v>
      </c>
      <c r="BA40" s="396">
        <f t="shared" si="30"/>
        <v>176200</v>
      </c>
      <c r="BB40" s="397">
        <f t="shared" si="30"/>
        <v>33806</v>
      </c>
      <c r="BC40" s="395">
        <f t="shared" si="30"/>
        <v>210006</v>
      </c>
      <c r="BD40" s="393">
        <f t="shared" si="30"/>
        <v>171568</v>
      </c>
      <c r="BE40" s="394">
        <f t="shared" si="30"/>
        <v>37971</v>
      </c>
      <c r="BF40" s="395">
        <f t="shared" si="30"/>
        <v>209539</v>
      </c>
      <c r="BG40" s="393">
        <f t="shared" si="30"/>
        <v>201882</v>
      </c>
      <c r="BH40" s="394">
        <f t="shared" si="30"/>
        <v>30520</v>
      </c>
      <c r="BI40" s="395">
        <f t="shared" si="30"/>
        <v>232402</v>
      </c>
      <c r="BJ40" s="393">
        <f t="shared" si="30"/>
        <v>205425</v>
      </c>
      <c r="BK40" s="394">
        <f t="shared" si="30"/>
        <v>50442</v>
      </c>
      <c r="BL40" s="395">
        <f t="shared" si="30"/>
        <v>255867</v>
      </c>
      <c r="BM40" s="393">
        <f t="shared" si="30"/>
        <v>126285</v>
      </c>
      <c r="BN40" s="394">
        <f t="shared" si="30"/>
        <v>31168</v>
      </c>
      <c r="BO40" s="395">
        <f t="shared" si="30"/>
        <v>157453</v>
      </c>
      <c r="BP40" s="393">
        <f t="shared" si="30"/>
        <v>83497</v>
      </c>
      <c r="BQ40" s="394">
        <f t="shared" si="30"/>
        <v>26636</v>
      </c>
      <c r="BR40" s="395">
        <f t="shared" si="30"/>
        <v>110133</v>
      </c>
      <c r="BS40" s="414">
        <f t="shared" si="30"/>
        <v>79617</v>
      </c>
      <c r="BT40" s="382">
        <f t="shared" si="30"/>
        <v>19263</v>
      </c>
      <c r="BU40" s="415">
        <f t="shared" si="30"/>
        <v>98880</v>
      </c>
    </row>
    <row r="41" spans="1:73" x14ac:dyDescent="0.2">
      <c r="A41" s="269" t="s">
        <v>42</v>
      </c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</row>
  </sheetData>
  <mergeCells count="48">
    <mergeCell ref="B14:D14"/>
    <mergeCell ref="E14:G14"/>
    <mergeCell ref="H14:J14"/>
    <mergeCell ref="K14:M14"/>
    <mergeCell ref="N14:P14"/>
    <mergeCell ref="AX14:AZ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AO30:AQ30"/>
    <mergeCell ref="BS14:BU14"/>
    <mergeCell ref="B30:D30"/>
    <mergeCell ref="E30:G30"/>
    <mergeCell ref="H30:J30"/>
    <mergeCell ref="K30:M30"/>
    <mergeCell ref="N30:P30"/>
    <mergeCell ref="Q30:S30"/>
    <mergeCell ref="T30:V30"/>
    <mergeCell ref="W30:Y30"/>
    <mergeCell ref="BA14:BC14"/>
    <mergeCell ref="BD14:BF14"/>
    <mergeCell ref="BG14:BI14"/>
    <mergeCell ref="BJ14:BL14"/>
    <mergeCell ref="BM14:BO14"/>
    <mergeCell ref="BP14:BR14"/>
    <mergeCell ref="Z30:AB30"/>
    <mergeCell ref="AC30:AE30"/>
    <mergeCell ref="AF30:AH30"/>
    <mergeCell ref="AI30:AK30"/>
    <mergeCell ref="AL30:AN30"/>
    <mergeCell ref="BJ30:BL30"/>
    <mergeCell ref="BM30:BO30"/>
    <mergeCell ref="BP30:BR30"/>
    <mergeCell ref="BS30:BU30"/>
    <mergeCell ref="AR30:AT30"/>
    <mergeCell ref="AU30:AW30"/>
    <mergeCell ref="AX30:AZ30"/>
    <mergeCell ref="BA30:BC30"/>
    <mergeCell ref="BD30:BF30"/>
    <mergeCell ref="BG30:BI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3"/>
  <sheetViews>
    <sheetView workbookViewId="0">
      <selection activeCell="A10" sqref="A10"/>
    </sheetView>
  </sheetViews>
  <sheetFormatPr baseColWidth="10" defaultRowHeight="13.5" x14ac:dyDescent="0.25"/>
  <cols>
    <col min="1" max="1" width="22.140625" style="130" customWidth="1"/>
    <col min="2" max="2" width="7.42578125" style="130" customWidth="1"/>
    <col min="3" max="3" width="7.85546875" style="130" bestFit="1" customWidth="1"/>
    <col min="4" max="5" width="7.42578125" style="130" customWidth="1"/>
    <col min="6" max="6" width="7.85546875" style="130" bestFit="1" customWidth="1"/>
    <col min="7" max="8" width="7.42578125" style="130" customWidth="1"/>
    <col min="9" max="9" width="7.85546875" style="130" bestFit="1" customWidth="1"/>
    <col min="10" max="11" width="7.42578125" style="130" customWidth="1"/>
    <col min="12" max="12" width="7.85546875" style="130" bestFit="1" customWidth="1"/>
    <col min="13" max="14" width="7.42578125" style="130" customWidth="1"/>
    <col min="15" max="15" width="7.85546875" style="130" bestFit="1" customWidth="1"/>
    <col min="16" max="17" width="7.42578125" style="130" customWidth="1"/>
    <col min="18" max="18" width="7.85546875" style="130" bestFit="1" customWidth="1"/>
    <col min="19" max="20" width="7.42578125" style="130" customWidth="1"/>
    <col min="21" max="21" width="7.85546875" style="130" bestFit="1" customWidth="1"/>
    <col min="22" max="22" width="7.42578125" style="130" customWidth="1"/>
    <col min="23" max="23" width="7.42578125" style="130" bestFit="1" customWidth="1"/>
    <col min="24" max="24" width="7.85546875" style="130" bestFit="1" customWidth="1"/>
    <col min="25" max="26" width="7.42578125" style="130" bestFit="1" customWidth="1"/>
    <col min="27" max="27" width="7.85546875" style="130" bestFit="1" customWidth="1"/>
    <col min="28" max="29" width="7.42578125" style="130" bestFit="1" customWidth="1"/>
    <col min="30" max="30" width="7.85546875" style="130" bestFit="1" customWidth="1"/>
    <col min="31" max="32" width="7.42578125" style="130" bestFit="1" customWidth="1"/>
    <col min="33" max="33" width="7.85546875" style="130" bestFit="1" customWidth="1"/>
    <col min="34" max="34" width="8.5703125" style="130" bestFit="1" customWidth="1"/>
    <col min="35" max="35" width="7.42578125" style="130" bestFit="1" customWidth="1"/>
    <col min="36" max="36" width="7.85546875" style="130" bestFit="1" customWidth="1"/>
    <col min="37" max="38" width="8.5703125" style="130" bestFit="1" customWidth="1"/>
    <col min="39" max="39" width="7.85546875" style="130" bestFit="1" customWidth="1"/>
    <col min="40" max="41" width="8.5703125" style="130" bestFit="1" customWidth="1"/>
    <col min="42" max="42" width="7.85546875" style="130" bestFit="1" customWidth="1"/>
    <col min="43" max="44" width="8.5703125" style="130" bestFit="1" customWidth="1"/>
    <col min="45" max="45" width="7.85546875" style="130" bestFit="1" customWidth="1"/>
    <col min="46" max="47" width="8.5703125" style="130" bestFit="1" customWidth="1"/>
    <col min="48" max="48" width="7.85546875" style="130" bestFit="1" customWidth="1"/>
    <col min="49" max="50" width="8.5703125" style="130" bestFit="1" customWidth="1"/>
    <col min="51" max="51" width="7.85546875" style="130" bestFit="1" customWidth="1"/>
    <col min="52" max="53" width="8.5703125" style="130" bestFit="1" customWidth="1"/>
    <col min="54" max="54" width="7.85546875" style="130" bestFit="1" customWidth="1"/>
    <col min="55" max="56" width="8.5703125" style="130" bestFit="1" customWidth="1"/>
    <col min="57" max="57" width="7.85546875" style="130" bestFit="1" customWidth="1"/>
    <col min="58" max="58" width="8.5703125" style="130" bestFit="1" customWidth="1"/>
    <col min="59" max="59" width="7.42578125" style="130" bestFit="1" customWidth="1"/>
    <col min="60" max="60" width="7.85546875" style="130" bestFit="1" customWidth="1"/>
    <col min="61" max="61" width="8.5703125" style="130" bestFit="1" customWidth="1"/>
    <col min="62" max="62" width="7.42578125" style="130" bestFit="1" customWidth="1"/>
    <col min="63" max="63" width="7.85546875" style="130" bestFit="1" customWidth="1"/>
    <col min="64" max="64" width="7.42578125" style="130" bestFit="1" customWidth="1"/>
    <col min="65" max="16384" width="11.42578125" style="130"/>
  </cols>
  <sheetData>
    <row r="1" spans="1:64" s="213" customFormat="1" ht="30" x14ac:dyDescent="0.5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</row>
    <row r="2" spans="1:64" s="217" customFormat="1" ht="18.75" x14ac:dyDescent="0.3">
      <c r="A2" s="214" t="s">
        <v>25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6"/>
      <c r="AM2" s="216"/>
      <c r="AN2" s="216"/>
      <c r="AO2" s="216"/>
      <c r="AP2" s="216"/>
      <c r="AQ2" s="216"/>
      <c r="AR2" s="216"/>
      <c r="AS2" s="216"/>
      <c r="AT2" s="216"/>
      <c r="AU2" s="216"/>
    </row>
    <row r="3" spans="1:64" s="260" customFormat="1" ht="15" x14ac:dyDescent="0.25">
      <c r="A3" s="288" t="s">
        <v>33</v>
      </c>
    </row>
    <row r="4" spans="1:64" s="260" customFormat="1" ht="12.75" x14ac:dyDescent="0.2"/>
    <row r="5" spans="1:64" s="133" customFormat="1" ht="15" x14ac:dyDescent="0.25">
      <c r="A5" s="130" t="s">
        <v>30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2"/>
      <c r="AO5" s="132"/>
      <c r="AP5" s="132"/>
    </row>
    <row r="6" spans="1:64" x14ac:dyDescent="0.2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</row>
    <row r="7" spans="1:64" s="136" customFormat="1" x14ac:dyDescent="0.25">
      <c r="A7" s="130" t="s">
        <v>16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</row>
    <row r="8" spans="1:64" s="136" customFormat="1" ht="11.25" x14ac:dyDescent="0.2">
      <c r="A8" s="137" t="s">
        <v>15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</row>
    <row r="10" spans="1:64" ht="15" x14ac:dyDescent="0.25">
      <c r="A10" s="258" t="s">
        <v>31</v>
      </c>
    </row>
    <row r="11" spans="1:64" x14ac:dyDescent="0.25">
      <c r="A11" s="138"/>
    </row>
    <row r="12" spans="1:64" s="213" customFormat="1" ht="15.75" x14ac:dyDescent="0.25">
      <c r="A12" s="217" t="s">
        <v>20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U12" s="218"/>
    </row>
    <row r="13" spans="1:64" s="139" customFormat="1" x14ac:dyDescent="0.25">
      <c r="A13" s="139" t="s">
        <v>21</v>
      </c>
    </row>
    <row r="14" spans="1:64" x14ac:dyDescent="0.25">
      <c r="A14" s="134"/>
      <c r="B14" s="419">
        <v>2019</v>
      </c>
      <c r="C14" s="420"/>
      <c r="D14" s="421"/>
      <c r="E14" s="419">
        <v>2018</v>
      </c>
      <c r="F14" s="420"/>
      <c r="G14" s="421"/>
      <c r="H14" s="419">
        <v>2017</v>
      </c>
      <c r="I14" s="420"/>
      <c r="J14" s="421"/>
      <c r="K14" s="419">
        <v>2016</v>
      </c>
      <c r="L14" s="420"/>
      <c r="M14" s="421"/>
      <c r="N14" s="419">
        <v>2015</v>
      </c>
      <c r="O14" s="420"/>
      <c r="P14" s="421"/>
      <c r="Q14" s="419">
        <v>2014</v>
      </c>
      <c r="R14" s="420"/>
      <c r="S14" s="421"/>
      <c r="T14" s="419">
        <v>2013</v>
      </c>
      <c r="U14" s="420"/>
      <c r="V14" s="421"/>
      <c r="W14" s="419">
        <v>2012</v>
      </c>
      <c r="X14" s="420"/>
      <c r="Y14" s="421"/>
      <c r="Z14" s="422">
        <v>2011</v>
      </c>
      <c r="AA14" s="420"/>
      <c r="AB14" s="421"/>
      <c r="AC14" s="422">
        <v>2010</v>
      </c>
      <c r="AD14" s="420"/>
      <c r="AE14" s="421"/>
      <c r="AF14" s="422">
        <v>2009</v>
      </c>
      <c r="AG14" s="423"/>
      <c r="AH14" s="424"/>
      <c r="AI14" s="422">
        <v>2008</v>
      </c>
      <c r="AJ14" s="423"/>
      <c r="AK14" s="424"/>
      <c r="AL14" s="422">
        <v>2007</v>
      </c>
      <c r="AM14" s="423"/>
      <c r="AN14" s="424"/>
      <c r="AO14" s="422">
        <v>2006</v>
      </c>
      <c r="AP14" s="423"/>
      <c r="AQ14" s="424"/>
      <c r="AR14" s="422">
        <v>2005</v>
      </c>
      <c r="AS14" s="423"/>
      <c r="AT14" s="424"/>
      <c r="AU14" s="422">
        <v>2004</v>
      </c>
      <c r="AV14" s="423"/>
      <c r="AW14" s="424"/>
      <c r="AX14" s="422">
        <v>2003</v>
      </c>
      <c r="AY14" s="423"/>
      <c r="AZ14" s="424"/>
      <c r="BA14" s="422">
        <v>2002</v>
      </c>
      <c r="BB14" s="423"/>
      <c r="BC14" s="424"/>
      <c r="BD14" s="422">
        <v>2001</v>
      </c>
      <c r="BE14" s="423"/>
      <c r="BF14" s="424"/>
      <c r="BG14" s="422">
        <v>2000</v>
      </c>
      <c r="BH14" s="423"/>
      <c r="BI14" s="424"/>
      <c r="BJ14" s="422">
        <v>1999</v>
      </c>
      <c r="BK14" s="423"/>
      <c r="BL14" s="424"/>
    </row>
    <row r="15" spans="1:64" x14ac:dyDescent="0.25">
      <c r="A15" s="219" t="s">
        <v>14</v>
      </c>
      <c r="B15" s="220" t="s">
        <v>13</v>
      </c>
      <c r="C15" s="221" t="s">
        <v>12</v>
      </c>
      <c r="D15" s="222" t="s">
        <v>11</v>
      </c>
      <c r="E15" s="220" t="s">
        <v>13</v>
      </c>
      <c r="F15" s="221" t="s">
        <v>12</v>
      </c>
      <c r="G15" s="222" t="s">
        <v>11</v>
      </c>
      <c r="H15" s="220" t="s">
        <v>13</v>
      </c>
      <c r="I15" s="221" t="s">
        <v>12</v>
      </c>
      <c r="J15" s="222" t="s">
        <v>11</v>
      </c>
      <c r="K15" s="220" t="s">
        <v>13</v>
      </c>
      <c r="L15" s="221" t="s">
        <v>12</v>
      </c>
      <c r="M15" s="222" t="s">
        <v>11</v>
      </c>
      <c r="N15" s="220" t="s">
        <v>13</v>
      </c>
      <c r="O15" s="221" t="s">
        <v>12</v>
      </c>
      <c r="P15" s="222" t="s">
        <v>11</v>
      </c>
      <c r="Q15" s="220" t="s">
        <v>13</v>
      </c>
      <c r="R15" s="221" t="s">
        <v>12</v>
      </c>
      <c r="S15" s="222" t="s">
        <v>11</v>
      </c>
      <c r="T15" s="220" t="s">
        <v>13</v>
      </c>
      <c r="U15" s="221" t="s">
        <v>12</v>
      </c>
      <c r="V15" s="222" t="s">
        <v>11</v>
      </c>
      <c r="W15" s="220" t="s">
        <v>13</v>
      </c>
      <c r="X15" s="221" t="s">
        <v>12</v>
      </c>
      <c r="Y15" s="222" t="s">
        <v>11</v>
      </c>
      <c r="Z15" s="220" t="s">
        <v>13</v>
      </c>
      <c r="AA15" s="221" t="s">
        <v>12</v>
      </c>
      <c r="AB15" s="222" t="s">
        <v>11</v>
      </c>
      <c r="AC15" s="220" t="s">
        <v>13</v>
      </c>
      <c r="AD15" s="221" t="s">
        <v>12</v>
      </c>
      <c r="AE15" s="222" t="s">
        <v>11</v>
      </c>
      <c r="AF15" s="220" t="s">
        <v>13</v>
      </c>
      <c r="AG15" s="221" t="s">
        <v>12</v>
      </c>
      <c r="AH15" s="222" t="s">
        <v>11</v>
      </c>
      <c r="AI15" s="220" t="s">
        <v>13</v>
      </c>
      <c r="AJ15" s="221" t="s">
        <v>12</v>
      </c>
      <c r="AK15" s="222" t="s">
        <v>11</v>
      </c>
      <c r="AL15" s="220" t="s">
        <v>13</v>
      </c>
      <c r="AM15" s="221" t="s">
        <v>12</v>
      </c>
      <c r="AN15" s="222" t="s">
        <v>11</v>
      </c>
      <c r="AO15" s="220" t="s">
        <v>13</v>
      </c>
      <c r="AP15" s="221" t="s">
        <v>12</v>
      </c>
      <c r="AQ15" s="222" t="s">
        <v>11</v>
      </c>
      <c r="AR15" s="220" t="s">
        <v>13</v>
      </c>
      <c r="AS15" s="221" t="s">
        <v>12</v>
      </c>
      <c r="AT15" s="222" t="s">
        <v>11</v>
      </c>
      <c r="AU15" s="220" t="s">
        <v>13</v>
      </c>
      <c r="AV15" s="221" t="s">
        <v>12</v>
      </c>
      <c r="AW15" s="222" t="s">
        <v>11</v>
      </c>
      <c r="AX15" s="220" t="s">
        <v>13</v>
      </c>
      <c r="AY15" s="221" t="s">
        <v>12</v>
      </c>
      <c r="AZ15" s="222" t="s">
        <v>11</v>
      </c>
      <c r="BA15" s="220" t="s">
        <v>13</v>
      </c>
      <c r="BB15" s="221" t="s">
        <v>12</v>
      </c>
      <c r="BC15" s="222" t="s">
        <v>11</v>
      </c>
      <c r="BD15" s="220" t="s">
        <v>13</v>
      </c>
      <c r="BE15" s="221" t="s">
        <v>12</v>
      </c>
      <c r="BF15" s="222" t="s">
        <v>11</v>
      </c>
      <c r="BG15" s="220" t="s">
        <v>13</v>
      </c>
      <c r="BH15" s="221" t="s">
        <v>12</v>
      </c>
      <c r="BI15" s="222" t="s">
        <v>11</v>
      </c>
      <c r="BJ15" s="220" t="s">
        <v>13</v>
      </c>
      <c r="BK15" s="221" t="s">
        <v>12</v>
      </c>
      <c r="BL15" s="222" t="s">
        <v>11</v>
      </c>
    </row>
    <row r="16" spans="1:64" s="139" customFormat="1" x14ac:dyDescent="0.25">
      <c r="A16" s="223" t="s">
        <v>10</v>
      </c>
      <c r="B16" s="224" t="s">
        <v>9</v>
      </c>
      <c r="C16" s="225" t="s">
        <v>8</v>
      </c>
      <c r="D16" s="226" t="s">
        <v>7</v>
      </c>
      <c r="E16" s="224" t="s">
        <v>9</v>
      </c>
      <c r="F16" s="225" t="s">
        <v>8</v>
      </c>
      <c r="G16" s="226" t="s">
        <v>7</v>
      </c>
      <c r="H16" s="224" t="s">
        <v>9</v>
      </c>
      <c r="I16" s="225" t="s">
        <v>8</v>
      </c>
      <c r="J16" s="226" t="s">
        <v>7</v>
      </c>
      <c r="K16" s="224" t="s">
        <v>9</v>
      </c>
      <c r="L16" s="225" t="s">
        <v>8</v>
      </c>
      <c r="M16" s="226" t="s">
        <v>7</v>
      </c>
      <c r="N16" s="224" t="s">
        <v>9</v>
      </c>
      <c r="O16" s="225" t="s">
        <v>8</v>
      </c>
      <c r="P16" s="226" t="s">
        <v>7</v>
      </c>
      <c r="Q16" s="224" t="s">
        <v>9</v>
      </c>
      <c r="R16" s="225" t="s">
        <v>8</v>
      </c>
      <c r="S16" s="226" t="s">
        <v>7</v>
      </c>
      <c r="T16" s="224" t="s">
        <v>9</v>
      </c>
      <c r="U16" s="225" t="s">
        <v>8</v>
      </c>
      <c r="V16" s="226" t="s">
        <v>7</v>
      </c>
      <c r="W16" s="224" t="s">
        <v>9</v>
      </c>
      <c r="X16" s="225" t="s">
        <v>8</v>
      </c>
      <c r="Y16" s="226" t="s">
        <v>7</v>
      </c>
      <c r="Z16" s="224" t="s">
        <v>9</v>
      </c>
      <c r="AA16" s="225" t="s">
        <v>8</v>
      </c>
      <c r="AB16" s="226" t="s">
        <v>7</v>
      </c>
      <c r="AC16" s="224" t="s">
        <v>9</v>
      </c>
      <c r="AD16" s="225" t="s">
        <v>8</v>
      </c>
      <c r="AE16" s="226" t="s">
        <v>7</v>
      </c>
      <c r="AF16" s="224" t="s">
        <v>9</v>
      </c>
      <c r="AG16" s="225" t="s">
        <v>8</v>
      </c>
      <c r="AH16" s="226" t="s">
        <v>7</v>
      </c>
      <c r="AI16" s="224" t="s">
        <v>9</v>
      </c>
      <c r="AJ16" s="225" t="s">
        <v>8</v>
      </c>
      <c r="AK16" s="226" t="s">
        <v>7</v>
      </c>
      <c r="AL16" s="224" t="s">
        <v>9</v>
      </c>
      <c r="AM16" s="225" t="s">
        <v>8</v>
      </c>
      <c r="AN16" s="226" t="s">
        <v>7</v>
      </c>
      <c r="AO16" s="224" t="s">
        <v>9</v>
      </c>
      <c r="AP16" s="225" t="s">
        <v>8</v>
      </c>
      <c r="AQ16" s="226" t="s">
        <v>7</v>
      </c>
      <c r="AR16" s="224" t="s">
        <v>9</v>
      </c>
      <c r="AS16" s="225" t="s">
        <v>8</v>
      </c>
      <c r="AT16" s="226" t="s">
        <v>7</v>
      </c>
      <c r="AU16" s="224" t="s">
        <v>9</v>
      </c>
      <c r="AV16" s="225" t="s">
        <v>8</v>
      </c>
      <c r="AW16" s="226" t="s">
        <v>7</v>
      </c>
      <c r="AX16" s="224" t="s">
        <v>9</v>
      </c>
      <c r="AY16" s="225" t="s">
        <v>8</v>
      </c>
      <c r="AZ16" s="226" t="s">
        <v>7</v>
      </c>
      <c r="BA16" s="224" t="s">
        <v>9</v>
      </c>
      <c r="BB16" s="225" t="s">
        <v>8</v>
      </c>
      <c r="BC16" s="226" t="s">
        <v>7</v>
      </c>
      <c r="BD16" s="224" t="s">
        <v>9</v>
      </c>
      <c r="BE16" s="225" t="s">
        <v>8</v>
      </c>
      <c r="BF16" s="226" t="s">
        <v>7</v>
      </c>
      <c r="BG16" s="224" t="s">
        <v>9</v>
      </c>
      <c r="BH16" s="225" t="s">
        <v>8</v>
      </c>
      <c r="BI16" s="226" t="s">
        <v>7</v>
      </c>
      <c r="BJ16" s="224" t="s">
        <v>9</v>
      </c>
      <c r="BK16" s="225" t="s">
        <v>8</v>
      </c>
      <c r="BL16" s="226" t="s">
        <v>7</v>
      </c>
    </row>
    <row r="17" spans="1:64" x14ac:dyDescent="0.25">
      <c r="A17" s="254" t="s">
        <v>18</v>
      </c>
      <c r="B17" s="140" t="s">
        <v>26</v>
      </c>
      <c r="C17" s="141" t="s">
        <v>26</v>
      </c>
      <c r="D17" s="142" t="s">
        <v>26</v>
      </c>
      <c r="E17" s="140" t="s">
        <v>26</v>
      </c>
      <c r="F17" s="141" t="s">
        <v>26</v>
      </c>
      <c r="G17" s="142" t="s">
        <v>26</v>
      </c>
      <c r="H17" s="140" t="s">
        <v>26</v>
      </c>
      <c r="I17" s="141" t="s">
        <v>26</v>
      </c>
      <c r="J17" s="142" t="s">
        <v>26</v>
      </c>
      <c r="K17" s="140">
        <v>4.5</v>
      </c>
      <c r="L17" s="141">
        <v>0.5</v>
      </c>
      <c r="M17" s="142">
        <v>5</v>
      </c>
      <c r="N17" s="140" t="s">
        <v>26</v>
      </c>
      <c r="O17" s="141" t="s">
        <v>26</v>
      </c>
      <c r="P17" s="142" t="s">
        <v>26</v>
      </c>
      <c r="Q17" s="143" t="s">
        <v>26</v>
      </c>
      <c r="R17" s="144" t="s">
        <v>26</v>
      </c>
      <c r="S17" s="145" t="s">
        <v>26</v>
      </c>
      <c r="T17" s="146">
        <v>8.1999999999999993</v>
      </c>
      <c r="U17" s="147">
        <v>3.1</v>
      </c>
      <c r="V17" s="148">
        <f>SUM(T17:U17)</f>
        <v>11.299999999999999</v>
      </c>
      <c r="W17" s="149">
        <v>2.2000000000000002</v>
      </c>
      <c r="X17" s="147">
        <v>2</v>
      </c>
      <c r="Y17" s="148">
        <f>SUM(W17:X17)</f>
        <v>4.2</v>
      </c>
      <c r="Z17" s="150">
        <v>11.2</v>
      </c>
      <c r="AA17" s="151">
        <v>2</v>
      </c>
      <c r="AB17" s="148">
        <f>SUM(Z17:AA17)</f>
        <v>13.2</v>
      </c>
      <c r="AC17" s="152">
        <v>10.1</v>
      </c>
      <c r="AD17" s="151">
        <v>3</v>
      </c>
      <c r="AE17" s="148">
        <f>SUM(AC17:AD17)</f>
        <v>13.1</v>
      </c>
      <c r="AF17" s="152">
        <v>12.2</v>
      </c>
      <c r="AG17" s="153">
        <v>11</v>
      </c>
      <c r="AH17" s="148">
        <f>SUM(AF17:AG17)</f>
        <v>23.2</v>
      </c>
      <c r="AI17" s="154">
        <v>10</v>
      </c>
      <c r="AJ17" s="153">
        <v>9</v>
      </c>
      <c r="AK17" s="155">
        <f t="shared" ref="AK17:AK24" si="0">SUM(AI17:AJ17)</f>
        <v>19</v>
      </c>
      <c r="AL17" s="156">
        <v>25.6</v>
      </c>
      <c r="AM17" s="157">
        <v>5</v>
      </c>
      <c r="AN17" s="158">
        <f>SUM(AL17:AM17)</f>
        <v>30.6</v>
      </c>
      <c r="AO17" s="159">
        <v>38</v>
      </c>
      <c r="AP17" s="160">
        <v>6</v>
      </c>
      <c r="AQ17" s="158">
        <f>SUM(AO17:AP17)</f>
        <v>44</v>
      </c>
      <c r="AR17" s="159">
        <v>50</v>
      </c>
      <c r="AS17" s="160">
        <v>3</v>
      </c>
      <c r="AT17" s="158">
        <f>SUM(AR17:AS17)</f>
        <v>53</v>
      </c>
      <c r="AU17" s="154">
        <v>51</v>
      </c>
      <c r="AV17" s="153">
        <v>4</v>
      </c>
      <c r="AW17" s="161">
        <f>SUM(AU17:AV17)</f>
        <v>55</v>
      </c>
      <c r="AX17" s="154">
        <v>56</v>
      </c>
      <c r="AY17" s="153">
        <v>8</v>
      </c>
      <c r="AZ17" s="161">
        <f>SUM(AX17:AY17)</f>
        <v>64</v>
      </c>
      <c r="BA17" s="154">
        <v>51</v>
      </c>
      <c r="BB17" s="153">
        <v>9</v>
      </c>
      <c r="BC17" s="161">
        <f>SUM(BA17:BB17)</f>
        <v>60</v>
      </c>
      <c r="BD17" s="156">
        <v>20</v>
      </c>
      <c r="BE17" s="157">
        <v>1</v>
      </c>
      <c r="BF17" s="158">
        <f>SUM(BD17:BE17)</f>
        <v>21</v>
      </c>
      <c r="BG17" s="156">
        <v>7</v>
      </c>
      <c r="BH17" s="157">
        <v>0</v>
      </c>
      <c r="BI17" s="158">
        <f>SUM(BG17:BH17)</f>
        <v>7</v>
      </c>
      <c r="BJ17" s="162">
        <v>24</v>
      </c>
      <c r="BK17" s="163">
        <v>1</v>
      </c>
      <c r="BL17" s="164">
        <f>SUM(BJ17:BK17)</f>
        <v>25</v>
      </c>
    </row>
    <row r="18" spans="1:64" x14ac:dyDescent="0.25">
      <c r="A18" s="255" t="s">
        <v>6</v>
      </c>
      <c r="B18" s="165">
        <v>14</v>
      </c>
      <c r="C18" s="166">
        <v>2</v>
      </c>
      <c r="D18" s="167">
        <v>16</v>
      </c>
      <c r="E18" s="165">
        <v>12</v>
      </c>
      <c r="F18" s="166">
        <v>2</v>
      </c>
      <c r="G18" s="167">
        <v>14</v>
      </c>
      <c r="H18" s="165">
        <v>15</v>
      </c>
      <c r="I18" s="166">
        <v>2</v>
      </c>
      <c r="J18" s="167">
        <v>17</v>
      </c>
      <c r="K18" s="165">
        <v>13.7</v>
      </c>
      <c r="L18" s="166">
        <v>7.3</v>
      </c>
      <c r="M18" s="167">
        <v>21</v>
      </c>
      <c r="N18" s="165">
        <v>9.5</v>
      </c>
      <c r="O18" s="166">
        <v>3</v>
      </c>
      <c r="P18" s="167">
        <v>12.5</v>
      </c>
      <c r="Q18" s="165">
        <v>13</v>
      </c>
      <c r="R18" s="166">
        <v>2</v>
      </c>
      <c r="S18" s="167">
        <v>15</v>
      </c>
      <c r="T18" s="168">
        <v>13</v>
      </c>
      <c r="U18" s="166">
        <v>1</v>
      </c>
      <c r="V18" s="167">
        <f>SUM(T18:U18)</f>
        <v>14</v>
      </c>
      <c r="W18" s="165">
        <v>9</v>
      </c>
      <c r="X18" s="166">
        <v>0</v>
      </c>
      <c r="Y18" s="167">
        <f>SUM(W18:X18)</f>
        <v>9</v>
      </c>
      <c r="Z18" s="169">
        <v>11</v>
      </c>
      <c r="AA18" s="170">
        <v>0</v>
      </c>
      <c r="AB18" s="167">
        <f>SUM(Z18:AA18)</f>
        <v>11</v>
      </c>
      <c r="AC18" s="171">
        <v>15</v>
      </c>
      <c r="AD18" s="170">
        <v>1</v>
      </c>
      <c r="AE18" s="167">
        <f>SUM(AC18:AD18)</f>
        <v>16</v>
      </c>
      <c r="AF18" s="171">
        <v>24</v>
      </c>
      <c r="AG18" s="172">
        <v>4</v>
      </c>
      <c r="AH18" s="167">
        <f>SUM(AF18:AG18)</f>
        <v>28</v>
      </c>
      <c r="AI18" s="173">
        <v>40</v>
      </c>
      <c r="AJ18" s="172">
        <v>10</v>
      </c>
      <c r="AK18" s="155">
        <f t="shared" si="0"/>
        <v>50</v>
      </c>
      <c r="AL18" s="174">
        <v>40</v>
      </c>
      <c r="AM18" s="175">
        <v>15</v>
      </c>
      <c r="AN18" s="155">
        <f t="shared" ref="AN18:AN24" si="1">SUM(AL18:AM18)</f>
        <v>55</v>
      </c>
      <c r="AO18" s="176">
        <v>74</v>
      </c>
      <c r="AP18" s="177">
        <v>11</v>
      </c>
      <c r="AQ18" s="155">
        <f t="shared" ref="AQ18:AQ24" si="2">SUM(AO18:AP18)</f>
        <v>85</v>
      </c>
      <c r="AR18" s="176">
        <v>91</v>
      </c>
      <c r="AS18" s="177">
        <v>18</v>
      </c>
      <c r="AT18" s="155">
        <f t="shared" ref="AT18:AT24" si="3">SUM(AR18:AS18)</f>
        <v>109</v>
      </c>
      <c r="AU18" s="173">
        <v>125</v>
      </c>
      <c r="AV18" s="172">
        <v>19</v>
      </c>
      <c r="AW18" s="178">
        <f t="shared" ref="AW18:AW24" si="4">SUM(AU18:AV18)</f>
        <v>144</v>
      </c>
      <c r="AX18" s="173">
        <v>138</v>
      </c>
      <c r="AY18" s="172">
        <v>26</v>
      </c>
      <c r="AZ18" s="178">
        <f t="shared" ref="AZ18:AZ24" si="5">SUM(AX18:AY18)</f>
        <v>164</v>
      </c>
      <c r="BA18" s="173">
        <v>122</v>
      </c>
      <c r="BB18" s="172">
        <v>24</v>
      </c>
      <c r="BC18" s="178">
        <f t="shared" ref="BC18:BC24" si="6">SUM(BA18:BB18)</f>
        <v>146</v>
      </c>
      <c r="BD18" s="174">
        <v>83</v>
      </c>
      <c r="BE18" s="175">
        <v>14</v>
      </c>
      <c r="BF18" s="155">
        <f t="shared" ref="BF18:BF24" si="7">SUM(BD18:BE18)</f>
        <v>97</v>
      </c>
      <c r="BG18" s="174">
        <v>25</v>
      </c>
      <c r="BH18" s="175">
        <v>4</v>
      </c>
      <c r="BI18" s="155">
        <f t="shared" ref="BI18:BI24" si="8">SUM(BG18:BH18)</f>
        <v>29</v>
      </c>
      <c r="BJ18" s="179">
        <v>28</v>
      </c>
      <c r="BK18" s="180">
        <v>0</v>
      </c>
      <c r="BL18" s="181">
        <f t="shared" ref="BL18:BL24" si="9">SUM(BJ18:BK18)</f>
        <v>28</v>
      </c>
    </row>
    <row r="19" spans="1:64" x14ac:dyDescent="0.25">
      <c r="A19" s="255" t="s">
        <v>29</v>
      </c>
      <c r="B19" s="165">
        <v>24</v>
      </c>
      <c r="C19" s="166">
        <v>10</v>
      </c>
      <c r="D19" s="167">
        <v>34</v>
      </c>
      <c r="E19" s="165">
        <v>29</v>
      </c>
      <c r="F19" s="166">
        <v>9</v>
      </c>
      <c r="G19" s="167">
        <v>38</v>
      </c>
      <c r="H19" s="165">
        <v>49</v>
      </c>
      <c r="I19" s="166">
        <v>15</v>
      </c>
      <c r="J19" s="167">
        <v>64</v>
      </c>
      <c r="K19" s="165">
        <v>42.400000000000006</v>
      </c>
      <c r="L19" s="166">
        <v>12.6</v>
      </c>
      <c r="M19" s="167">
        <v>55</v>
      </c>
      <c r="N19" s="165">
        <v>70.5</v>
      </c>
      <c r="O19" s="166">
        <v>17</v>
      </c>
      <c r="P19" s="167">
        <v>87.5</v>
      </c>
      <c r="Q19" s="165">
        <v>95</v>
      </c>
      <c r="R19" s="166">
        <v>33</v>
      </c>
      <c r="S19" s="167">
        <v>128</v>
      </c>
      <c r="T19" s="165">
        <v>49.5</v>
      </c>
      <c r="U19" s="166">
        <v>16</v>
      </c>
      <c r="V19" s="167">
        <v>65.5</v>
      </c>
      <c r="W19" s="165">
        <v>53</v>
      </c>
      <c r="X19" s="166">
        <v>16</v>
      </c>
      <c r="Y19" s="167">
        <v>69</v>
      </c>
      <c r="Z19" s="165">
        <v>53.5</v>
      </c>
      <c r="AA19" s="166">
        <v>6</v>
      </c>
      <c r="AB19" s="167">
        <v>59.5</v>
      </c>
      <c r="AC19" s="165">
        <v>37</v>
      </c>
      <c r="AD19" s="166">
        <v>8</v>
      </c>
      <c r="AE19" s="167">
        <v>45</v>
      </c>
      <c r="AF19" s="165">
        <v>49.2</v>
      </c>
      <c r="AG19" s="166">
        <v>8</v>
      </c>
      <c r="AH19" s="167">
        <v>57.2</v>
      </c>
      <c r="AI19" s="165">
        <v>46</v>
      </c>
      <c r="AJ19" s="166">
        <v>11</v>
      </c>
      <c r="AK19" s="167">
        <v>57</v>
      </c>
      <c r="AL19" s="165">
        <v>67.8</v>
      </c>
      <c r="AM19" s="166">
        <v>18</v>
      </c>
      <c r="AN19" s="167">
        <v>85.8</v>
      </c>
      <c r="AO19" s="165">
        <v>78</v>
      </c>
      <c r="AP19" s="166">
        <v>20</v>
      </c>
      <c r="AQ19" s="167">
        <v>98</v>
      </c>
      <c r="AR19" s="165">
        <v>94</v>
      </c>
      <c r="AS19" s="166">
        <v>24</v>
      </c>
      <c r="AT19" s="167">
        <v>118</v>
      </c>
      <c r="AU19" s="165">
        <v>83</v>
      </c>
      <c r="AV19" s="166">
        <v>24</v>
      </c>
      <c r="AW19" s="167">
        <v>107</v>
      </c>
      <c r="AX19" s="165">
        <v>78</v>
      </c>
      <c r="AY19" s="166">
        <v>23</v>
      </c>
      <c r="AZ19" s="167">
        <v>101</v>
      </c>
      <c r="BA19" s="165">
        <v>79</v>
      </c>
      <c r="BB19" s="166">
        <v>35</v>
      </c>
      <c r="BC19" s="167">
        <v>114</v>
      </c>
      <c r="BD19" s="165">
        <v>79</v>
      </c>
      <c r="BE19" s="166">
        <v>31</v>
      </c>
      <c r="BF19" s="167">
        <v>110</v>
      </c>
      <c r="BG19" s="165">
        <v>83</v>
      </c>
      <c r="BH19" s="166">
        <v>26</v>
      </c>
      <c r="BI19" s="167">
        <v>109</v>
      </c>
      <c r="BJ19" s="165">
        <v>116</v>
      </c>
      <c r="BK19" s="166">
        <v>31</v>
      </c>
      <c r="BL19" s="167">
        <v>147</v>
      </c>
    </row>
    <row r="20" spans="1:64" x14ac:dyDescent="0.25">
      <c r="A20" s="255" t="s">
        <v>3</v>
      </c>
      <c r="B20" s="165">
        <v>5</v>
      </c>
      <c r="C20" s="166">
        <v>1</v>
      </c>
      <c r="D20" s="167">
        <v>6</v>
      </c>
      <c r="E20" s="165">
        <v>5</v>
      </c>
      <c r="F20" s="166">
        <v>3</v>
      </c>
      <c r="G20" s="167">
        <v>8</v>
      </c>
      <c r="H20" s="165">
        <v>5.5</v>
      </c>
      <c r="I20" s="166">
        <v>3</v>
      </c>
      <c r="J20" s="167">
        <v>8.5</v>
      </c>
      <c r="K20" s="165">
        <v>7</v>
      </c>
      <c r="L20" s="166">
        <v>1</v>
      </c>
      <c r="M20" s="167">
        <v>8</v>
      </c>
      <c r="N20" s="165">
        <v>7</v>
      </c>
      <c r="O20" s="166">
        <v>3.5</v>
      </c>
      <c r="P20" s="167">
        <v>10.5</v>
      </c>
      <c r="Q20" s="165">
        <v>9</v>
      </c>
      <c r="R20" s="166">
        <v>4</v>
      </c>
      <c r="S20" s="167">
        <v>13</v>
      </c>
      <c r="T20" s="168">
        <v>11.5</v>
      </c>
      <c r="U20" s="166">
        <v>4</v>
      </c>
      <c r="V20" s="167">
        <f t="shared" ref="V20:V24" si="10">SUM(T20:U20)</f>
        <v>15.5</v>
      </c>
      <c r="W20" s="165">
        <v>13.7</v>
      </c>
      <c r="X20" s="166">
        <v>3.5</v>
      </c>
      <c r="Y20" s="167">
        <f t="shared" ref="Y20:Y24" si="11">SUM(W20:X20)</f>
        <v>17.2</v>
      </c>
      <c r="Z20" s="169">
        <v>10.5</v>
      </c>
      <c r="AA20" s="170">
        <v>3</v>
      </c>
      <c r="AB20" s="167">
        <f t="shared" ref="AB20:AB24" si="12">SUM(Z20:AA20)</f>
        <v>13.5</v>
      </c>
      <c r="AC20" s="171">
        <v>10.5</v>
      </c>
      <c r="AD20" s="170">
        <v>3.5</v>
      </c>
      <c r="AE20" s="167">
        <f t="shared" ref="AE20:AE24" si="13">SUM(AC20:AD20)</f>
        <v>14</v>
      </c>
      <c r="AF20" s="171">
        <v>16</v>
      </c>
      <c r="AG20" s="172">
        <v>2</v>
      </c>
      <c r="AH20" s="167">
        <f t="shared" ref="AH20:AH24" si="14">SUM(AF20:AG20)</f>
        <v>18</v>
      </c>
      <c r="AI20" s="173">
        <v>14</v>
      </c>
      <c r="AJ20" s="172">
        <v>5</v>
      </c>
      <c r="AK20" s="155">
        <f t="shared" si="0"/>
        <v>19</v>
      </c>
      <c r="AL20" s="174">
        <v>43</v>
      </c>
      <c r="AM20" s="175">
        <v>18</v>
      </c>
      <c r="AN20" s="155">
        <f t="shared" si="1"/>
        <v>61</v>
      </c>
      <c r="AO20" s="176">
        <v>42</v>
      </c>
      <c r="AP20" s="177">
        <v>9</v>
      </c>
      <c r="AQ20" s="155">
        <f t="shared" si="2"/>
        <v>51</v>
      </c>
      <c r="AR20" s="176">
        <v>34</v>
      </c>
      <c r="AS20" s="177">
        <v>12</v>
      </c>
      <c r="AT20" s="155">
        <f t="shared" si="3"/>
        <v>46</v>
      </c>
      <c r="AU20" s="173">
        <v>39</v>
      </c>
      <c r="AV20" s="172">
        <v>8</v>
      </c>
      <c r="AW20" s="178">
        <f t="shared" si="4"/>
        <v>47</v>
      </c>
      <c r="AX20" s="173">
        <v>41</v>
      </c>
      <c r="AY20" s="172">
        <v>9</v>
      </c>
      <c r="AZ20" s="178">
        <f t="shared" si="5"/>
        <v>50</v>
      </c>
      <c r="BA20" s="173">
        <v>32</v>
      </c>
      <c r="BB20" s="172">
        <v>7</v>
      </c>
      <c r="BC20" s="178">
        <f t="shared" si="6"/>
        <v>39</v>
      </c>
      <c r="BD20" s="174">
        <v>38</v>
      </c>
      <c r="BE20" s="175">
        <v>4</v>
      </c>
      <c r="BF20" s="155">
        <f t="shared" si="7"/>
        <v>42</v>
      </c>
      <c r="BG20" s="174">
        <v>14</v>
      </c>
      <c r="BH20" s="175">
        <v>5</v>
      </c>
      <c r="BI20" s="155">
        <f t="shared" si="8"/>
        <v>19</v>
      </c>
      <c r="BJ20" s="179">
        <v>21</v>
      </c>
      <c r="BK20" s="180">
        <v>4</v>
      </c>
      <c r="BL20" s="181">
        <f t="shared" si="9"/>
        <v>25</v>
      </c>
    </row>
    <row r="21" spans="1:64" x14ac:dyDescent="0.25">
      <c r="A21" s="255" t="s">
        <v>2</v>
      </c>
      <c r="B21" s="140">
        <v>5</v>
      </c>
      <c r="C21" s="141">
        <v>1</v>
      </c>
      <c r="D21" s="142">
        <v>6</v>
      </c>
      <c r="E21" s="140" t="s">
        <v>26</v>
      </c>
      <c r="F21" s="141" t="s">
        <v>26</v>
      </c>
      <c r="G21" s="142" t="s">
        <v>26</v>
      </c>
      <c r="H21" s="140">
        <v>7</v>
      </c>
      <c r="I21" s="141">
        <v>3</v>
      </c>
      <c r="J21" s="142">
        <v>10</v>
      </c>
      <c r="K21" s="140">
        <v>5</v>
      </c>
      <c r="L21" s="141">
        <v>1</v>
      </c>
      <c r="M21" s="142">
        <v>6</v>
      </c>
      <c r="N21" s="140" t="s">
        <v>26</v>
      </c>
      <c r="O21" s="141" t="s">
        <v>26</v>
      </c>
      <c r="P21" s="142" t="s">
        <v>26</v>
      </c>
      <c r="Q21" s="140" t="s">
        <v>26</v>
      </c>
      <c r="R21" s="141" t="s">
        <v>26</v>
      </c>
      <c r="S21" s="142" t="s">
        <v>26</v>
      </c>
      <c r="T21" s="168">
        <v>8</v>
      </c>
      <c r="U21" s="166">
        <v>2</v>
      </c>
      <c r="V21" s="167">
        <f t="shared" si="10"/>
        <v>10</v>
      </c>
      <c r="W21" s="165">
        <v>8</v>
      </c>
      <c r="X21" s="166">
        <v>4</v>
      </c>
      <c r="Y21" s="167">
        <f t="shared" si="11"/>
        <v>12</v>
      </c>
      <c r="Z21" s="169">
        <v>11</v>
      </c>
      <c r="AA21" s="170">
        <v>4</v>
      </c>
      <c r="AB21" s="167">
        <f t="shared" si="12"/>
        <v>15</v>
      </c>
      <c r="AC21" s="171">
        <v>16</v>
      </c>
      <c r="AD21" s="170">
        <v>4</v>
      </c>
      <c r="AE21" s="167">
        <f t="shared" si="13"/>
        <v>20</v>
      </c>
      <c r="AF21" s="171">
        <v>25.5</v>
      </c>
      <c r="AG21" s="172">
        <v>5</v>
      </c>
      <c r="AH21" s="167">
        <f t="shared" si="14"/>
        <v>30.5</v>
      </c>
      <c r="AI21" s="171">
        <v>33.5</v>
      </c>
      <c r="AJ21" s="172">
        <v>9</v>
      </c>
      <c r="AK21" s="155">
        <f t="shared" si="0"/>
        <v>42.5</v>
      </c>
      <c r="AL21" s="174">
        <v>51</v>
      </c>
      <c r="AM21" s="175">
        <v>10</v>
      </c>
      <c r="AN21" s="155">
        <f t="shared" si="1"/>
        <v>61</v>
      </c>
      <c r="AO21" s="176">
        <v>63</v>
      </c>
      <c r="AP21" s="177">
        <v>14</v>
      </c>
      <c r="AQ21" s="155">
        <f t="shared" si="2"/>
        <v>77</v>
      </c>
      <c r="AR21" s="176">
        <v>80</v>
      </c>
      <c r="AS21" s="177">
        <v>10</v>
      </c>
      <c r="AT21" s="155">
        <f t="shared" si="3"/>
        <v>90</v>
      </c>
      <c r="AU21" s="173">
        <v>92</v>
      </c>
      <c r="AV21" s="172">
        <v>12</v>
      </c>
      <c r="AW21" s="178">
        <f t="shared" si="4"/>
        <v>104</v>
      </c>
      <c r="AX21" s="173">
        <v>91</v>
      </c>
      <c r="AY21" s="172">
        <v>13</v>
      </c>
      <c r="AZ21" s="178">
        <f t="shared" si="5"/>
        <v>104</v>
      </c>
      <c r="BA21" s="173">
        <v>56</v>
      </c>
      <c r="BB21" s="172">
        <v>11</v>
      </c>
      <c r="BC21" s="178">
        <f t="shared" si="6"/>
        <v>67</v>
      </c>
      <c r="BD21" s="174">
        <v>68</v>
      </c>
      <c r="BE21" s="175">
        <v>12</v>
      </c>
      <c r="BF21" s="155">
        <f t="shared" si="7"/>
        <v>80</v>
      </c>
      <c r="BG21" s="174">
        <v>64</v>
      </c>
      <c r="BH21" s="175">
        <v>6</v>
      </c>
      <c r="BI21" s="155">
        <f t="shared" si="8"/>
        <v>70</v>
      </c>
      <c r="BJ21" s="179">
        <v>76</v>
      </c>
      <c r="BK21" s="180">
        <v>13</v>
      </c>
      <c r="BL21" s="181">
        <f t="shared" si="9"/>
        <v>89</v>
      </c>
    </row>
    <row r="22" spans="1:64" x14ac:dyDescent="0.25">
      <c r="A22" s="255" t="s">
        <v>1</v>
      </c>
      <c r="B22" s="165">
        <v>21</v>
      </c>
      <c r="C22" s="166">
        <v>4</v>
      </c>
      <c r="D22" s="167">
        <v>25</v>
      </c>
      <c r="E22" s="165">
        <v>17</v>
      </c>
      <c r="F22" s="166">
        <v>3</v>
      </c>
      <c r="G22" s="167">
        <v>20</v>
      </c>
      <c r="H22" s="165">
        <v>24</v>
      </c>
      <c r="I22" s="166">
        <v>5</v>
      </c>
      <c r="J22" s="167">
        <v>29</v>
      </c>
      <c r="K22" s="165">
        <v>25</v>
      </c>
      <c r="L22" s="166">
        <v>5</v>
      </c>
      <c r="M22" s="167">
        <v>30</v>
      </c>
      <c r="N22" s="165">
        <v>28</v>
      </c>
      <c r="O22" s="166">
        <v>4</v>
      </c>
      <c r="P22" s="167">
        <v>32</v>
      </c>
      <c r="Q22" s="165">
        <v>31</v>
      </c>
      <c r="R22" s="166">
        <v>6</v>
      </c>
      <c r="S22" s="167">
        <v>37</v>
      </c>
      <c r="T22" s="168">
        <v>27.8</v>
      </c>
      <c r="U22" s="166">
        <v>4.5</v>
      </c>
      <c r="V22" s="167">
        <f t="shared" si="10"/>
        <v>32.299999999999997</v>
      </c>
      <c r="W22" s="165">
        <v>37.299999999999997</v>
      </c>
      <c r="X22" s="166">
        <v>8</v>
      </c>
      <c r="Y22" s="167">
        <f t="shared" si="11"/>
        <v>45.3</v>
      </c>
      <c r="Z22" s="169">
        <v>43</v>
      </c>
      <c r="AA22" s="170">
        <v>9</v>
      </c>
      <c r="AB22" s="167">
        <f t="shared" si="12"/>
        <v>52</v>
      </c>
      <c r="AC22" s="171">
        <v>48</v>
      </c>
      <c r="AD22" s="170">
        <v>14</v>
      </c>
      <c r="AE22" s="167">
        <f t="shared" si="13"/>
        <v>62</v>
      </c>
      <c r="AF22" s="171">
        <v>66.2</v>
      </c>
      <c r="AG22" s="172">
        <v>21</v>
      </c>
      <c r="AH22" s="167">
        <f t="shared" si="14"/>
        <v>87.2</v>
      </c>
      <c r="AI22" s="173">
        <v>91</v>
      </c>
      <c r="AJ22" s="172">
        <v>16</v>
      </c>
      <c r="AK22" s="155">
        <f t="shared" si="0"/>
        <v>107</v>
      </c>
      <c r="AL22" s="174">
        <v>96</v>
      </c>
      <c r="AM22" s="175">
        <v>24</v>
      </c>
      <c r="AN22" s="155">
        <f t="shared" si="1"/>
        <v>120</v>
      </c>
      <c r="AO22" s="176">
        <v>127</v>
      </c>
      <c r="AP22" s="177">
        <v>21</v>
      </c>
      <c r="AQ22" s="155">
        <f t="shared" si="2"/>
        <v>148</v>
      </c>
      <c r="AR22" s="176">
        <v>130</v>
      </c>
      <c r="AS22" s="177">
        <v>28</v>
      </c>
      <c r="AT22" s="155">
        <f t="shared" si="3"/>
        <v>158</v>
      </c>
      <c r="AU22" s="173">
        <v>133</v>
      </c>
      <c r="AV22" s="172">
        <v>28</v>
      </c>
      <c r="AW22" s="178">
        <f t="shared" si="4"/>
        <v>161</v>
      </c>
      <c r="AX22" s="173">
        <v>113</v>
      </c>
      <c r="AY22" s="172">
        <v>26</v>
      </c>
      <c r="AZ22" s="178">
        <f t="shared" si="5"/>
        <v>139</v>
      </c>
      <c r="BA22" s="173">
        <v>72</v>
      </c>
      <c r="BB22" s="172">
        <v>24</v>
      </c>
      <c r="BC22" s="178">
        <f t="shared" si="6"/>
        <v>96</v>
      </c>
      <c r="BD22" s="174">
        <v>62</v>
      </c>
      <c r="BE22" s="175">
        <v>20</v>
      </c>
      <c r="BF22" s="155">
        <f t="shared" si="7"/>
        <v>82</v>
      </c>
      <c r="BG22" s="174">
        <v>38</v>
      </c>
      <c r="BH22" s="175">
        <v>20</v>
      </c>
      <c r="BI22" s="155">
        <f t="shared" si="8"/>
        <v>58</v>
      </c>
      <c r="BJ22" s="179">
        <v>54</v>
      </c>
      <c r="BK22" s="180">
        <v>15</v>
      </c>
      <c r="BL22" s="181">
        <f t="shared" si="9"/>
        <v>69</v>
      </c>
    </row>
    <row r="23" spans="1:64" x14ac:dyDescent="0.25">
      <c r="A23" s="255" t="s">
        <v>0</v>
      </c>
      <c r="B23" s="140" t="s">
        <v>26</v>
      </c>
      <c r="C23" s="141" t="s">
        <v>26</v>
      </c>
      <c r="D23" s="142" t="s">
        <v>26</v>
      </c>
      <c r="E23" s="140">
        <v>6</v>
      </c>
      <c r="F23" s="141">
        <v>1</v>
      </c>
      <c r="G23" s="142">
        <v>7</v>
      </c>
      <c r="H23" s="140" t="s">
        <v>26</v>
      </c>
      <c r="I23" s="141" t="s">
        <v>26</v>
      </c>
      <c r="J23" s="142" t="s">
        <v>26</v>
      </c>
      <c r="K23" s="165">
        <v>5</v>
      </c>
      <c r="L23" s="166">
        <v>2</v>
      </c>
      <c r="M23" s="167">
        <v>7</v>
      </c>
      <c r="N23" s="165">
        <v>7</v>
      </c>
      <c r="O23" s="166">
        <v>3</v>
      </c>
      <c r="P23" s="167">
        <v>10</v>
      </c>
      <c r="Q23" s="165">
        <v>8</v>
      </c>
      <c r="R23" s="166">
        <v>3</v>
      </c>
      <c r="S23" s="167">
        <v>11</v>
      </c>
      <c r="T23" s="168">
        <v>6</v>
      </c>
      <c r="U23" s="166">
        <v>2</v>
      </c>
      <c r="V23" s="167">
        <f t="shared" si="10"/>
        <v>8</v>
      </c>
      <c r="W23" s="165">
        <v>6</v>
      </c>
      <c r="X23" s="166">
        <v>4</v>
      </c>
      <c r="Y23" s="167">
        <f t="shared" si="11"/>
        <v>10</v>
      </c>
      <c r="Z23" s="169">
        <v>9</v>
      </c>
      <c r="AA23" s="170">
        <v>2</v>
      </c>
      <c r="AB23" s="167">
        <f t="shared" si="12"/>
        <v>11</v>
      </c>
      <c r="AC23" s="171">
        <v>9.5</v>
      </c>
      <c r="AD23" s="170">
        <v>0</v>
      </c>
      <c r="AE23" s="167">
        <f t="shared" si="13"/>
        <v>9.5</v>
      </c>
      <c r="AF23" s="171">
        <v>18</v>
      </c>
      <c r="AG23" s="172">
        <v>1</v>
      </c>
      <c r="AH23" s="167">
        <f t="shared" si="14"/>
        <v>19</v>
      </c>
      <c r="AI23" s="173">
        <v>24</v>
      </c>
      <c r="AJ23" s="172">
        <v>4</v>
      </c>
      <c r="AK23" s="155">
        <f t="shared" si="0"/>
        <v>28</v>
      </c>
      <c r="AL23" s="174">
        <v>24.5</v>
      </c>
      <c r="AM23" s="175">
        <v>6</v>
      </c>
      <c r="AN23" s="155">
        <f t="shared" si="1"/>
        <v>30.5</v>
      </c>
      <c r="AO23" s="176">
        <v>25</v>
      </c>
      <c r="AP23" s="177">
        <v>7</v>
      </c>
      <c r="AQ23" s="155">
        <f t="shared" si="2"/>
        <v>32</v>
      </c>
      <c r="AR23" s="176">
        <v>42</v>
      </c>
      <c r="AS23" s="177">
        <v>4</v>
      </c>
      <c r="AT23" s="155">
        <f t="shared" si="3"/>
        <v>46</v>
      </c>
      <c r="AU23" s="173">
        <v>40</v>
      </c>
      <c r="AV23" s="172">
        <v>7</v>
      </c>
      <c r="AW23" s="178">
        <f t="shared" si="4"/>
        <v>47</v>
      </c>
      <c r="AX23" s="173">
        <v>43</v>
      </c>
      <c r="AY23" s="172">
        <v>7</v>
      </c>
      <c r="AZ23" s="178">
        <f t="shared" si="5"/>
        <v>50</v>
      </c>
      <c r="BA23" s="173">
        <v>27</v>
      </c>
      <c r="BB23" s="172">
        <v>6</v>
      </c>
      <c r="BC23" s="178">
        <f t="shared" si="6"/>
        <v>33</v>
      </c>
      <c r="BD23" s="174">
        <v>50</v>
      </c>
      <c r="BE23" s="175">
        <v>4</v>
      </c>
      <c r="BF23" s="155">
        <f t="shared" si="7"/>
        <v>54</v>
      </c>
      <c r="BG23" s="174">
        <v>26</v>
      </c>
      <c r="BH23" s="175">
        <v>3</v>
      </c>
      <c r="BI23" s="155">
        <f t="shared" si="8"/>
        <v>29</v>
      </c>
      <c r="BJ23" s="179">
        <v>42</v>
      </c>
      <c r="BK23" s="180">
        <v>3</v>
      </c>
      <c r="BL23" s="181">
        <f t="shared" si="9"/>
        <v>45</v>
      </c>
    </row>
    <row r="24" spans="1:64" x14ac:dyDescent="0.25">
      <c r="A24" s="256" t="s">
        <v>17</v>
      </c>
      <c r="B24" s="140" t="s">
        <v>26</v>
      </c>
      <c r="C24" s="141" t="s">
        <v>26</v>
      </c>
      <c r="D24" s="142" t="s">
        <v>26</v>
      </c>
      <c r="E24" s="182">
        <v>12</v>
      </c>
      <c r="F24" s="183">
        <v>1</v>
      </c>
      <c r="G24" s="167">
        <v>13</v>
      </c>
      <c r="H24" s="182">
        <v>14</v>
      </c>
      <c r="I24" s="183">
        <v>1</v>
      </c>
      <c r="J24" s="167">
        <v>15</v>
      </c>
      <c r="K24" s="182">
        <v>10</v>
      </c>
      <c r="L24" s="183">
        <v>2</v>
      </c>
      <c r="M24" s="167">
        <v>12</v>
      </c>
      <c r="N24" s="182">
        <v>11</v>
      </c>
      <c r="O24" s="183">
        <v>2</v>
      </c>
      <c r="P24" s="167">
        <v>13</v>
      </c>
      <c r="Q24" s="182">
        <v>16</v>
      </c>
      <c r="R24" s="183">
        <v>0</v>
      </c>
      <c r="S24" s="167">
        <v>16</v>
      </c>
      <c r="T24" s="184">
        <v>8</v>
      </c>
      <c r="U24" s="183">
        <v>1</v>
      </c>
      <c r="V24" s="185">
        <f t="shared" si="10"/>
        <v>9</v>
      </c>
      <c r="W24" s="182">
        <v>11</v>
      </c>
      <c r="X24" s="183">
        <v>1</v>
      </c>
      <c r="Y24" s="185">
        <f t="shared" si="11"/>
        <v>12</v>
      </c>
      <c r="Z24" s="186">
        <v>12.5</v>
      </c>
      <c r="AA24" s="187">
        <v>2</v>
      </c>
      <c r="AB24" s="185">
        <f t="shared" si="12"/>
        <v>14.5</v>
      </c>
      <c r="AC24" s="188">
        <v>11</v>
      </c>
      <c r="AD24" s="187">
        <v>1</v>
      </c>
      <c r="AE24" s="185">
        <f t="shared" si="13"/>
        <v>12</v>
      </c>
      <c r="AF24" s="188">
        <v>17</v>
      </c>
      <c r="AG24" s="189">
        <v>2</v>
      </c>
      <c r="AH24" s="185">
        <f t="shared" si="14"/>
        <v>19</v>
      </c>
      <c r="AI24" s="190">
        <v>21</v>
      </c>
      <c r="AJ24" s="189">
        <v>8</v>
      </c>
      <c r="AK24" s="155">
        <f t="shared" si="0"/>
        <v>29</v>
      </c>
      <c r="AL24" s="191">
        <v>34</v>
      </c>
      <c r="AM24" s="192">
        <v>4</v>
      </c>
      <c r="AN24" s="193">
        <f t="shared" si="1"/>
        <v>38</v>
      </c>
      <c r="AO24" s="194">
        <v>31</v>
      </c>
      <c r="AP24" s="195">
        <v>4</v>
      </c>
      <c r="AQ24" s="193">
        <f t="shared" si="2"/>
        <v>35</v>
      </c>
      <c r="AR24" s="194">
        <v>76</v>
      </c>
      <c r="AS24" s="195">
        <v>6</v>
      </c>
      <c r="AT24" s="193">
        <f t="shared" si="3"/>
        <v>82</v>
      </c>
      <c r="AU24" s="190">
        <v>44</v>
      </c>
      <c r="AV24" s="189">
        <v>3</v>
      </c>
      <c r="AW24" s="196">
        <f t="shared" si="4"/>
        <v>47</v>
      </c>
      <c r="AX24" s="190">
        <v>38</v>
      </c>
      <c r="AY24" s="189">
        <v>7</v>
      </c>
      <c r="AZ24" s="196">
        <f t="shared" si="5"/>
        <v>45</v>
      </c>
      <c r="BA24" s="190">
        <v>21</v>
      </c>
      <c r="BB24" s="189">
        <v>5</v>
      </c>
      <c r="BC24" s="196">
        <f t="shared" si="6"/>
        <v>26</v>
      </c>
      <c r="BD24" s="191">
        <v>21</v>
      </c>
      <c r="BE24" s="192">
        <v>4</v>
      </c>
      <c r="BF24" s="193">
        <f t="shared" si="7"/>
        <v>25</v>
      </c>
      <c r="BG24" s="191">
        <v>27</v>
      </c>
      <c r="BH24" s="192">
        <v>7</v>
      </c>
      <c r="BI24" s="193">
        <f t="shared" si="8"/>
        <v>34</v>
      </c>
      <c r="BJ24" s="197">
        <v>21</v>
      </c>
      <c r="BK24" s="198">
        <v>5</v>
      </c>
      <c r="BL24" s="199">
        <f t="shared" si="9"/>
        <v>26</v>
      </c>
    </row>
    <row r="25" spans="1:64" x14ac:dyDescent="0.25">
      <c r="A25" s="227" t="s">
        <v>28</v>
      </c>
      <c r="B25" s="228">
        <v>79</v>
      </c>
      <c r="C25" s="228">
        <v>20</v>
      </c>
      <c r="D25" s="228">
        <v>99</v>
      </c>
      <c r="E25" s="228">
        <v>85</v>
      </c>
      <c r="F25" s="228">
        <v>20</v>
      </c>
      <c r="G25" s="228">
        <v>105</v>
      </c>
      <c r="H25" s="228">
        <v>119.5</v>
      </c>
      <c r="I25" s="228">
        <v>30</v>
      </c>
      <c r="J25" s="228">
        <v>149.5</v>
      </c>
      <c r="K25" s="228">
        <f>SUM(K17:K24)</f>
        <v>112.60000000000001</v>
      </c>
      <c r="L25" s="228">
        <f>SUM(L17:L24)</f>
        <v>31.4</v>
      </c>
      <c r="M25" s="228">
        <f>SUM(M17:M24)</f>
        <v>144</v>
      </c>
      <c r="N25" s="228">
        <v>142.19999999999999</v>
      </c>
      <c r="O25" s="228">
        <v>35.5</v>
      </c>
      <c r="P25" s="228">
        <v>177.7</v>
      </c>
      <c r="Q25" s="228">
        <v>186</v>
      </c>
      <c r="R25" s="228">
        <v>51</v>
      </c>
      <c r="S25" s="228">
        <v>237</v>
      </c>
      <c r="T25" s="228">
        <f t="shared" ref="T25:BL25" si="15">SUM(T17:T24)</f>
        <v>132</v>
      </c>
      <c r="U25" s="229">
        <f t="shared" si="15"/>
        <v>33.6</v>
      </c>
      <c r="V25" s="230">
        <f t="shared" si="15"/>
        <v>165.6</v>
      </c>
      <c r="W25" s="228">
        <f t="shared" si="15"/>
        <v>140.19999999999999</v>
      </c>
      <c r="X25" s="229">
        <f t="shared" si="15"/>
        <v>38.5</v>
      </c>
      <c r="Y25" s="230">
        <f t="shared" si="15"/>
        <v>178.7</v>
      </c>
      <c r="Z25" s="231">
        <f t="shared" si="15"/>
        <v>161.69999999999999</v>
      </c>
      <c r="AA25" s="232">
        <f t="shared" si="15"/>
        <v>28</v>
      </c>
      <c r="AB25" s="233">
        <f t="shared" si="15"/>
        <v>189.7</v>
      </c>
      <c r="AC25" s="234">
        <f t="shared" si="15"/>
        <v>157.1</v>
      </c>
      <c r="AD25" s="232">
        <f t="shared" si="15"/>
        <v>34.5</v>
      </c>
      <c r="AE25" s="235">
        <f t="shared" si="15"/>
        <v>191.6</v>
      </c>
      <c r="AF25" s="234">
        <f t="shared" si="15"/>
        <v>228.10000000000002</v>
      </c>
      <c r="AG25" s="236">
        <f t="shared" si="15"/>
        <v>54</v>
      </c>
      <c r="AH25" s="235">
        <f t="shared" si="15"/>
        <v>282.10000000000002</v>
      </c>
      <c r="AI25" s="237">
        <f t="shared" si="15"/>
        <v>279.5</v>
      </c>
      <c r="AJ25" s="238">
        <f t="shared" si="15"/>
        <v>72</v>
      </c>
      <c r="AK25" s="239">
        <f t="shared" si="15"/>
        <v>351.5</v>
      </c>
      <c r="AL25" s="237">
        <f t="shared" si="15"/>
        <v>381.9</v>
      </c>
      <c r="AM25" s="238">
        <f t="shared" si="15"/>
        <v>100</v>
      </c>
      <c r="AN25" s="239">
        <f t="shared" si="15"/>
        <v>481.9</v>
      </c>
      <c r="AO25" s="237">
        <f t="shared" si="15"/>
        <v>478</v>
      </c>
      <c r="AP25" s="238">
        <f t="shared" si="15"/>
        <v>92</v>
      </c>
      <c r="AQ25" s="239">
        <f t="shared" si="15"/>
        <v>570</v>
      </c>
      <c r="AR25" s="240">
        <f t="shared" si="15"/>
        <v>597</v>
      </c>
      <c r="AS25" s="241">
        <f t="shared" si="15"/>
        <v>105</v>
      </c>
      <c r="AT25" s="239">
        <f t="shared" si="15"/>
        <v>702</v>
      </c>
      <c r="AU25" s="242">
        <f t="shared" si="15"/>
        <v>607</v>
      </c>
      <c r="AV25" s="236">
        <f t="shared" si="15"/>
        <v>105</v>
      </c>
      <c r="AW25" s="243">
        <f t="shared" si="15"/>
        <v>712</v>
      </c>
      <c r="AX25" s="242">
        <f t="shared" si="15"/>
        <v>598</v>
      </c>
      <c r="AY25" s="236">
        <f t="shared" si="15"/>
        <v>119</v>
      </c>
      <c r="AZ25" s="243">
        <f t="shared" si="15"/>
        <v>717</v>
      </c>
      <c r="BA25" s="242">
        <f t="shared" si="15"/>
        <v>460</v>
      </c>
      <c r="BB25" s="236">
        <f t="shared" si="15"/>
        <v>121</v>
      </c>
      <c r="BC25" s="243">
        <f t="shared" si="15"/>
        <v>581</v>
      </c>
      <c r="BD25" s="237">
        <f t="shared" si="15"/>
        <v>421</v>
      </c>
      <c r="BE25" s="238">
        <f t="shared" si="15"/>
        <v>90</v>
      </c>
      <c r="BF25" s="239">
        <f t="shared" si="15"/>
        <v>511</v>
      </c>
      <c r="BG25" s="237">
        <f t="shared" si="15"/>
        <v>284</v>
      </c>
      <c r="BH25" s="238">
        <f t="shared" si="15"/>
        <v>71</v>
      </c>
      <c r="BI25" s="239">
        <f t="shared" si="15"/>
        <v>355</v>
      </c>
      <c r="BJ25" s="244">
        <f t="shared" si="15"/>
        <v>382</v>
      </c>
      <c r="BK25" s="245">
        <f t="shared" si="15"/>
        <v>72</v>
      </c>
      <c r="BL25" s="246">
        <f t="shared" si="15"/>
        <v>454</v>
      </c>
    </row>
    <row r="26" spans="1:64" x14ac:dyDescent="0.2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X26" s="200"/>
      <c r="AY26" s="200"/>
      <c r="AZ26" s="200"/>
      <c r="BA26" s="200"/>
      <c r="BB26" s="200"/>
      <c r="BC26" s="200"/>
    </row>
    <row r="29" spans="1:64" ht="15.75" x14ac:dyDescent="0.25">
      <c r="A29" s="217" t="s">
        <v>22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U29" s="257"/>
    </row>
    <row r="30" spans="1:64" x14ac:dyDescent="0.25">
      <c r="A30" s="139" t="s">
        <v>23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</row>
    <row r="31" spans="1:64" x14ac:dyDescent="0.25">
      <c r="A31" s="134"/>
      <c r="B31" s="419">
        <v>2019</v>
      </c>
      <c r="C31" s="420"/>
      <c r="D31" s="421"/>
      <c r="E31" s="419">
        <v>2018</v>
      </c>
      <c r="F31" s="420"/>
      <c r="G31" s="421"/>
      <c r="H31" s="419">
        <v>2017</v>
      </c>
      <c r="I31" s="420"/>
      <c r="J31" s="421"/>
      <c r="K31" s="419">
        <v>2016</v>
      </c>
      <c r="L31" s="420"/>
      <c r="M31" s="421"/>
      <c r="N31" s="419">
        <v>2015</v>
      </c>
      <c r="O31" s="420"/>
      <c r="P31" s="421"/>
      <c r="Q31" s="419">
        <v>2014</v>
      </c>
      <c r="R31" s="420"/>
      <c r="S31" s="421"/>
      <c r="T31" s="419">
        <v>2013</v>
      </c>
      <c r="U31" s="420"/>
      <c r="V31" s="421"/>
      <c r="W31" s="419">
        <v>2012</v>
      </c>
      <c r="X31" s="420"/>
      <c r="Y31" s="421"/>
      <c r="Z31" s="422">
        <v>2011</v>
      </c>
      <c r="AA31" s="420"/>
      <c r="AB31" s="421"/>
      <c r="AC31" s="422">
        <v>2010</v>
      </c>
      <c r="AD31" s="420"/>
      <c r="AE31" s="421"/>
      <c r="AF31" s="422">
        <v>2009</v>
      </c>
      <c r="AG31" s="423"/>
      <c r="AH31" s="424"/>
      <c r="AI31" s="422">
        <v>2008</v>
      </c>
      <c r="AJ31" s="423"/>
      <c r="AK31" s="424"/>
      <c r="AL31" s="422">
        <v>2007</v>
      </c>
      <c r="AM31" s="423"/>
      <c r="AN31" s="424"/>
      <c r="AO31" s="422">
        <v>2006</v>
      </c>
      <c r="AP31" s="423"/>
      <c r="AQ31" s="424"/>
      <c r="AR31" s="422">
        <v>2005</v>
      </c>
      <c r="AS31" s="423"/>
      <c r="AT31" s="424"/>
      <c r="AU31" s="422">
        <v>2004</v>
      </c>
      <c r="AV31" s="423"/>
      <c r="AW31" s="424"/>
      <c r="AX31" s="422">
        <v>2003</v>
      </c>
      <c r="AY31" s="423"/>
      <c r="AZ31" s="424"/>
      <c r="BA31" s="422">
        <v>2002</v>
      </c>
      <c r="BB31" s="423"/>
      <c r="BC31" s="424"/>
      <c r="BD31" s="422">
        <v>2001</v>
      </c>
      <c r="BE31" s="423"/>
      <c r="BF31" s="424"/>
      <c r="BG31" s="422">
        <v>2000</v>
      </c>
      <c r="BH31" s="423"/>
      <c r="BI31" s="424"/>
      <c r="BJ31" s="422">
        <v>1999</v>
      </c>
      <c r="BK31" s="423"/>
      <c r="BL31" s="424"/>
    </row>
    <row r="32" spans="1:64" x14ac:dyDescent="0.25">
      <c r="A32" s="219" t="s">
        <v>14</v>
      </c>
      <c r="B32" s="220" t="s">
        <v>13</v>
      </c>
      <c r="C32" s="221" t="s">
        <v>12</v>
      </c>
      <c r="D32" s="222" t="s">
        <v>11</v>
      </c>
      <c r="E32" s="220" t="s">
        <v>13</v>
      </c>
      <c r="F32" s="221" t="s">
        <v>12</v>
      </c>
      <c r="G32" s="222" t="s">
        <v>11</v>
      </c>
      <c r="H32" s="220" t="s">
        <v>13</v>
      </c>
      <c r="I32" s="221" t="s">
        <v>12</v>
      </c>
      <c r="J32" s="222" t="s">
        <v>11</v>
      </c>
      <c r="K32" s="220" t="s">
        <v>13</v>
      </c>
      <c r="L32" s="221" t="s">
        <v>12</v>
      </c>
      <c r="M32" s="222" t="s">
        <v>11</v>
      </c>
      <c r="N32" s="220" t="s">
        <v>13</v>
      </c>
      <c r="O32" s="221" t="s">
        <v>12</v>
      </c>
      <c r="P32" s="222" t="s">
        <v>11</v>
      </c>
      <c r="Q32" s="220" t="s">
        <v>13</v>
      </c>
      <c r="R32" s="221" t="s">
        <v>12</v>
      </c>
      <c r="S32" s="222" t="s">
        <v>11</v>
      </c>
      <c r="T32" s="220" t="s">
        <v>13</v>
      </c>
      <c r="U32" s="221" t="s">
        <v>12</v>
      </c>
      <c r="V32" s="222" t="s">
        <v>11</v>
      </c>
      <c r="W32" s="220" t="s">
        <v>13</v>
      </c>
      <c r="X32" s="221" t="s">
        <v>12</v>
      </c>
      <c r="Y32" s="222" t="s">
        <v>11</v>
      </c>
      <c r="Z32" s="220" t="s">
        <v>13</v>
      </c>
      <c r="AA32" s="221" t="s">
        <v>12</v>
      </c>
      <c r="AB32" s="222" t="s">
        <v>11</v>
      </c>
      <c r="AC32" s="220" t="s">
        <v>13</v>
      </c>
      <c r="AD32" s="221" t="s">
        <v>12</v>
      </c>
      <c r="AE32" s="222" t="s">
        <v>11</v>
      </c>
      <c r="AF32" s="220" t="s">
        <v>13</v>
      </c>
      <c r="AG32" s="221" t="s">
        <v>12</v>
      </c>
      <c r="AH32" s="222" t="s">
        <v>11</v>
      </c>
      <c r="AI32" s="220" t="s">
        <v>13</v>
      </c>
      <c r="AJ32" s="221" t="s">
        <v>12</v>
      </c>
      <c r="AK32" s="222" t="s">
        <v>11</v>
      </c>
      <c r="AL32" s="220" t="s">
        <v>13</v>
      </c>
      <c r="AM32" s="221" t="s">
        <v>12</v>
      </c>
      <c r="AN32" s="222" t="s">
        <v>11</v>
      </c>
      <c r="AO32" s="220" t="s">
        <v>13</v>
      </c>
      <c r="AP32" s="221" t="s">
        <v>12</v>
      </c>
      <c r="AQ32" s="222" t="s">
        <v>11</v>
      </c>
      <c r="AR32" s="220" t="s">
        <v>13</v>
      </c>
      <c r="AS32" s="221" t="s">
        <v>12</v>
      </c>
      <c r="AT32" s="222" t="s">
        <v>11</v>
      </c>
      <c r="AU32" s="220" t="s">
        <v>13</v>
      </c>
      <c r="AV32" s="221" t="s">
        <v>12</v>
      </c>
      <c r="AW32" s="222" t="s">
        <v>11</v>
      </c>
      <c r="AX32" s="220" t="s">
        <v>13</v>
      </c>
      <c r="AY32" s="221" t="s">
        <v>12</v>
      </c>
      <c r="AZ32" s="222" t="s">
        <v>11</v>
      </c>
      <c r="BA32" s="220" t="s">
        <v>13</v>
      </c>
      <c r="BB32" s="221" t="s">
        <v>12</v>
      </c>
      <c r="BC32" s="222" t="s">
        <v>11</v>
      </c>
      <c r="BD32" s="220" t="s">
        <v>13</v>
      </c>
      <c r="BE32" s="221" t="s">
        <v>12</v>
      </c>
      <c r="BF32" s="222" t="s">
        <v>11</v>
      </c>
      <c r="BG32" s="220" t="s">
        <v>13</v>
      </c>
      <c r="BH32" s="221" t="s">
        <v>12</v>
      </c>
      <c r="BI32" s="222" t="s">
        <v>11</v>
      </c>
      <c r="BJ32" s="220" t="s">
        <v>13</v>
      </c>
      <c r="BK32" s="221" t="s">
        <v>12</v>
      </c>
      <c r="BL32" s="222" t="s">
        <v>11</v>
      </c>
    </row>
    <row r="33" spans="1:64" s="139" customFormat="1" x14ac:dyDescent="0.25">
      <c r="A33" s="223" t="s">
        <v>10</v>
      </c>
      <c r="B33" s="224" t="s">
        <v>9</v>
      </c>
      <c r="C33" s="225" t="s">
        <v>8</v>
      </c>
      <c r="D33" s="226" t="s">
        <v>7</v>
      </c>
      <c r="E33" s="224" t="s">
        <v>9</v>
      </c>
      <c r="F33" s="225" t="s">
        <v>8</v>
      </c>
      <c r="G33" s="226" t="s">
        <v>7</v>
      </c>
      <c r="H33" s="224" t="s">
        <v>9</v>
      </c>
      <c r="I33" s="225" t="s">
        <v>8</v>
      </c>
      <c r="J33" s="226" t="s">
        <v>7</v>
      </c>
      <c r="K33" s="224" t="s">
        <v>9</v>
      </c>
      <c r="L33" s="225" t="s">
        <v>8</v>
      </c>
      <c r="M33" s="226" t="s">
        <v>7</v>
      </c>
      <c r="N33" s="224" t="s">
        <v>9</v>
      </c>
      <c r="O33" s="225" t="s">
        <v>8</v>
      </c>
      <c r="P33" s="226" t="s">
        <v>7</v>
      </c>
      <c r="Q33" s="224" t="s">
        <v>9</v>
      </c>
      <c r="R33" s="225" t="s">
        <v>8</v>
      </c>
      <c r="S33" s="226" t="s">
        <v>7</v>
      </c>
      <c r="T33" s="224" t="s">
        <v>9</v>
      </c>
      <c r="U33" s="225" t="s">
        <v>8</v>
      </c>
      <c r="V33" s="226" t="s">
        <v>7</v>
      </c>
      <c r="W33" s="224" t="s">
        <v>9</v>
      </c>
      <c r="X33" s="225" t="s">
        <v>8</v>
      </c>
      <c r="Y33" s="226" t="s">
        <v>7</v>
      </c>
      <c r="Z33" s="224" t="s">
        <v>9</v>
      </c>
      <c r="AA33" s="225" t="s">
        <v>8</v>
      </c>
      <c r="AB33" s="226" t="s">
        <v>7</v>
      </c>
      <c r="AC33" s="224" t="s">
        <v>9</v>
      </c>
      <c r="AD33" s="225" t="s">
        <v>8</v>
      </c>
      <c r="AE33" s="226" t="s">
        <v>7</v>
      </c>
      <c r="AF33" s="224" t="s">
        <v>9</v>
      </c>
      <c r="AG33" s="225" t="s">
        <v>8</v>
      </c>
      <c r="AH33" s="226" t="s">
        <v>7</v>
      </c>
      <c r="AI33" s="224" t="s">
        <v>9</v>
      </c>
      <c r="AJ33" s="225" t="s">
        <v>8</v>
      </c>
      <c r="AK33" s="226" t="s">
        <v>7</v>
      </c>
      <c r="AL33" s="224" t="s">
        <v>9</v>
      </c>
      <c r="AM33" s="225" t="s">
        <v>8</v>
      </c>
      <c r="AN33" s="226" t="s">
        <v>7</v>
      </c>
      <c r="AO33" s="224" t="s">
        <v>9</v>
      </c>
      <c r="AP33" s="225" t="s">
        <v>8</v>
      </c>
      <c r="AQ33" s="226" t="s">
        <v>7</v>
      </c>
      <c r="AR33" s="224" t="s">
        <v>9</v>
      </c>
      <c r="AS33" s="225" t="s">
        <v>8</v>
      </c>
      <c r="AT33" s="226" t="s">
        <v>7</v>
      </c>
      <c r="AU33" s="224" t="s">
        <v>9</v>
      </c>
      <c r="AV33" s="225" t="s">
        <v>8</v>
      </c>
      <c r="AW33" s="226" t="s">
        <v>7</v>
      </c>
      <c r="AX33" s="224" t="s">
        <v>9</v>
      </c>
      <c r="AY33" s="225" t="s">
        <v>8</v>
      </c>
      <c r="AZ33" s="226" t="s">
        <v>7</v>
      </c>
      <c r="BA33" s="224" t="s">
        <v>9</v>
      </c>
      <c r="BB33" s="225" t="s">
        <v>8</v>
      </c>
      <c r="BC33" s="226" t="s">
        <v>7</v>
      </c>
      <c r="BD33" s="224" t="s">
        <v>9</v>
      </c>
      <c r="BE33" s="225" t="s">
        <v>8</v>
      </c>
      <c r="BF33" s="226" t="s">
        <v>7</v>
      </c>
      <c r="BG33" s="224" t="s">
        <v>9</v>
      </c>
      <c r="BH33" s="225" t="s">
        <v>8</v>
      </c>
      <c r="BI33" s="226" t="s">
        <v>7</v>
      </c>
      <c r="BJ33" s="224" t="s">
        <v>9</v>
      </c>
      <c r="BK33" s="225" t="s">
        <v>8</v>
      </c>
      <c r="BL33" s="226" t="s">
        <v>7</v>
      </c>
    </row>
    <row r="34" spans="1:64" x14ac:dyDescent="0.25">
      <c r="A34" s="254" t="s">
        <v>18</v>
      </c>
      <c r="B34" s="140" t="s">
        <v>26</v>
      </c>
      <c r="C34" s="141" t="s">
        <v>26</v>
      </c>
      <c r="D34" s="142" t="s">
        <v>26</v>
      </c>
      <c r="E34" s="140" t="s">
        <v>26</v>
      </c>
      <c r="F34" s="141" t="s">
        <v>26</v>
      </c>
      <c r="G34" s="142" t="s">
        <v>26</v>
      </c>
      <c r="H34" s="140" t="s">
        <v>26</v>
      </c>
      <c r="I34" s="141" t="s">
        <v>26</v>
      </c>
      <c r="J34" s="142" t="s">
        <v>26</v>
      </c>
      <c r="K34" s="140">
        <v>3825</v>
      </c>
      <c r="L34" s="141">
        <v>925</v>
      </c>
      <c r="M34" s="142">
        <v>4750</v>
      </c>
      <c r="N34" s="140" t="s">
        <v>26</v>
      </c>
      <c r="O34" s="141" t="s">
        <v>26</v>
      </c>
      <c r="P34" s="142" t="s">
        <v>26</v>
      </c>
      <c r="Q34" s="143" t="s">
        <v>26</v>
      </c>
      <c r="R34" s="144" t="s">
        <v>26</v>
      </c>
      <c r="S34" s="145" t="s">
        <v>26</v>
      </c>
      <c r="T34" s="143">
        <v>12500</v>
      </c>
      <c r="U34" s="144">
        <v>2740</v>
      </c>
      <c r="V34" s="158">
        <v>15240</v>
      </c>
      <c r="W34" s="143">
        <v>1100</v>
      </c>
      <c r="X34" s="144">
        <v>100</v>
      </c>
      <c r="Y34" s="158">
        <f t="shared" ref="Y34:Y41" si="16">SUM(W34:X34)</f>
        <v>1200</v>
      </c>
      <c r="Z34" s="202">
        <v>13000</v>
      </c>
      <c r="AA34" s="157">
        <v>1920</v>
      </c>
      <c r="AB34" s="158">
        <f t="shared" ref="AB34:AB41" si="17">SUM(Z34:AA34)</f>
        <v>14920</v>
      </c>
      <c r="AC34" s="202">
        <v>3275</v>
      </c>
      <c r="AD34" s="157">
        <v>2120</v>
      </c>
      <c r="AE34" s="158">
        <f t="shared" ref="AE34:AE41" si="18">SUM(AC34:AD34)</f>
        <v>5395</v>
      </c>
      <c r="AF34" s="156">
        <v>14235</v>
      </c>
      <c r="AG34" s="157">
        <v>12500</v>
      </c>
      <c r="AH34" s="158">
        <f t="shared" ref="AH34:AH41" si="19">SUM(AF34:AG34)</f>
        <v>26735</v>
      </c>
      <c r="AI34" s="156">
        <v>6124</v>
      </c>
      <c r="AJ34" s="157">
        <v>2660</v>
      </c>
      <c r="AK34" s="155">
        <f t="shared" ref="AK34:AK41" si="20">SUM(AI34:AJ34)</f>
        <v>8784</v>
      </c>
      <c r="AL34" s="156">
        <v>7394</v>
      </c>
      <c r="AM34" s="157">
        <v>3186</v>
      </c>
      <c r="AN34" s="158">
        <f t="shared" ref="AN34:AN41" si="21">SUM(AL34:AM34)</f>
        <v>10580</v>
      </c>
      <c r="AO34" s="159">
        <v>18748</v>
      </c>
      <c r="AP34" s="160">
        <v>4108</v>
      </c>
      <c r="AQ34" s="158">
        <f t="shared" ref="AQ34:AQ41" si="22">SUM(AO34:AP34)</f>
        <v>22856</v>
      </c>
      <c r="AR34" s="159">
        <v>25493</v>
      </c>
      <c r="AS34" s="160">
        <v>2220</v>
      </c>
      <c r="AT34" s="158">
        <f t="shared" ref="AT34:AT41" si="23">SUM(AR34:AS34)</f>
        <v>27713</v>
      </c>
      <c r="AU34" s="156">
        <v>19123</v>
      </c>
      <c r="AV34" s="157">
        <v>800</v>
      </c>
      <c r="AW34" s="158">
        <f t="shared" ref="AW34:AW41" si="24">SUM(AU34:AV34)</f>
        <v>19923</v>
      </c>
      <c r="AX34" s="156">
        <v>19579</v>
      </c>
      <c r="AY34" s="157">
        <v>1340</v>
      </c>
      <c r="AZ34" s="158">
        <f t="shared" ref="AZ34:AZ41" si="25">SUM(AX34:AY34)</f>
        <v>20919</v>
      </c>
      <c r="BA34" s="156">
        <v>22800</v>
      </c>
      <c r="BB34" s="157">
        <v>693</v>
      </c>
      <c r="BC34" s="158">
        <f t="shared" ref="BC34:BC41" si="26">SUM(BA34:BB34)</f>
        <v>23493</v>
      </c>
      <c r="BD34" s="156">
        <v>8386</v>
      </c>
      <c r="BE34" s="157">
        <v>112</v>
      </c>
      <c r="BF34" s="158">
        <f t="shared" ref="BF34:BF41" si="27">SUM(BD34:BE34)</f>
        <v>8498</v>
      </c>
      <c r="BG34" s="156">
        <v>2073</v>
      </c>
      <c r="BH34" s="157">
        <v>0</v>
      </c>
      <c r="BI34" s="158">
        <f t="shared" ref="BI34:BI41" si="28">SUM(BG34:BH34)</f>
        <v>2073</v>
      </c>
      <c r="BJ34" s="203">
        <v>2613</v>
      </c>
      <c r="BK34" s="163">
        <v>200</v>
      </c>
      <c r="BL34" s="145">
        <f t="shared" ref="BL34:BL41" si="29">SUM(BJ34:BK34)</f>
        <v>2813</v>
      </c>
    </row>
    <row r="35" spans="1:64" x14ac:dyDescent="0.25">
      <c r="A35" s="255" t="s">
        <v>6</v>
      </c>
      <c r="B35" s="140">
        <v>15237</v>
      </c>
      <c r="C35" s="141">
        <v>500</v>
      </c>
      <c r="D35" s="155">
        <v>15737</v>
      </c>
      <c r="E35" s="140">
        <v>11954</v>
      </c>
      <c r="F35" s="141">
        <v>400</v>
      </c>
      <c r="G35" s="155">
        <v>12354</v>
      </c>
      <c r="H35" s="140">
        <v>11967</v>
      </c>
      <c r="I35" s="141">
        <v>880</v>
      </c>
      <c r="J35" s="155">
        <v>12847</v>
      </c>
      <c r="K35" s="140">
        <v>12000</v>
      </c>
      <c r="L35" s="141">
        <v>5898</v>
      </c>
      <c r="M35" s="155">
        <v>17898</v>
      </c>
      <c r="N35" s="140">
        <v>4406</v>
      </c>
      <c r="O35" s="141">
        <v>390</v>
      </c>
      <c r="P35" s="155">
        <v>4796</v>
      </c>
      <c r="Q35" s="140">
        <v>7750</v>
      </c>
      <c r="R35" s="141">
        <v>114</v>
      </c>
      <c r="S35" s="155">
        <v>7864</v>
      </c>
      <c r="T35" s="140">
        <v>8140</v>
      </c>
      <c r="U35" s="141">
        <v>45</v>
      </c>
      <c r="V35" s="155">
        <v>8185</v>
      </c>
      <c r="W35" s="140">
        <v>7860</v>
      </c>
      <c r="X35" s="141">
        <v>0</v>
      </c>
      <c r="Y35" s="155">
        <f t="shared" si="16"/>
        <v>7860</v>
      </c>
      <c r="Z35" s="204">
        <v>8503</v>
      </c>
      <c r="AA35" s="175">
        <v>0</v>
      </c>
      <c r="AB35" s="155">
        <f t="shared" si="17"/>
        <v>8503</v>
      </c>
      <c r="AC35" s="204">
        <v>8663</v>
      </c>
      <c r="AD35" s="175">
        <v>20</v>
      </c>
      <c r="AE35" s="155">
        <f t="shared" si="18"/>
        <v>8683</v>
      </c>
      <c r="AF35" s="174">
        <v>9865</v>
      </c>
      <c r="AG35" s="175">
        <v>190</v>
      </c>
      <c r="AH35" s="155">
        <f t="shared" si="19"/>
        <v>10055</v>
      </c>
      <c r="AI35" s="174">
        <v>9290</v>
      </c>
      <c r="AJ35" s="175">
        <v>2275</v>
      </c>
      <c r="AK35" s="155">
        <f t="shared" si="20"/>
        <v>11565</v>
      </c>
      <c r="AL35" s="174">
        <v>8403</v>
      </c>
      <c r="AM35" s="175">
        <v>3500</v>
      </c>
      <c r="AN35" s="155">
        <f t="shared" si="21"/>
        <v>11903</v>
      </c>
      <c r="AO35" s="176">
        <v>14914</v>
      </c>
      <c r="AP35" s="177">
        <v>4430</v>
      </c>
      <c r="AQ35" s="155">
        <f t="shared" si="22"/>
        <v>19344</v>
      </c>
      <c r="AR35" s="176">
        <v>24025</v>
      </c>
      <c r="AS35" s="177">
        <v>7060</v>
      </c>
      <c r="AT35" s="155">
        <f t="shared" si="23"/>
        <v>31085</v>
      </c>
      <c r="AU35" s="174">
        <v>37142</v>
      </c>
      <c r="AV35" s="175">
        <v>8388</v>
      </c>
      <c r="AW35" s="155">
        <f t="shared" si="24"/>
        <v>45530</v>
      </c>
      <c r="AX35" s="174">
        <v>49215</v>
      </c>
      <c r="AY35" s="175">
        <v>9920</v>
      </c>
      <c r="AZ35" s="155">
        <f t="shared" si="25"/>
        <v>59135</v>
      </c>
      <c r="BA35" s="174">
        <v>49364</v>
      </c>
      <c r="BB35" s="175">
        <v>5455</v>
      </c>
      <c r="BC35" s="155">
        <f t="shared" si="26"/>
        <v>54819</v>
      </c>
      <c r="BD35" s="174">
        <v>26586</v>
      </c>
      <c r="BE35" s="175">
        <v>1850</v>
      </c>
      <c r="BF35" s="155">
        <f t="shared" si="27"/>
        <v>28436</v>
      </c>
      <c r="BG35" s="174">
        <v>5338</v>
      </c>
      <c r="BH35" s="175">
        <v>180</v>
      </c>
      <c r="BI35" s="155">
        <f t="shared" si="28"/>
        <v>5518</v>
      </c>
      <c r="BJ35" s="205">
        <v>3160</v>
      </c>
      <c r="BK35" s="180">
        <v>0</v>
      </c>
      <c r="BL35" s="142">
        <f t="shared" si="29"/>
        <v>3160</v>
      </c>
    </row>
    <row r="36" spans="1:64" x14ac:dyDescent="0.25">
      <c r="A36" s="255" t="s">
        <v>29</v>
      </c>
      <c r="B36" s="140">
        <v>22426</v>
      </c>
      <c r="C36" s="141">
        <v>11679</v>
      </c>
      <c r="D36" s="155">
        <v>34105</v>
      </c>
      <c r="E36" s="140">
        <v>24304</v>
      </c>
      <c r="F36" s="141">
        <v>13760</v>
      </c>
      <c r="G36" s="155">
        <v>38064</v>
      </c>
      <c r="H36" s="140">
        <v>26576</v>
      </c>
      <c r="I36" s="141">
        <v>14870</v>
      </c>
      <c r="J36" s="155">
        <v>41446</v>
      </c>
      <c r="K36" s="140">
        <v>27609</v>
      </c>
      <c r="L36" s="141">
        <v>11818</v>
      </c>
      <c r="M36" s="155">
        <v>39427</v>
      </c>
      <c r="N36" s="140">
        <v>11488</v>
      </c>
      <c r="O36" s="141">
        <v>20579</v>
      </c>
      <c r="P36" s="155">
        <v>32067</v>
      </c>
      <c r="Q36" s="140">
        <v>23838</v>
      </c>
      <c r="R36" s="141">
        <v>6448</v>
      </c>
      <c r="S36" s="155">
        <v>30286</v>
      </c>
      <c r="T36" s="140">
        <v>8820</v>
      </c>
      <c r="U36" s="141">
        <v>1608</v>
      </c>
      <c r="V36" s="155">
        <v>10428</v>
      </c>
      <c r="W36" s="140">
        <v>14700</v>
      </c>
      <c r="X36" s="141">
        <v>3120</v>
      </c>
      <c r="Y36" s="155">
        <v>17820</v>
      </c>
      <c r="Z36" s="140">
        <v>17875</v>
      </c>
      <c r="AA36" s="141">
        <v>2650</v>
      </c>
      <c r="AB36" s="155">
        <v>20525</v>
      </c>
      <c r="AC36" s="140">
        <v>17953</v>
      </c>
      <c r="AD36" s="141">
        <v>3610</v>
      </c>
      <c r="AE36" s="155">
        <v>21563</v>
      </c>
      <c r="AF36" s="140">
        <v>15866</v>
      </c>
      <c r="AG36" s="141">
        <v>3792</v>
      </c>
      <c r="AH36" s="155">
        <v>19658</v>
      </c>
      <c r="AI36" s="140">
        <v>21661</v>
      </c>
      <c r="AJ36" s="141">
        <v>7057</v>
      </c>
      <c r="AK36" s="155">
        <v>28718</v>
      </c>
      <c r="AL36" s="140">
        <v>24940</v>
      </c>
      <c r="AM36" s="141">
        <v>7985</v>
      </c>
      <c r="AN36" s="155">
        <v>32925</v>
      </c>
      <c r="AO36" s="140">
        <v>22203</v>
      </c>
      <c r="AP36" s="141">
        <v>4521</v>
      </c>
      <c r="AQ36" s="155">
        <v>26724</v>
      </c>
      <c r="AR36" s="140">
        <v>31563</v>
      </c>
      <c r="AS36" s="141">
        <v>8413</v>
      </c>
      <c r="AT36" s="155">
        <v>39976</v>
      </c>
      <c r="AU36" s="140">
        <v>35050</v>
      </c>
      <c r="AV36" s="141">
        <v>16913</v>
      </c>
      <c r="AW36" s="155">
        <v>51963</v>
      </c>
      <c r="AX36" s="140">
        <v>28080</v>
      </c>
      <c r="AY36" s="141">
        <v>3951</v>
      </c>
      <c r="AZ36" s="155">
        <v>32031</v>
      </c>
      <c r="BA36" s="140">
        <v>52447</v>
      </c>
      <c r="BB36" s="141">
        <v>26511</v>
      </c>
      <c r="BC36" s="155">
        <v>78958</v>
      </c>
      <c r="BD36" s="140">
        <v>26593</v>
      </c>
      <c r="BE36" s="141">
        <v>13522</v>
      </c>
      <c r="BF36" s="155">
        <v>40115</v>
      </c>
      <c r="BG36" s="140">
        <v>26856</v>
      </c>
      <c r="BH36" s="141">
        <v>14137</v>
      </c>
      <c r="BI36" s="155">
        <v>40993</v>
      </c>
      <c r="BJ36" s="140">
        <v>30970</v>
      </c>
      <c r="BK36" s="141">
        <v>13140</v>
      </c>
      <c r="BL36" s="155">
        <v>44110</v>
      </c>
    </row>
    <row r="37" spans="1:64" x14ac:dyDescent="0.25">
      <c r="A37" s="255" t="s">
        <v>3</v>
      </c>
      <c r="B37" s="140">
        <v>980</v>
      </c>
      <c r="C37" s="141">
        <v>120</v>
      </c>
      <c r="D37" s="155">
        <v>1100</v>
      </c>
      <c r="E37" s="140">
        <v>1000</v>
      </c>
      <c r="F37" s="141">
        <v>200</v>
      </c>
      <c r="G37" s="155">
        <v>1200</v>
      </c>
      <c r="H37" s="140">
        <v>1435</v>
      </c>
      <c r="I37" s="141">
        <v>175</v>
      </c>
      <c r="J37" s="155">
        <v>1610</v>
      </c>
      <c r="K37" s="140">
        <v>700</v>
      </c>
      <c r="L37" s="141">
        <v>25</v>
      </c>
      <c r="M37" s="155">
        <v>725</v>
      </c>
      <c r="N37" s="140">
        <v>720</v>
      </c>
      <c r="O37" s="141">
        <v>625</v>
      </c>
      <c r="P37" s="155">
        <v>1345</v>
      </c>
      <c r="Q37" s="140">
        <v>2598</v>
      </c>
      <c r="R37" s="141">
        <v>3300</v>
      </c>
      <c r="S37" s="155">
        <v>5898</v>
      </c>
      <c r="T37" s="140">
        <v>6680</v>
      </c>
      <c r="U37" s="141">
        <v>3850</v>
      </c>
      <c r="V37" s="155">
        <v>10530</v>
      </c>
      <c r="W37" s="140">
        <v>9055</v>
      </c>
      <c r="X37" s="141">
        <v>5300</v>
      </c>
      <c r="Y37" s="155">
        <f t="shared" si="16"/>
        <v>14355</v>
      </c>
      <c r="Z37" s="204">
        <v>4684</v>
      </c>
      <c r="AA37" s="175">
        <v>5500</v>
      </c>
      <c r="AB37" s="155">
        <f t="shared" si="17"/>
        <v>10184</v>
      </c>
      <c r="AC37" s="204">
        <v>3820</v>
      </c>
      <c r="AD37" s="175">
        <v>2830</v>
      </c>
      <c r="AE37" s="155">
        <f t="shared" si="18"/>
        <v>6650</v>
      </c>
      <c r="AF37" s="174">
        <v>3305</v>
      </c>
      <c r="AG37" s="175">
        <v>2000</v>
      </c>
      <c r="AH37" s="155">
        <f t="shared" si="19"/>
        <v>5305</v>
      </c>
      <c r="AI37" s="174">
        <v>3795</v>
      </c>
      <c r="AJ37" s="175">
        <v>180</v>
      </c>
      <c r="AK37" s="155">
        <f t="shared" si="20"/>
        <v>3975</v>
      </c>
      <c r="AL37" s="174">
        <v>12710</v>
      </c>
      <c r="AM37" s="175">
        <v>3103</v>
      </c>
      <c r="AN37" s="155">
        <f t="shared" si="21"/>
        <v>15813</v>
      </c>
      <c r="AO37" s="176">
        <v>8140</v>
      </c>
      <c r="AP37" s="177">
        <v>5010</v>
      </c>
      <c r="AQ37" s="155">
        <f t="shared" si="22"/>
        <v>13150</v>
      </c>
      <c r="AR37" s="176">
        <v>15985</v>
      </c>
      <c r="AS37" s="177">
        <v>3690</v>
      </c>
      <c r="AT37" s="155">
        <f t="shared" si="23"/>
        <v>19675</v>
      </c>
      <c r="AU37" s="174">
        <v>16967</v>
      </c>
      <c r="AV37" s="175">
        <v>1085</v>
      </c>
      <c r="AW37" s="155">
        <f t="shared" si="24"/>
        <v>18052</v>
      </c>
      <c r="AX37" s="174">
        <v>16015</v>
      </c>
      <c r="AY37" s="175">
        <v>3405</v>
      </c>
      <c r="AZ37" s="155">
        <f t="shared" si="25"/>
        <v>19420</v>
      </c>
      <c r="BA37" s="174">
        <v>18345</v>
      </c>
      <c r="BB37" s="175">
        <v>2495</v>
      </c>
      <c r="BC37" s="155">
        <f t="shared" si="26"/>
        <v>20840</v>
      </c>
      <c r="BD37" s="174">
        <v>7986</v>
      </c>
      <c r="BE37" s="175">
        <v>2210</v>
      </c>
      <c r="BF37" s="155">
        <f t="shared" si="27"/>
        <v>10196</v>
      </c>
      <c r="BG37" s="174">
        <v>1626</v>
      </c>
      <c r="BH37" s="175">
        <v>931</v>
      </c>
      <c r="BI37" s="155">
        <f t="shared" si="28"/>
        <v>2557</v>
      </c>
      <c r="BJ37" s="205">
        <v>1596</v>
      </c>
      <c r="BK37" s="180">
        <v>311</v>
      </c>
      <c r="BL37" s="142">
        <f t="shared" si="29"/>
        <v>1907</v>
      </c>
    </row>
    <row r="38" spans="1:64" x14ac:dyDescent="0.25">
      <c r="A38" s="255" t="s">
        <v>2</v>
      </c>
      <c r="B38" s="140">
        <v>415</v>
      </c>
      <c r="C38" s="141">
        <v>150</v>
      </c>
      <c r="D38" s="142">
        <v>565</v>
      </c>
      <c r="E38" s="140" t="s">
        <v>26</v>
      </c>
      <c r="F38" s="141" t="s">
        <v>26</v>
      </c>
      <c r="G38" s="142" t="s">
        <v>26</v>
      </c>
      <c r="H38" s="140">
        <v>710</v>
      </c>
      <c r="I38" s="141">
        <v>360</v>
      </c>
      <c r="J38" s="142">
        <v>1070</v>
      </c>
      <c r="K38" s="140">
        <v>1175</v>
      </c>
      <c r="L38" s="141">
        <v>150</v>
      </c>
      <c r="M38" s="142">
        <v>1325</v>
      </c>
      <c r="N38" s="140" t="s">
        <v>26</v>
      </c>
      <c r="O38" s="141" t="s">
        <v>26</v>
      </c>
      <c r="P38" s="142" t="s">
        <v>26</v>
      </c>
      <c r="Q38" s="140" t="s">
        <v>26</v>
      </c>
      <c r="R38" s="141" t="s">
        <v>26</v>
      </c>
      <c r="S38" s="142" t="s">
        <v>26</v>
      </c>
      <c r="T38" s="140">
        <v>1290</v>
      </c>
      <c r="U38" s="141">
        <v>156</v>
      </c>
      <c r="V38" s="155">
        <v>1446</v>
      </c>
      <c r="W38" s="140">
        <v>616</v>
      </c>
      <c r="X38" s="141">
        <v>412</v>
      </c>
      <c r="Y38" s="155">
        <f t="shared" si="16"/>
        <v>1028</v>
      </c>
      <c r="Z38" s="204">
        <v>1555</v>
      </c>
      <c r="AA38" s="175">
        <v>750</v>
      </c>
      <c r="AB38" s="155">
        <f t="shared" si="17"/>
        <v>2305</v>
      </c>
      <c r="AC38" s="204">
        <v>2135</v>
      </c>
      <c r="AD38" s="175">
        <v>505</v>
      </c>
      <c r="AE38" s="155">
        <f t="shared" si="18"/>
        <v>2640</v>
      </c>
      <c r="AF38" s="174">
        <v>2564</v>
      </c>
      <c r="AG38" s="175">
        <v>748</v>
      </c>
      <c r="AH38" s="155">
        <f t="shared" si="19"/>
        <v>3312</v>
      </c>
      <c r="AI38" s="174">
        <v>5532</v>
      </c>
      <c r="AJ38" s="175">
        <v>2230</v>
      </c>
      <c r="AK38" s="155">
        <f t="shared" si="20"/>
        <v>7762</v>
      </c>
      <c r="AL38" s="174">
        <v>6367</v>
      </c>
      <c r="AM38" s="175">
        <v>1775</v>
      </c>
      <c r="AN38" s="155">
        <f t="shared" si="21"/>
        <v>8142</v>
      </c>
      <c r="AO38" s="176">
        <v>8291</v>
      </c>
      <c r="AP38" s="177">
        <v>1894</v>
      </c>
      <c r="AQ38" s="155">
        <f t="shared" si="22"/>
        <v>10185</v>
      </c>
      <c r="AR38" s="176">
        <v>8926</v>
      </c>
      <c r="AS38" s="177">
        <v>1895</v>
      </c>
      <c r="AT38" s="155">
        <f t="shared" si="23"/>
        <v>10821</v>
      </c>
      <c r="AU38" s="174">
        <v>9457</v>
      </c>
      <c r="AV38" s="175">
        <v>1644</v>
      </c>
      <c r="AW38" s="155">
        <f t="shared" si="24"/>
        <v>11101</v>
      </c>
      <c r="AX38" s="174">
        <v>24281</v>
      </c>
      <c r="AY38" s="175">
        <v>1840</v>
      </c>
      <c r="AZ38" s="155">
        <f t="shared" si="25"/>
        <v>26121</v>
      </c>
      <c r="BA38" s="174">
        <v>9818</v>
      </c>
      <c r="BB38" s="175">
        <v>1925</v>
      </c>
      <c r="BC38" s="155">
        <f t="shared" si="26"/>
        <v>11743</v>
      </c>
      <c r="BD38" s="174">
        <v>7302</v>
      </c>
      <c r="BE38" s="175">
        <v>1215</v>
      </c>
      <c r="BF38" s="155">
        <f t="shared" si="27"/>
        <v>8517</v>
      </c>
      <c r="BG38" s="174">
        <v>5965</v>
      </c>
      <c r="BH38" s="175">
        <v>1120</v>
      </c>
      <c r="BI38" s="155">
        <f t="shared" si="28"/>
        <v>7085</v>
      </c>
      <c r="BJ38" s="205">
        <v>12365</v>
      </c>
      <c r="BK38" s="141">
        <v>2118</v>
      </c>
      <c r="BL38" s="142">
        <f t="shared" si="29"/>
        <v>14483</v>
      </c>
    </row>
    <row r="39" spans="1:64" x14ac:dyDescent="0.25">
      <c r="A39" s="255" t="s">
        <v>1</v>
      </c>
      <c r="B39" s="140">
        <v>4509</v>
      </c>
      <c r="C39" s="141">
        <v>750</v>
      </c>
      <c r="D39" s="155">
        <v>5259</v>
      </c>
      <c r="E39" s="140">
        <v>5649</v>
      </c>
      <c r="F39" s="141">
        <v>270</v>
      </c>
      <c r="G39" s="155">
        <v>5919</v>
      </c>
      <c r="H39" s="140">
        <v>7114</v>
      </c>
      <c r="I39" s="141">
        <v>2525</v>
      </c>
      <c r="J39" s="155">
        <v>9639</v>
      </c>
      <c r="K39" s="140">
        <v>5978</v>
      </c>
      <c r="L39" s="141">
        <v>1230</v>
      </c>
      <c r="M39" s="155">
        <v>7208</v>
      </c>
      <c r="N39" s="140">
        <v>7285</v>
      </c>
      <c r="O39" s="141">
        <v>1130</v>
      </c>
      <c r="P39" s="155">
        <v>8415</v>
      </c>
      <c r="Q39" s="140">
        <v>7144</v>
      </c>
      <c r="R39" s="141">
        <v>2080</v>
      </c>
      <c r="S39" s="155">
        <v>9224</v>
      </c>
      <c r="T39" s="140">
        <v>5794</v>
      </c>
      <c r="U39" s="141">
        <v>1595</v>
      </c>
      <c r="V39" s="155">
        <v>7389</v>
      </c>
      <c r="W39" s="140">
        <v>11376</v>
      </c>
      <c r="X39" s="141">
        <v>3200</v>
      </c>
      <c r="Y39" s="155">
        <f t="shared" si="16"/>
        <v>14576</v>
      </c>
      <c r="Z39" s="204">
        <v>14017</v>
      </c>
      <c r="AA39" s="175">
        <v>3115</v>
      </c>
      <c r="AB39" s="155">
        <f t="shared" si="17"/>
        <v>17132</v>
      </c>
      <c r="AC39" s="204">
        <v>16931</v>
      </c>
      <c r="AD39" s="175">
        <v>4185</v>
      </c>
      <c r="AE39" s="155">
        <f t="shared" si="18"/>
        <v>21116</v>
      </c>
      <c r="AF39" s="174">
        <v>21983</v>
      </c>
      <c r="AG39" s="175">
        <v>5963</v>
      </c>
      <c r="AH39" s="155">
        <f t="shared" si="19"/>
        <v>27946</v>
      </c>
      <c r="AI39" s="174">
        <v>26822</v>
      </c>
      <c r="AJ39" s="175">
        <v>4171</v>
      </c>
      <c r="AK39" s="155">
        <f t="shared" si="20"/>
        <v>30993</v>
      </c>
      <c r="AL39" s="174">
        <v>19678</v>
      </c>
      <c r="AM39" s="175">
        <v>4505</v>
      </c>
      <c r="AN39" s="155">
        <f t="shared" si="21"/>
        <v>24183</v>
      </c>
      <c r="AO39" s="176">
        <v>25830</v>
      </c>
      <c r="AP39" s="177">
        <v>4704</v>
      </c>
      <c r="AQ39" s="155">
        <f t="shared" si="22"/>
        <v>30534</v>
      </c>
      <c r="AR39" s="176">
        <v>29368</v>
      </c>
      <c r="AS39" s="177">
        <v>6574</v>
      </c>
      <c r="AT39" s="155">
        <f t="shared" si="23"/>
        <v>35942</v>
      </c>
      <c r="AU39" s="174">
        <v>25127</v>
      </c>
      <c r="AV39" s="175">
        <v>5626</v>
      </c>
      <c r="AW39" s="155">
        <f t="shared" si="24"/>
        <v>30753</v>
      </c>
      <c r="AX39" s="174">
        <v>29446</v>
      </c>
      <c r="AY39" s="175">
        <v>6265</v>
      </c>
      <c r="AZ39" s="155">
        <f t="shared" si="25"/>
        <v>35711</v>
      </c>
      <c r="BA39" s="174">
        <v>18039</v>
      </c>
      <c r="BB39" s="175">
        <v>6555</v>
      </c>
      <c r="BC39" s="155">
        <f t="shared" si="26"/>
        <v>24594</v>
      </c>
      <c r="BD39" s="174">
        <v>13573</v>
      </c>
      <c r="BE39" s="175">
        <v>7285</v>
      </c>
      <c r="BF39" s="155">
        <f t="shared" si="27"/>
        <v>20858</v>
      </c>
      <c r="BG39" s="174">
        <v>9582</v>
      </c>
      <c r="BH39" s="175">
        <v>5235</v>
      </c>
      <c r="BI39" s="155">
        <f t="shared" si="28"/>
        <v>14817</v>
      </c>
      <c r="BJ39" s="205">
        <v>11468</v>
      </c>
      <c r="BK39" s="141">
        <v>1974</v>
      </c>
      <c r="BL39" s="142">
        <f t="shared" si="29"/>
        <v>13442</v>
      </c>
    </row>
    <row r="40" spans="1:64" x14ac:dyDescent="0.25">
      <c r="A40" s="255" t="s">
        <v>0</v>
      </c>
      <c r="B40" s="140" t="s">
        <v>26</v>
      </c>
      <c r="C40" s="141" t="s">
        <v>26</v>
      </c>
      <c r="D40" s="142" t="s">
        <v>26</v>
      </c>
      <c r="E40" s="140">
        <v>3095</v>
      </c>
      <c r="F40" s="141">
        <v>25</v>
      </c>
      <c r="G40" s="142">
        <v>3120</v>
      </c>
      <c r="H40" s="140" t="s">
        <v>26</v>
      </c>
      <c r="I40" s="141" t="s">
        <v>26</v>
      </c>
      <c r="J40" s="142" t="s">
        <v>26</v>
      </c>
      <c r="K40" s="140">
        <v>2200</v>
      </c>
      <c r="L40" s="141">
        <v>150</v>
      </c>
      <c r="M40" s="155">
        <v>2350</v>
      </c>
      <c r="N40" s="140">
        <v>4765</v>
      </c>
      <c r="O40" s="141">
        <v>1250</v>
      </c>
      <c r="P40" s="155">
        <v>6015</v>
      </c>
      <c r="Q40" s="140">
        <v>3880</v>
      </c>
      <c r="R40" s="141">
        <v>2800</v>
      </c>
      <c r="S40" s="155">
        <v>6680</v>
      </c>
      <c r="T40" s="140">
        <v>1890</v>
      </c>
      <c r="U40" s="141">
        <v>80</v>
      </c>
      <c r="V40" s="155">
        <v>1970</v>
      </c>
      <c r="W40" s="140">
        <v>4190</v>
      </c>
      <c r="X40" s="141">
        <v>2080</v>
      </c>
      <c r="Y40" s="155">
        <f t="shared" si="16"/>
        <v>6270</v>
      </c>
      <c r="Z40" s="204">
        <v>7928</v>
      </c>
      <c r="AA40" s="175">
        <v>1930</v>
      </c>
      <c r="AB40" s="155">
        <f t="shared" si="17"/>
        <v>9858</v>
      </c>
      <c r="AC40" s="204">
        <v>7940</v>
      </c>
      <c r="AD40" s="175">
        <v>0</v>
      </c>
      <c r="AE40" s="155">
        <f t="shared" si="18"/>
        <v>7940</v>
      </c>
      <c r="AF40" s="174">
        <v>12010</v>
      </c>
      <c r="AG40" s="175">
        <v>250</v>
      </c>
      <c r="AH40" s="155">
        <f t="shared" si="19"/>
        <v>12260</v>
      </c>
      <c r="AI40" s="174">
        <v>14025</v>
      </c>
      <c r="AJ40" s="175">
        <v>1365</v>
      </c>
      <c r="AK40" s="155">
        <f t="shared" si="20"/>
        <v>15390</v>
      </c>
      <c r="AL40" s="174">
        <v>10775</v>
      </c>
      <c r="AM40" s="175">
        <v>725</v>
      </c>
      <c r="AN40" s="155">
        <f t="shared" si="21"/>
        <v>11500</v>
      </c>
      <c r="AO40" s="176">
        <v>9975</v>
      </c>
      <c r="AP40" s="177">
        <v>825</v>
      </c>
      <c r="AQ40" s="155">
        <f t="shared" si="22"/>
        <v>10800</v>
      </c>
      <c r="AR40" s="176">
        <v>19345</v>
      </c>
      <c r="AS40" s="177">
        <v>1690</v>
      </c>
      <c r="AT40" s="155">
        <f t="shared" si="23"/>
        <v>21035</v>
      </c>
      <c r="AU40" s="174">
        <v>14520</v>
      </c>
      <c r="AV40" s="175">
        <v>2725</v>
      </c>
      <c r="AW40" s="155">
        <f t="shared" si="24"/>
        <v>17245</v>
      </c>
      <c r="AX40" s="174">
        <v>19221</v>
      </c>
      <c r="AY40" s="175">
        <v>2536</v>
      </c>
      <c r="AZ40" s="155">
        <f t="shared" si="25"/>
        <v>21757</v>
      </c>
      <c r="BA40" s="174">
        <v>20430</v>
      </c>
      <c r="BB40" s="175">
        <v>4420</v>
      </c>
      <c r="BC40" s="155">
        <f t="shared" si="26"/>
        <v>24850</v>
      </c>
      <c r="BD40" s="174">
        <v>24194</v>
      </c>
      <c r="BE40" s="175">
        <v>3937</v>
      </c>
      <c r="BF40" s="155">
        <f t="shared" si="27"/>
        <v>28131</v>
      </c>
      <c r="BG40" s="174">
        <v>15525</v>
      </c>
      <c r="BH40" s="175">
        <v>1633</v>
      </c>
      <c r="BI40" s="155">
        <f t="shared" si="28"/>
        <v>17158</v>
      </c>
      <c r="BJ40" s="205">
        <v>15015</v>
      </c>
      <c r="BK40" s="141">
        <v>1250</v>
      </c>
      <c r="BL40" s="142">
        <f t="shared" si="29"/>
        <v>16265</v>
      </c>
    </row>
    <row r="41" spans="1:64" x14ac:dyDescent="0.25">
      <c r="A41" s="256" t="s">
        <v>17</v>
      </c>
      <c r="B41" s="140" t="s">
        <v>26</v>
      </c>
      <c r="C41" s="141" t="s">
        <v>26</v>
      </c>
      <c r="D41" s="142" t="s">
        <v>26</v>
      </c>
      <c r="E41" s="206">
        <v>2000</v>
      </c>
      <c r="F41" s="207">
        <v>200</v>
      </c>
      <c r="G41" s="193">
        <v>2200</v>
      </c>
      <c r="H41" s="206">
        <v>1405</v>
      </c>
      <c r="I41" s="207">
        <v>100</v>
      </c>
      <c r="J41" s="193">
        <v>1505</v>
      </c>
      <c r="K41" s="206">
        <v>1410</v>
      </c>
      <c r="L41" s="207">
        <v>200</v>
      </c>
      <c r="M41" s="193">
        <v>1610</v>
      </c>
      <c r="N41" s="206">
        <v>2430</v>
      </c>
      <c r="O41" s="207">
        <v>100</v>
      </c>
      <c r="P41" s="193">
        <v>2530</v>
      </c>
      <c r="Q41" s="206">
        <v>1680</v>
      </c>
      <c r="R41" s="207">
        <v>0</v>
      </c>
      <c r="S41" s="193">
        <v>1680</v>
      </c>
      <c r="T41" s="206">
        <v>865</v>
      </c>
      <c r="U41" s="207">
        <v>20</v>
      </c>
      <c r="V41" s="193">
        <v>885</v>
      </c>
      <c r="W41" s="206">
        <v>1330</v>
      </c>
      <c r="X41" s="207">
        <v>50</v>
      </c>
      <c r="Y41" s="193">
        <f t="shared" si="16"/>
        <v>1380</v>
      </c>
      <c r="Z41" s="208">
        <v>2749</v>
      </c>
      <c r="AA41" s="192">
        <v>55</v>
      </c>
      <c r="AB41" s="193">
        <f t="shared" si="17"/>
        <v>2804</v>
      </c>
      <c r="AC41" s="208">
        <v>3003</v>
      </c>
      <c r="AD41" s="192">
        <v>50</v>
      </c>
      <c r="AE41" s="193">
        <f t="shared" si="18"/>
        <v>3053</v>
      </c>
      <c r="AF41" s="191">
        <v>8480</v>
      </c>
      <c r="AG41" s="192">
        <v>120</v>
      </c>
      <c r="AH41" s="193">
        <f t="shared" si="19"/>
        <v>8600</v>
      </c>
      <c r="AI41" s="191">
        <v>10905</v>
      </c>
      <c r="AJ41" s="192">
        <v>770</v>
      </c>
      <c r="AK41" s="155">
        <f t="shared" si="20"/>
        <v>11675</v>
      </c>
      <c r="AL41" s="191">
        <v>14780</v>
      </c>
      <c r="AM41" s="192">
        <v>200</v>
      </c>
      <c r="AN41" s="193">
        <f t="shared" si="21"/>
        <v>14980</v>
      </c>
      <c r="AO41" s="194">
        <v>12940</v>
      </c>
      <c r="AP41" s="195">
        <v>250</v>
      </c>
      <c r="AQ41" s="193">
        <f t="shared" si="22"/>
        <v>13190</v>
      </c>
      <c r="AR41" s="194">
        <v>21495</v>
      </c>
      <c r="AS41" s="195">
        <v>2264</v>
      </c>
      <c r="AT41" s="193">
        <f t="shared" si="23"/>
        <v>23759</v>
      </c>
      <c r="AU41" s="191">
        <v>14182</v>
      </c>
      <c r="AV41" s="192">
        <v>790</v>
      </c>
      <c r="AW41" s="193">
        <f t="shared" si="24"/>
        <v>14972</v>
      </c>
      <c r="AX41" s="191">
        <v>16045</v>
      </c>
      <c r="AY41" s="192">
        <v>1263</v>
      </c>
      <c r="AZ41" s="193">
        <f t="shared" si="25"/>
        <v>17308</v>
      </c>
      <c r="BA41" s="191">
        <v>14182</v>
      </c>
      <c r="BB41" s="192">
        <v>2388</v>
      </c>
      <c r="BC41" s="193">
        <f t="shared" si="26"/>
        <v>16570</v>
      </c>
      <c r="BD41" s="191">
        <v>11665</v>
      </c>
      <c r="BE41" s="192">
        <v>1037</v>
      </c>
      <c r="BF41" s="193">
        <f t="shared" si="27"/>
        <v>12702</v>
      </c>
      <c r="BG41" s="191">
        <v>16532</v>
      </c>
      <c r="BH41" s="192">
        <v>3400</v>
      </c>
      <c r="BI41" s="193">
        <f t="shared" si="28"/>
        <v>19932</v>
      </c>
      <c r="BJ41" s="209">
        <v>2430</v>
      </c>
      <c r="BK41" s="198">
        <v>270</v>
      </c>
      <c r="BL41" s="210">
        <f t="shared" si="29"/>
        <v>2700</v>
      </c>
    </row>
    <row r="42" spans="1:64" x14ac:dyDescent="0.25">
      <c r="A42" s="227" t="s">
        <v>28</v>
      </c>
      <c r="B42" s="247">
        <v>46674</v>
      </c>
      <c r="C42" s="248">
        <v>13339</v>
      </c>
      <c r="D42" s="249">
        <v>60013</v>
      </c>
      <c r="E42" s="247">
        <v>48362</v>
      </c>
      <c r="F42" s="248">
        <v>15005</v>
      </c>
      <c r="G42" s="249">
        <v>63367</v>
      </c>
      <c r="H42" s="247">
        <v>51092</v>
      </c>
      <c r="I42" s="248">
        <v>19830</v>
      </c>
      <c r="J42" s="249">
        <v>70922</v>
      </c>
      <c r="K42" s="247">
        <f>SUM(K34:K41)</f>
        <v>54897</v>
      </c>
      <c r="L42" s="248">
        <f>SUM(L34:L41)</f>
        <v>20396</v>
      </c>
      <c r="M42" s="249">
        <f>SUM(M34:M41)</f>
        <v>75293</v>
      </c>
      <c r="N42" s="247">
        <v>38621</v>
      </c>
      <c r="O42" s="248">
        <v>24584</v>
      </c>
      <c r="P42" s="249">
        <v>63205</v>
      </c>
      <c r="Q42" s="247">
        <v>57710</v>
      </c>
      <c r="R42" s="248">
        <v>15892</v>
      </c>
      <c r="S42" s="249">
        <v>73602</v>
      </c>
      <c r="T42" s="247">
        <f t="shared" ref="T42:BL42" si="30">SUM(T34:T41)</f>
        <v>45979</v>
      </c>
      <c r="U42" s="248">
        <f t="shared" si="30"/>
        <v>10094</v>
      </c>
      <c r="V42" s="249">
        <f t="shared" si="30"/>
        <v>56073</v>
      </c>
      <c r="W42" s="247">
        <f t="shared" si="30"/>
        <v>50227</v>
      </c>
      <c r="X42" s="248">
        <f t="shared" si="30"/>
        <v>14262</v>
      </c>
      <c r="Y42" s="249">
        <f t="shared" si="30"/>
        <v>64489</v>
      </c>
      <c r="Z42" s="250">
        <f t="shared" si="30"/>
        <v>70311</v>
      </c>
      <c r="AA42" s="238">
        <f t="shared" si="30"/>
        <v>15920</v>
      </c>
      <c r="AB42" s="251">
        <f t="shared" si="30"/>
        <v>86231</v>
      </c>
      <c r="AC42" s="250">
        <f t="shared" si="30"/>
        <v>63720</v>
      </c>
      <c r="AD42" s="238">
        <f t="shared" si="30"/>
        <v>13320</v>
      </c>
      <c r="AE42" s="251">
        <f t="shared" si="30"/>
        <v>77040</v>
      </c>
      <c r="AF42" s="237">
        <f t="shared" si="30"/>
        <v>88308</v>
      </c>
      <c r="AG42" s="238">
        <f t="shared" si="30"/>
        <v>25563</v>
      </c>
      <c r="AH42" s="239">
        <f t="shared" si="30"/>
        <v>113871</v>
      </c>
      <c r="AI42" s="237">
        <f t="shared" si="30"/>
        <v>98154</v>
      </c>
      <c r="AJ42" s="238">
        <f t="shared" si="30"/>
        <v>20708</v>
      </c>
      <c r="AK42" s="239">
        <f t="shared" si="30"/>
        <v>118862</v>
      </c>
      <c r="AL42" s="237">
        <f t="shared" si="30"/>
        <v>105047</v>
      </c>
      <c r="AM42" s="238">
        <f t="shared" si="30"/>
        <v>24979</v>
      </c>
      <c r="AN42" s="239">
        <f t="shared" si="30"/>
        <v>130026</v>
      </c>
      <c r="AO42" s="237">
        <f t="shared" si="30"/>
        <v>121041</v>
      </c>
      <c r="AP42" s="238">
        <f t="shared" si="30"/>
        <v>25742</v>
      </c>
      <c r="AQ42" s="239">
        <f t="shared" si="30"/>
        <v>146783</v>
      </c>
      <c r="AR42" s="240">
        <f t="shared" si="30"/>
        <v>176200</v>
      </c>
      <c r="AS42" s="241">
        <f t="shared" si="30"/>
        <v>33806</v>
      </c>
      <c r="AT42" s="239">
        <f t="shared" si="30"/>
        <v>210006</v>
      </c>
      <c r="AU42" s="237">
        <f t="shared" si="30"/>
        <v>171568</v>
      </c>
      <c r="AV42" s="238">
        <f t="shared" si="30"/>
        <v>37971</v>
      </c>
      <c r="AW42" s="239">
        <f t="shared" si="30"/>
        <v>209539</v>
      </c>
      <c r="AX42" s="237">
        <f t="shared" si="30"/>
        <v>201882</v>
      </c>
      <c r="AY42" s="238">
        <f t="shared" si="30"/>
        <v>30520</v>
      </c>
      <c r="AZ42" s="239">
        <f t="shared" si="30"/>
        <v>232402</v>
      </c>
      <c r="BA42" s="237">
        <f t="shared" si="30"/>
        <v>205425</v>
      </c>
      <c r="BB42" s="238">
        <f t="shared" si="30"/>
        <v>50442</v>
      </c>
      <c r="BC42" s="239">
        <f t="shared" si="30"/>
        <v>255867</v>
      </c>
      <c r="BD42" s="237">
        <f t="shared" si="30"/>
        <v>126285</v>
      </c>
      <c r="BE42" s="238">
        <f t="shared" si="30"/>
        <v>31168</v>
      </c>
      <c r="BF42" s="239">
        <f t="shared" si="30"/>
        <v>157453</v>
      </c>
      <c r="BG42" s="237">
        <f t="shared" si="30"/>
        <v>83497</v>
      </c>
      <c r="BH42" s="238">
        <f t="shared" si="30"/>
        <v>26636</v>
      </c>
      <c r="BI42" s="239">
        <f t="shared" si="30"/>
        <v>110133</v>
      </c>
      <c r="BJ42" s="252">
        <f t="shared" si="30"/>
        <v>79617</v>
      </c>
      <c r="BK42" s="248">
        <f t="shared" si="30"/>
        <v>19263</v>
      </c>
      <c r="BL42" s="253">
        <f t="shared" si="30"/>
        <v>98880</v>
      </c>
    </row>
    <row r="43" spans="1:64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</row>
  </sheetData>
  <mergeCells count="42">
    <mergeCell ref="W14:Y14"/>
    <mergeCell ref="H14:J14"/>
    <mergeCell ref="K14:M14"/>
    <mergeCell ref="N14:P14"/>
    <mergeCell ref="Q14:S14"/>
    <mergeCell ref="T14:V14"/>
    <mergeCell ref="BD14:BF14"/>
    <mergeCell ref="BG14:BI1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AX14:AZ14"/>
    <mergeCell ref="BA14:BC14"/>
    <mergeCell ref="N31:P31"/>
    <mergeCell ref="Q31:S31"/>
    <mergeCell ref="BA31:BC31"/>
    <mergeCell ref="T31:V31"/>
    <mergeCell ref="W31:Y31"/>
    <mergeCell ref="Z31:AB31"/>
    <mergeCell ref="AC31:AE31"/>
    <mergeCell ref="AF31:AH31"/>
    <mergeCell ref="B14:D14"/>
    <mergeCell ref="B31:D31"/>
    <mergeCell ref="BD31:BF31"/>
    <mergeCell ref="BG31:BI31"/>
    <mergeCell ref="BJ31:BL31"/>
    <mergeCell ref="E14:G14"/>
    <mergeCell ref="E31:G31"/>
    <mergeCell ref="AI31:AK31"/>
    <mergeCell ref="AL31:AN31"/>
    <mergeCell ref="AO31:AQ31"/>
    <mergeCell ref="AR31:AT31"/>
    <mergeCell ref="AU31:AW31"/>
    <mergeCell ref="AX31:AZ31"/>
    <mergeCell ref="BJ14:BL14"/>
    <mergeCell ref="H31:J31"/>
    <mergeCell ref="K31:M31"/>
  </mergeCells>
  <pageMargins left="0.7" right="0.7" top="0.75" bottom="0.75" header="0.3" footer="0.3"/>
  <ignoredErrors>
    <ignoredError sqref="V18:V24 Y34:Y4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45"/>
  <sheetViews>
    <sheetView workbookViewId="0">
      <selection activeCell="A4" sqref="A4"/>
    </sheetView>
  </sheetViews>
  <sheetFormatPr baseColWidth="10" defaultRowHeight="12.75" x14ac:dyDescent="0.2"/>
  <cols>
    <col min="1" max="1" width="22.140625" style="3" customWidth="1"/>
    <col min="2" max="2" width="7.42578125" style="3" customWidth="1"/>
    <col min="3" max="3" width="7.85546875" style="3" bestFit="1" customWidth="1"/>
    <col min="4" max="5" width="7.42578125" style="3" customWidth="1"/>
    <col min="6" max="6" width="7.85546875" style="3" bestFit="1" customWidth="1"/>
    <col min="7" max="8" width="7.42578125" style="3" customWidth="1"/>
    <col min="9" max="9" width="7.85546875" style="3" bestFit="1" customWidth="1"/>
    <col min="10" max="11" width="7.42578125" style="3" customWidth="1"/>
    <col min="12" max="12" width="7.85546875" style="3" bestFit="1" customWidth="1"/>
    <col min="13" max="14" width="7.42578125" style="3" customWidth="1"/>
    <col min="15" max="15" width="7.85546875" style="3" bestFit="1" customWidth="1"/>
    <col min="16" max="16" width="7.42578125" style="3" customWidth="1"/>
    <col min="17" max="17" width="7.42578125" style="3" bestFit="1" customWidth="1"/>
    <col min="18" max="18" width="7.85546875" style="3" bestFit="1" customWidth="1"/>
    <col min="19" max="20" width="7.42578125" style="3" bestFit="1" customWidth="1"/>
    <col min="21" max="21" width="7.85546875" style="3" bestFit="1" customWidth="1"/>
    <col min="22" max="23" width="7.42578125" style="3" bestFit="1" customWidth="1"/>
    <col min="24" max="24" width="7.85546875" style="3" bestFit="1" customWidth="1"/>
    <col min="25" max="26" width="7.42578125" style="3" bestFit="1" customWidth="1"/>
    <col min="27" max="27" width="7.85546875" style="3" bestFit="1" customWidth="1"/>
    <col min="28" max="28" width="8.5703125" style="3" bestFit="1" customWidth="1"/>
    <col min="29" max="29" width="7.42578125" style="3" bestFit="1" customWidth="1"/>
    <col min="30" max="30" width="7.85546875" style="3" bestFit="1" customWidth="1"/>
    <col min="31" max="32" width="8.5703125" style="3" bestFit="1" customWidth="1"/>
    <col min="33" max="33" width="7.85546875" style="3" bestFit="1" customWidth="1"/>
    <col min="34" max="35" width="8.5703125" style="3" bestFit="1" customWidth="1"/>
    <col min="36" max="36" width="7.85546875" style="3" bestFit="1" customWidth="1"/>
    <col min="37" max="38" width="8.5703125" style="3" bestFit="1" customWidth="1"/>
    <col min="39" max="39" width="7.85546875" style="3" bestFit="1" customWidth="1"/>
    <col min="40" max="41" width="8.5703125" style="3" bestFit="1" customWidth="1"/>
    <col min="42" max="42" width="7.85546875" style="3" bestFit="1" customWidth="1"/>
    <col min="43" max="44" width="8.5703125" style="3" bestFit="1" customWidth="1"/>
    <col min="45" max="45" width="7.85546875" style="3" bestFit="1" customWidth="1"/>
    <col min="46" max="47" width="8.5703125" style="3" bestFit="1" customWidth="1"/>
    <col min="48" max="48" width="7.85546875" style="3" bestFit="1" customWidth="1"/>
    <col min="49" max="50" width="8.5703125" style="3" bestFit="1" customWidth="1"/>
    <col min="51" max="51" width="7.85546875" style="3" bestFit="1" customWidth="1"/>
    <col min="52" max="52" width="8.5703125" style="3" bestFit="1" customWidth="1"/>
    <col min="53" max="53" width="7.42578125" style="3" bestFit="1" customWidth="1"/>
    <col min="54" max="54" width="7.85546875" style="3" bestFit="1" customWidth="1"/>
    <col min="55" max="55" width="8.5703125" style="3" bestFit="1" customWidth="1"/>
    <col min="56" max="56" width="7.42578125" style="3" bestFit="1" customWidth="1"/>
    <col min="57" max="57" width="7.85546875" style="3" bestFit="1" customWidth="1"/>
    <col min="58" max="58" width="7.42578125" style="3" bestFit="1" customWidth="1"/>
    <col min="59" max="16384" width="11.42578125" style="3"/>
  </cols>
  <sheetData>
    <row r="1" spans="1:58" ht="27" x14ac:dyDescent="0.35">
      <c r="A1" s="71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2"/>
      <c r="AM1" s="2"/>
      <c r="AN1" s="2"/>
      <c r="AO1" s="2"/>
    </row>
    <row r="2" spans="1:58" s="7" customFormat="1" ht="18" x14ac:dyDescent="0.25">
      <c r="A2" s="72" t="s">
        <v>25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6"/>
      <c r="AJ2" s="6"/>
      <c r="AK2" s="6"/>
      <c r="AL2" s="6"/>
      <c r="AM2" s="6"/>
      <c r="AN2" s="6"/>
      <c r="AO2" s="6"/>
    </row>
    <row r="3" spans="1:58" s="260" customFormat="1" ht="15" x14ac:dyDescent="0.25">
      <c r="A3" s="288" t="s">
        <v>33</v>
      </c>
    </row>
    <row r="4" spans="1:58" s="260" customFormat="1" x14ac:dyDescent="0.2"/>
    <row r="5" spans="1:58" s="9" customFormat="1" ht="14.25" x14ac:dyDescent="0.2">
      <c r="A5" s="3" t="s">
        <v>27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8"/>
      <c r="AI5" s="8"/>
      <c r="AJ5" s="8"/>
    </row>
    <row r="6" spans="1:58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58" s="12" customFormat="1" x14ac:dyDescent="0.2">
      <c r="A7" s="3" t="s">
        <v>16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58" s="12" customFormat="1" ht="10.5" x14ac:dyDescent="0.15">
      <c r="A8" s="13" t="s">
        <v>15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10" spans="1:58" ht="15" x14ac:dyDescent="0.25">
      <c r="A10" s="258" t="s">
        <v>32</v>
      </c>
    </row>
    <row r="12" spans="1:58" ht="15" x14ac:dyDescent="0.2">
      <c r="A12" s="73" t="s">
        <v>20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O12" s="8"/>
    </row>
    <row r="13" spans="1:58" s="17" customFormat="1" x14ac:dyDescent="0.2">
      <c r="A13" s="15" t="s">
        <v>21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58" x14ac:dyDescent="0.2">
      <c r="A14" s="10"/>
      <c r="B14" s="425">
        <v>2017</v>
      </c>
      <c r="C14" s="426"/>
      <c r="D14" s="427"/>
      <c r="E14" s="425">
        <v>2016</v>
      </c>
      <c r="F14" s="426"/>
      <c r="G14" s="427"/>
      <c r="H14" s="425">
        <v>2015</v>
      </c>
      <c r="I14" s="426"/>
      <c r="J14" s="427"/>
      <c r="K14" s="425">
        <v>2014</v>
      </c>
      <c r="L14" s="426"/>
      <c r="M14" s="427"/>
      <c r="N14" s="425">
        <v>2013</v>
      </c>
      <c r="O14" s="426"/>
      <c r="P14" s="427"/>
      <c r="Q14" s="425">
        <v>2012</v>
      </c>
      <c r="R14" s="426"/>
      <c r="S14" s="427"/>
      <c r="T14" s="428">
        <v>2011</v>
      </c>
      <c r="U14" s="426"/>
      <c r="V14" s="427"/>
      <c r="W14" s="428">
        <v>2010</v>
      </c>
      <c r="X14" s="426"/>
      <c r="Y14" s="427"/>
      <c r="Z14" s="428">
        <v>2009</v>
      </c>
      <c r="AA14" s="429"/>
      <c r="AB14" s="430"/>
      <c r="AC14" s="428">
        <v>2008</v>
      </c>
      <c r="AD14" s="429"/>
      <c r="AE14" s="430"/>
      <c r="AF14" s="428">
        <v>2007</v>
      </c>
      <c r="AG14" s="429"/>
      <c r="AH14" s="430"/>
      <c r="AI14" s="428">
        <v>2006</v>
      </c>
      <c r="AJ14" s="429"/>
      <c r="AK14" s="430"/>
      <c r="AL14" s="428">
        <v>2005</v>
      </c>
      <c r="AM14" s="429"/>
      <c r="AN14" s="430"/>
      <c r="AO14" s="428">
        <v>2004</v>
      </c>
      <c r="AP14" s="429"/>
      <c r="AQ14" s="430"/>
      <c r="AR14" s="428">
        <v>2003</v>
      </c>
      <c r="AS14" s="429"/>
      <c r="AT14" s="430"/>
      <c r="AU14" s="428">
        <v>2002</v>
      </c>
      <c r="AV14" s="429"/>
      <c r="AW14" s="430"/>
      <c r="AX14" s="428">
        <v>2001</v>
      </c>
      <c r="AY14" s="429"/>
      <c r="AZ14" s="430"/>
      <c r="BA14" s="428">
        <v>2000</v>
      </c>
      <c r="BB14" s="429"/>
      <c r="BC14" s="430"/>
      <c r="BD14" s="428">
        <v>1999</v>
      </c>
      <c r="BE14" s="429"/>
      <c r="BF14" s="430"/>
    </row>
    <row r="15" spans="1:58" x14ac:dyDescent="0.2">
      <c r="A15" s="81" t="s">
        <v>14</v>
      </c>
      <c r="B15" s="82" t="s">
        <v>13</v>
      </c>
      <c r="C15" s="83" t="s">
        <v>12</v>
      </c>
      <c r="D15" s="84" t="s">
        <v>11</v>
      </c>
      <c r="E15" s="82" t="s">
        <v>13</v>
      </c>
      <c r="F15" s="83" t="s">
        <v>12</v>
      </c>
      <c r="G15" s="84" t="s">
        <v>11</v>
      </c>
      <c r="H15" s="82" t="s">
        <v>13</v>
      </c>
      <c r="I15" s="83" t="s">
        <v>12</v>
      </c>
      <c r="J15" s="84" t="s">
        <v>11</v>
      </c>
      <c r="K15" s="82" t="s">
        <v>13</v>
      </c>
      <c r="L15" s="83" t="s">
        <v>12</v>
      </c>
      <c r="M15" s="84" t="s">
        <v>11</v>
      </c>
      <c r="N15" s="82" t="s">
        <v>13</v>
      </c>
      <c r="O15" s="83" t="s">
        <v>12</v>
      </c>
      <c r="P15" s="84" t="s">
        <v>11</v>
      </c>
      <c r="Q15" s="82" t="s">
        <v>13</v>
      </c>
      <c r="R15" s="83" t="s">
        <v>12</v>
      </c>
      <c r="S15" s="84" t="s">
        <v>11</v>
      </c>
      <c r="T15" s="82" t="s">
        <v>13</v>
      </c>
      <c r="U15" s="83" t="s">
        <v>12</v>
      </c>
      <c r="V15" s="84" t="s">
        <v>11</v>
      </c>
      <c r="W15" s="82" t="s">
        <v>13</v>
      </c>
      <c r="X15" s="83" t="s">
        <v>12</v>
      </c>
      <c r="Y15" s="84" t="s">
        <v>11</v>
      </c>
      <c r="Z15" s="82" t="s">
        <v>13</v>
      </c>
      <c r="AA15" s="83" t="s">
        <v>12</v>
      </c>
      <c r="AB15" s="84" t="s">
        <v>11</v>
      </c>
      <c r="AC15" s="82" t="s">
        <v>13</v>
      </c>
      <c r="AD15" s="83" t="s">
        <v>12</v>
      </c>
      <c r="AE15" s="84" t="s">
        <v>11</v>
      </c>
      <c r="AF15" s="82" t="s">
        <v>13</v>
      </c>
      <c r="AG15" s="83" t="s">
        <v>12</v>
      </c>
      <c r="AH15" s="84" t="s">
        <v>11</v>
      </c>
      <c r="AI15" s="82" t="s">
        <v>13</v>
      </c>
      <c r="AJ15" s="83" t="s">
        <v>12</v>
      </c>
      <c r="AK15" s="84" t="s">
        <v>11</v>
      </c>
      <c r="AL15" s="82" t="s">
        <v>13</v>
      </c>
      <c r="AM15" s="83" t="s">
        <v>12</v>
      </c>
      <c r="AN15" s="84" t="s">
        <v>11</v>
      </c>
      <c r="AO15" s="82" t="s">
        <v>13</v>
      </c>
      <c r="AP15" s="83" t="s">
        <v>12</v>
      </c>
      <c r="AQ15" s="84" t="s">
        <v>11</v>
      </c>
      <c r="AR15" s="82" t="s">
        <v>13</v>
      </c>
      <c r="AS15" s="83" t="s">
        <v>12</v>
      </c>
      <c r="AT15" s="84" t="s">
        <v>11</v>
      </c>
      <c r="AU15" s="82" t="s">
        <v>13</v>
      </c>
      <c r="AV15" s="83" t="s">
        <v>12</v>
      </c>
      <c r="AW15" s="84" t="s">
        <v>11</v>
      </c>
      <c r="AX15" s="82" t="s">
        <v>13</v>
      </c>
      <c r="AY15" s="83" t="s">
        <v>12</v>
      </c>
      <c r="AZ15" s="84" t="s">
        <v>11</v>
      </c>
      <c r="BA15" s="82" t="s">
        <v>13</v>
      </c>
      <c r="BB15" s="83" t="s">
        <v>12</v>
      </c>
      <c r="BC15" s="84" t="s">
        <v>11</v>
      </c>
      <c r="BD15" s="82" t="s">
        <v>13</v>
      </c>
      <c r="BE15" s="83" t="s">
        <v>12</v>
      </c>
      <c r="BF15" s="84" t="s">
        <v>11</v>
      </c>
    </row>
    <row r="16" spans="1:58" s="17" customFormat="1" x14ac:dyDescent="0.2">
      <c r="A16" s="85" t="s">
        <v>10</v>
      </c>
      <c r="B16" s="86" t="s">
        <v>9</v>
      </c>
      <c r="C16" s="87" t="s">
        <v>8</v>
      </c>
      <c r="D16" s="88" t="s">
        <v>7</v>
      </c>
      <c r="E16" s="86" t="s">
        <v>9</v>
      </c>
      <c r="F16" s="87" t="s">
        <v>8</v>
      </c>
      <c r="G16" s="88" t="s">
        <v>7</v>
      </c>
      <c r="H16" s="86" t="s">
        <v>9</v>
      </c>
      <c r="I16" s="87" t="s">
        <v>8</v>
      </c>
      <c r="J16" s="88" t="s">
        <v>7</v>
      </c>
      <c r="K16" s="86" t="s">
        <v>9</v>
      </c>
      <c r="L16" s="87" t="s">
        <v>8</v>
      </c>
      <c r="M16" s="88" t="s">
        <v>7</v>
      </c>
      <c r="N16" s="86" t="s">
        <v>9</v>
      </c>
      <c r="O16" s="87" t="s">
        <v>8</v>
      </c>
      <c r="P16" s="88" t="s">
        <v>7</v>
      </c>
      <c r="Q16" s="86" t="s">
        <v>9</v>
      </c>
      <c r="R16" s="87" t="s">
        <v>8</v>
      </c>
      <c r="S16" s="88" t="s">
        <v>7</v>
      </c>
      <c r="T16" s="86" t="s">
        <v>9</v>
      </c>
      <c r="U16" s="87" t="s">
        <v>8</v>
      </c>
      <c r="V16" s="88" t="s">
        <v>7</v>
      </c>
      <c r="W16" s="86" t="s">
        <v>9</v>
      </c>
      <c r="X16" s="87" t="s">
        <v>8</v>
      </c>
      <c r="Y16" s="88" t="s">
        <v>7</v>
      </c>
      <c r="Z16" s="86" t="s">
        <v>9</v>
      </c>
      <c r="AA16" s="87" t="s">
        <v>8</v>
      </c>
      <c r="AB16" s="88" t="s">
        <v>7</v>
      </c>
      <c r="AC16" s="86" t="s">
        <v>9</v>
      </c>
      <c r="AD16" s="87" t="s">
        <v>8</v>
      </c>
      <c r="AE16" s="88" t="s">
        <v>7</v>
      </c>
      <c r="AF16" s="86" t="s">
        <v>9</v>
      </c>
      <c r="AG16" s="87" t="s">
        <v>8</v>
      </c>
      <c r="AH16" s="88" t="s">
        <v>7</v>
      </c>
      <c r="AI16" s="86" t="s">
        <v>9</v>
      </c>
      <c r="AJ16" s="87" t="s">
        <v>8</v>
      </c>
      <c r="AK16" s="88" t="s">
        <v>7</v>
      </c>
      <c r="AL16" s="86" t="s">
        <v>9</v>
      </c>
      <c r="AM16" s="87" t="s">
        <v>8</v>
      </c>
      <c r="AN16" s="88" t="s">
        <v>7</v>
      </c>
      <c r="AO16" s="86" t="s">
        <v>9</v>
      </c>
      <c r="AP16" s="87" t="s">
        <v>8</v>
      </c>
      <c r="AQ16" s="88" t="s">
        <v>7</v>
      </c>
      <c r="AR16" s="86" t="s">
        <v>9</v>
      </c>
      <c r="AS16" s="87" t="s">
        <v>8</v>
      </c>
      <c r="AT16" s="88" t="s">
        <v>7</v>
      </c>
      <c r="AU16" s="86" t="s">
        <v>9</v>
      </c>
      <c r="AV16" s="87" t="s">
        <v>8</v>
      </c>
      <c r="AW16" s="88" t="s">
        <v>7</v>
      </c>
      <c r="AX16" s="86" t="s">
        <v>9</v>
      </c>
      <c r="AY16" s="87" t="s">
        <v>8</v>
      </c>
      <c r="AZ16" s="88" t="s">
        <v>7</v>
      </c>
      <c r="BA16" s="86" t="s">
        <v>9</v>
      </c>
      <c r="BB16" s="87" t="s">
        <v>8</v>
      </c>
      <c r="BC16" s="88" t="s">
        <v>7</v>
      </c>
      <c r="BD16" s="86" t="s">
        <v>9</v>
      </c>
      <c r="BE16" s="87" t="s">
        <v>8</v>
      </c>
      <c r="BF16" s="88" t="s">
        <v>7</v>
      </c>
    </row>
    <row r="17" spans="1:58" x14ac:dyDescent="0.2">
      <c r="A17" s="78" t="s">
        <v>18</v>
      </c>
      <c r="B17" s="122" t="s">
        <v>26</v>
      </c>
      <c r="C17" s="67" t="s">
        <v>26</v>
      </c>
      <c r="D17" s="66" t="s">
        <v>26</v>
      </c>
      <c r="E17" s="122">
        <v>4.5</v>
      </c>
      <c r="F17" s="67">
        <v>0.5</v>
      </c>
      <c r="G17" s="66">
        <v>5</v>
      </c>
      <c r="H17" s="122" t="s">
        <v>26</v>
      </c>
      <c r="I17" s="67" t="s">
        <v>26</v>
      </c>
      <c r="J17" s="66" t="s">
        <v>26</v>
      </c>
      <c r="K17" s="120" t="s">
        <v>26</v>
      </c>
      <c r="L17" s="121" t="s">
        <v>26</v>
      </c>
      <c r="M17" s="63" t="s">
        <v>26</v>
      </c>
      <c r="N17" s="127">
        <v>8.1999999999999993</v>
      </c>
      <c r="O17" s="112">
        <v>3.1</v>
      </c>
      <c r="P17" s="21">
        <f>SUM(N17:O17)</f>
        <v>11.299999999999999</v>
      </c>
      <c r="Q17" s="111">
        <v>2.2000000000000002</v>
      </c>
      <c r="R17" s="112">
        <v>2</v>
      </c>
      <c r="S17" s="21">
        <f>SUM(Q17:R17)</f>
        <v>4.2</v>
      </c>
      <c r="T17" s="75">
        <v>11.2</v>
      </c>
      <c r="U17" s="19">
        <v>2</v>
      </c>
      <c r="V17" s="21">
        <f>SUM(T17:U17)</f>
        <v>13.2</v>
      </c>
      <c r="W17" s="20">
        <v>10.1</v>
      </c>
      <c r="X17" s="19">
        <v>3</v>
      </c>
      <c r="Y17" s="21">
        <f>SUM(W17:X17)</f>
        <v>13.1</v>
      </c>
      <c r="Z17" s="20">
        <v>12.2</v>
      </c>
      <c r="AA17" s="22">
        <v>11</v>
      </c>
      <c r="AB17" s="21">
        <f>SUM(Z17:AA17)</f>
        <v>23.2</v>
      </c>
      <c r="AC17" s="23">
        <v>10</v>
      </c>
      <c r="AD17" s="22">
        <v>9</v>
      </c>
      <c r="AE17" s="38">
        <f t="shared" ref="AE17:AE25" si="0">SUM(AC17:AD17)</f>
        <v>19</v>
      </c>
      <c r="AF17" s="25">
        <v>25.6</v>
      </c>
      <c r="AG17" s="26">
        <v>5</v>
      </c>
      <c r="AH17" s="24">
        <f>SUM(AF17:AG17)</f>
        <v>30.6</v>
      </c>
      <c r="AI17" s="27">
        <v>38</v>
      </c>
      <c r="AJ17" s="28">
        <v>6</v>
      </c>
      <c r="AK17" s="24">
        <f>SUM(AI17:AJ17)</f>
        <v>44</v>
      </c>
      <c r="AL17" s="27">
        <v>50</v>
      </c>
      <c r="AM17" s="28">
        <v>3</v>
      </c>
      <c r="AN17" s="24">
        <f>SUM(AL17:AM17)</f>
        <v>53</v>
      </c>
      <c r="AO17" s="23">
        <v>51</v>
      </c>
      <c r="AP17" s="22">
        <v>4</v>
      </c>
      <c r="AQ17" s="29">
        <f>SUM(AO17:AP17)</f>
        <v>55</v>
      </c>
      <c r="AR17" s="23">
        <v>56</v>
      </c>
      <c r="AS17" s="22">
        <v>8</v>
      </c>
      <c r="AT17" s="29">
        <f>SUM(AR17:AS17)</f>
        <v>64</v>
      </c>
      <c r="AU17" s="23">
        <v>51</v>
      </c>
      <c r="AV17" s="22">
        <v>9</v>
      </c>
      <c r="AW17" s="29">
        <f>SUM(AU17:AV17)</f>
        <v>60</v>
      </c>
      <c r="AX17" s="25">
        <v>20</v>
      </c>
      <c r="AY17" s="26">
        <v>1</v>
      </c>
      <c r="AZ17" s="24">
        <f>SUM(AX17:AY17)</f>
        <v>21</v>
      </c>
      <c r="BA17" s="25">
        <v>7</v>
      </c>
      <c r="BB17" s="26">
        <v>0</v>
      </c>
      <c r="BC17" s="24">
        <f>SUM(BA17:BB17)</f>
        <v>7</v>
      </c>
      <c r="BD17" s="30">
        <v>24</v>
      </c>
      <c r="BE17" s="31">
        <v>1</v>
      </c>
      <c r="BF17" s="32">
        <f>SUM(BD17:BE17)</f>
        <v>25</v>
      </c>
    </row>
    <row r="18" spans="1:58" x14ac:dyDescent="0.2">
      <c r="A18" s="79" t="s">
        <v>6</v>
      </c>
      <c r="B18" s="113">
        <v>15</v>
      </c>
      <c r="C18" s="114">
        <v>2</v>
      </c>
      <c r="D18" s="35">
        <v>17</v>
      </c>
      <c r="E18" s="113">
        <v>13.7</v>
      </c>
      <c r="F18" s="114">
        <v>7.3</v>
      </c>
      <c r="G18" s="35">
        <v>21</v>
      </c>
      <c r="H18" s="113">
        <v>9.5</v>
      </c>
      <c r="I18" s="114">
        <v>3</v>
      </c>
      <c r="J18" s="35">
        <v>12.5</v>
      </c>
      <c r="K18" s="113">
        <v>13</v>
      </c>
      <c r="L18" s="114">
        <v>2</v>
      </c>
      <c r="M18" s="35">
        <v>15</v>
      </c>
      <c r="N18" s="128">
        <v>13</v>
      </c>
      <c r="O18" s="114">
        <v>1</v>
      </c>
      <c r="P18" s="35">
        <f>SUM(N18:O18)</f>
        <v>14</v>
      </c>
      <c r="Q18" s="113">
        <v>9</v>
      </c>
      <c r="R18" s="114">
        <v>0</v>
      </c>
      <c r="S18" s="35">
        <f>SUM(Q18:R18)</f>
        <v>9</v>
      </c>
      <c r="T18" s="76">
        <v>11</v>
      </c>
      <c r="U18" s="33">
        <v>0</v>
      </c>
      <c r="V18" s="35">
        <f>SUM(T18:U18)</f>
        <v>11</v>
      </c>
      <c r="W18" s="34">
        <v>15</v>
      </c>
      <c r="X18" s="33">
        <v>1</v>
      </c>
      <c r="Y18" s="35">
        <f>SUM(W18:X18)</f>
        <v>16</v>
      </c>
      <c r="Z18" s="34">
        <v>24</v>
      </c>
      <c r="AA18" s="36">
        <v>4</v>
      </c>
      <c r="AB18" s="35">
        <f>SUM(Z18:AA18)</f>
        <v>28</v>
      </c>
      <c r="AC18" s="37">
        <v>40</v>
      </c>
      <c r="AD18" s="36">
        <v>10</v>
      </c>
      <c r="AE18" s="38">
        <f t="shared" si="0"/>
        <v>50</v>
      </c>
      <c r="AF18" s="39">
        <v>40</v>
      </c>
      <c r="AG18" s="40">
        <v>15</v>
      </c>
      <c r="AH18" s="38">
        <f t="shared" ref="AH18:AH25" si="1">SUM(AF18:AG18)</f>
        <v>55</v>
      </c>
      <c r="AI18" s="41">
        <v>74</v>
      </c>
      <c r="AJ18" s="42">
        <v>11</v>
      </c>
      <c r="AK18" s="38">
        <f t="shared" ref="AK18:AK25" si="2">SUM(AI18:AJ18)</f>
        <v>85</v>
      </c>
      <c r="AL18" s="41">
        <v>91</v>
      </c>
      <c r="AM18" s="42">
        <v>18</v>
      </c>
      <c r="AN18" s="38">
        <f t="shared" ref="AN18:AN25" si="3">SUM(AL18:AM18)</f>
        <v>109</v>
      </c>
      <c r="AO18" s="37">
        <v>125</v>
      </c>
      <c r="AP18" s="36">
        <v>19</v>
      </c>
      <c r="AQ18" s="43">
        <f t="shared" ref="AQ18:AQ25" si="4">SUM(AO18:AP18)</f>
        <v>144</v>
      </c>
      <c r="AR18" s="37">
        <v>138</v>
      </c>
      <c r="AS18" s="36">
        <v>26</v>
      </c>
      <c r="AT18" s="43">
        <f t="shared" ref="AT18:AT25" si="5">SUM(AR18:AS18)</f>
        <v>164</v>
      </c>
      <c r="AU18" s="37">
        <v>122</v>
      </c>
      <c r="AV18" s="36">
        <v>24</v>
      </c>
      <c r="AW18" s="43">
        <f t="shared" ref="AW18:AW25" si="6">SUM(AU18:AV18)</f>
        <v>146</v>
      </c>
      <c r="AX18" s="39">
        <v>83</v>
      </c>
      <c r="AY18" s="40">
        <v>14</v>
      </c>
      <c r="AZ18" s="38">
        <f t="shared" ref="AZ18:AZ25" si="7">SUM(AX18:AY18)</f>
        <v>97</v>
      </c>
      <c r="BA18" s="39">
        <v>25</v>
      </c>
      <c r="BB18" s="40">
        <v>4</v>
      </c>
      <c r="BC18" s="38">
        <f t="shared" ref="BC18:BC25" si="8">SUM(BA18:BB18)</f>
        <v>29</v>
      </c>
      <c r="BD18" s="44">
        <v>28</v>
      </c>
      <c r="BE18" s="45">
        <v>0</v>
      </c>
      <c r="BF18" s="46">
        <f t="shared" ref="BF18:BF25" si="9">SUM(BD18:BE18)</f>
        <v>28</v>
      </c>
    </row>
    <row r="19" spans="1:58" x14ac:dyDescent="0.2">
      <c r="A19" s="79" t="s">
        <v>5</v>
      </c>
      <c r="B19" s="113">
        <v>30</v>
      </c>
      <c r="C19" s="114">
        <v>2</v>
      </c>
      <c r="D19" s="35">
        <v>32</v>
      </c>
      <c r="E19" s="113">
        <v>32.700000000000003</v>
      </c>
      <c r="F19" s="114">
        <v>7.3</v>
      </c>
      <c r="G19" s="35">
        <v>40</v>
      </c>
      <c r="H19" s="113">
        <v>18</v>
      </c>
      <c r="I19" s="114">
        <v>4</v>
      </c>
      <c r="J19" s="35">
        <v>22</v>
      </c>
      <c r="K19" s="113">
        <v>32</v>
      </c>
      <c r="L19" s="114">
        <v>10</v>
      </c>
      <c r="M19" s="35">
        <v>42</v>
      </c>
      <c r="N19" s="128">
        <v>20.5</v>
      </c>
      <c r="O19" s="114">
        <v>4</v>
      </c>
      <c r="P19" s="35">
        <f t="shared" ref="P19:P25" si="10">SUM(N19:O19)</f>
        <v>24.5</v>
      </c>
      <c r="Q19" s="113">
        <v>24</v>
      </c>
      <c r="R19" s="114">
        <v>3</v>
      </c>
      <c r="S19" s="35">
        <f t="shared" ref="S19:S25" si="11">SUM(Q19:R19)</f>
        <v>27</v>
      </c>
      <c r="T19" s="76">
        <v>20</v>
      </c>
      <c r="U19" s="33">
        <v>2</v>
      </c>
      <c r="V19" s="35">
        <f t="shared" ref="V19:V25" si="12">SUM(T19:U19)</f>
        <v>22</v>
      </c>
      <c r="W19" s="34">
        <v>24.5</v>
      </c>
      <c r="X19" s="33">
        <v>2</v>
      </c>
      <c r="Y19" s="35">
        <f t="shared" ref="Y19:Y25" si="13">SUM(W19:X19)</f>
        <v>26.5</v>
      </c>
      <c r="Z19" s="34">
        <v>27</v>
      </c>
      <c r="AA19" s="36">
        <v>3</v>
      </c>
      <c r="AB19" s="35">
        <f t="shared" ref="AB19:AB25" si="14">SUM(Z19:AA19)</f>
        <v>30</v>
      </c>
      <c r="AC19" s="37">
        <v>31</v>
      </c>
      <c r="AD19" s="36">
        <v>3</v>
      </c>
      <c r="AE19" s="38">
        <f t="shared" si="0"/>
        <v>34</v>
      </c>
      <c r="AF19" s="39">
        <v>41.3</v>
      </c>
      <c r="AG19" s="40">
        <v>2</v>
      </c>
      <c r="AH19" s="38">
        <f t="shared" si="1"/>
        <v>43.3</v>
      </c>
      <c r="AI19" s="41">
        <v>41</v>
      </c>
      <c r="AJ19" s="42">
        <v>9</v>
      </c>
      <c r="AK19" s="38">
        <f t="shared" si="2"/>
        <v>50</v>
      </c>
      <c r="AL19" s="41">
        <v>51</v>
      </c>
      <c r="AM19" s="42">
        <v>6</v>
      </c>
      <c r="AN19" s="38">
        <f t="shared" si="3"/>
        <v>57</v>
      </c>
      <c r="AO19" s="37">
        <v>44</v>
      </c>
      <c r="AP19" s="36">
        <v>6</v>
      </c>
      <c r="AQ19" s="43">
        <f t="shared" si="4"/>
        <v>50</v>
      </c>
      <c r="AR19" s="37">
        <v>39</v>
      </c>
      <c r="AS19" s="36">
        <v>10</v>
      </c>
      <c r="AT19" s="43">
        <f t="shared" si="5"/>
        <v>49</v>
      </c>
      <c r="AU19" s="37">
        <v>34</v>
      </c>
      <c r="AV19" s="36">
        <v>7</v>
      </c>
      <c r="AW19" s="43">
        <f t="shared" si="6"/>
        <v>41</v>
      </c>
      <c r="AX19" s="39">
        <v>33</v>
      </c>
      <c r="AY19" s="40">
        <v>7</v>
      </c>
      <c r="AZ19" s="38">
        <f t="shared" si="7"/>
        <v>40</v>
      </c>
      <c r="BA19" s="39">
        <v>28</v>
      </c>
      <c r="BB19" s="40">
        <v>1</v>
      </c>
      <c r="BC19" s="38">
        <f t="shared" si="8"/>
        <v>29</v>
      </c>
      <c r="BD19" s="44">
        <v>30</v>
      </c>
      <c r="BE19" s="45">
        <v>3</v>
      </c>
      <c r="BF19" s="46">
        <f t="shared" si="9"/>
        <v>33</v>
      </c>
    </row>
    <row r="20" spans="1:58" x14ac:dyDescent="0.2">
      <c r="A20" s="79" t="s">
        <v>4</v>
      </c>
      <c r="B20" s="113">
        <v>19</v>
      </c>
      <c r="C20" s="114">
        <v>13</v>
      </c>
      <c r="D20" s="35">
        <v>32</v>
      </c>
      <c r="E20" s="113">
        <v>9.6999999999999993</v>
      </c>
      <c r="F20" s="114">
        <v>5.3</v>
      </c>
      <c r="G20" s="35">
        <v>15</v>
      </c>
      <c r="H20" s="113">
        <v>52.5</v>
      </c>
      <c r="I20" s="114">
        <v>13</v>
      </c>
      <c r="J20" s="35">
        <v>65.5</v>
      </c>
      <c r="K20" s="113">
        <v>63</v>
      </c>
      <c r="L20" s="114">
        <v>23</v>
      </c>
      <c r="M20" s="35">
        <v>86</v>
      </c>
      <c r="N20" s="128">
        <v>29</v>
      </c>
      <c r="O20" s="114">
        <v>12</v>
      </c>
      <c r="P20" s="35">
        <f t="shared" si="10"/>
        <v>41</v>
      </c>
      <c r="Q20" s="113">
        <v>29</v>
      </c>
      <c r="R20" s="114">
        <v>13</v>
      </c>
      <c r="S20" s="35">
        <f t="shared" si="11"/>
        <v>42</v>
      </c>
      <c r="T20" s="76">
        <v>33.5</v>
      </c>
      <c r="U20" s="33">
        <v>4</v>
      </c>
      <c r="V20" s="35">
        <f t="shared" si="12"/>
        <v>37.5</v>
      </c>
      <c r="W20" s="34">
        <v>12.5</v>
      </c>
      <c r="X20" s="33">
        <v>6</v>
      </c>
      <c r="Y20" s="35">
        <f t="shared" si="13"/>
        <v>18.5</v>
      </c>
      <c r="Z20" s="34">
        <v>22.2</v>
      </c>
      <c r="AA20" s="36">
        <v>5</v>
      </c>
      <c r="AB20" s="35">
        <f t="shared" si="14"/>
        <v>27.2</v>
      </c>
      <c r="AC20" s="37">
        <v>15</v>
      </c>
      <c r="AD20" s="36">
        <v>8</v>
      </c>
      <c r="AE20" s="38">
        <f t="shared" si="0"/>
        <v>23</v>
      </c>
      <c r="AF20" s="39">
        <v>26.5</v>
      </c>
      <c r="AG20" s="40">
        <v>16</v>
      </c>
      <c r="AH20" s="38">
        <f t="shared" si="1"/>
        <v>42.5</v>
      </c>
      <c r="AI20" s="41">
        <v>37</v>
      </c>
      <c r="AJ20" s="42">
        <v>11</v>
      </c>
      <c r="AK20" s="38">
        <f t="shared" si="2"/>
        <v>48</v>
      </c>
      <c r="AL20" s="41">
        <v>43</v>
      </c>
      <c r="AM20" s="42">
        <v>18</v>
      </c>
      <c r="AN20" s="38">
        <f t="shared" si="3"/>
        <v>61</v>
      </c>
      <c r="AO20" s="37">
        <v>39</v>
      </c>
      <c r="AP20" s="36">
        <v>18</v>
      </c>
      <c r="AQ20" s="43">
        <f t="shared" si="4"/>
        <v>57</v>
      </c>
      <c r="AR20" s="37">
        <v>39</v>
      </c>
      <c r="AS20" s="36">
        <v>13</v>
      </c>
      <c r="AT20" s="43">
        <f t="shared" si="5"/>
        <v>52</v>
      </c>
      <c r="AU20" s="37">
        <v>45</v>
      </c>
      <c r="AV20" s="36">
        <v>28</v>
      </c>
      <c r="AW20" s="43">
        <f t="shared" si="6"/>
        <v>73</v>
      </c>
      <c r="AX20" s="39">
        <v>46</v>
      </c>
      <c r="AY20" s="40">
        <v>24</v>
      </c>
      <c r="AZ20" s="38">
        <f t="shared" si="7"/>
        <v>70</v>
      </c>
      <c r="BA20" s="39">
        <v>55</v>
      </c>
      <c r="BB20" s="40">
        <v>25</v>
      </c>
      <c r="BC20" s="38">
        <f t="shared" si="8"/>
        <v>80</v>
      </c>
      <c r="BD20" s="44">
        <v>86</v>
      </c>
      <c r="BE20" s="45">
        <v>28</v>
      </c>
      <c r="BF20" s="46">
        <f t="shared" si="9"/>
        <v>114</v>
      </c>
    </row>
    <row r="21" spans="1:58" x14ac:dyDescent="0.2">
      <c r="A21" s="79" t="s">
        <v>3</v>
      </c>
      <c r="B21" s="113">
        <v>5.5</v>
      </c>
      <c r="C21" s="114">
        <v>3</v>
      </c>
      <c r="D21" s="35">
        <v>8.5</v>
      </c>
      <c r="E21" s="113">
        <v>7</v>
      </c>
      <c r="F21" s="114">
        <v>1</v>
      </c>
      <c r="G21" s="35">
        <v>8</v>
      </c>
      <c r="H21" s="113">
        <v>7</v>
      </c>
      <c r="I21" s="114">
        <v>3.5</v>
      </c>
      <c r="J21" s="35">
        <v>10.5</v>
      </c>
      <c r="K21" s="113">
        <v>9</v>
      </c>
      <c r="L21" s="114">
        <v>4</v>
      </c>
      <c r="M21" s="35">
        <v>13</v>
      </c>
      <c r="N21" s="128">
        <v>11.5</v>
      </c>
      <c r="O21" s="114">
        <v>4</v>
      </c>
      <c r="P21" s="35">
        <f t="shared" si="10"/>
        <v>15.5</v>
      </c>
      <c r="Q21" s="113">
        <v>13.7</v>
      </c>
      <c r="R21" s="114">
        <v>3.5</v>
      </c>
      <c r="S21" s="35">
        <f t="shared" si="11"/>
        <v>17.2</v>
      </c>
      <c r="T21" s="76">
        <v>10.5</v>
      </c>
      <c r="U21" s="33">
        <v>3</v>
      </c>
      <c r="V21" s="35">
        <f t="shared" si="12"/>
        <v>13.5</v>
      </c>
      <c r="W21" s="34">
        <v>10.5</v>
      </c>
      <c r="X21" s="33">
        <v>3.5</v>
      </c>
      <c r="Y21" s="35">
        <f t="shared" si="13"/>
        <v>14</v>
      </c>
      <c r="Z21" s="34">
        <v>16</v>
      </c>
      <c r="AA21" s="36">
        <v>2</v>
      </c>
      <c r="AB21" s="35">
        <f t="shared" si="14"/>
        <v>18</v>
      </c>
      <c r="AC21" s="37">
        <v>14</v>
      </c>
      <c r="AD21" s="36">
        <v>5</v>
      </c>
      <c r="AE21" s="38">
        <f t="shared" si="0"/>
        <v>19</v>
      </c>
      <c r="AF21" s="39">
        <v>43</v>
      </c>
      <c r="AG21" s="40">
        <v>18</v>
      </c>
      <c r="AH21" s="38">
        <f t="shared" si="1"/>
        <v>61</v>
      </c>
      <c r="AI21" s="41">
        <v>42</v>
      </c>
      <c r="AJ21" s="42">
        <v>9</v>
      </c>
      <c r="AK21" s="38">
        <f t="shared" si="2"/>
        <v>51</v>
      </c>
      <c r="AL21" s="41">
        <v>34</v>
      </c>
      <c r="AM21" s="42">
        <v>12</v>
      </c>
      <c r="AN21" s="38">
        <f t="shared" si="3"/>
        <v>46</v>
      </c>
      <c r="AO21" s="37">
        <v>39</v>
      </c>
      <c r="AP21" s="36">
        <v>8</v>
      </c>
      <c r="AQ21" s="43">
        <f t="shared" si="4"/>
        <v>47</v>
      </c>
      <c r="AR21" s="37">
        <v>41</v>
      </c>
      <c r="AS21" s="36">
        <v>9</v>
      </c>
      <c r="AT21" s="43">
        <f t="shared" si="5"/>
        <v>50</v>
      </c>
      <c r="AU21" s="37">
        <v>32</v>
      </c>
      <c r="AV21" s="36">
        <v>7</v>
      </c>
      <c r="AW21" s="43">
        <f t="shared" si="6"/>
        <v>39</v>
      </c>
      <c r="AX21" s="39">
        <v>38</v>
      </c>
      <c r="AY21" s="40">
        <v>4</v>
      </c>
      <c r="AZ21" s="38">
        <f t="shared" si="7"/>
        <v>42</v>
      </c>
      <c r="BA21" s="39">
        <v>14</v>
      </c>
      <c r="BB21" s="40">
        <v>5</v>
      </c>
      <c r="BC21" s="38">
        <f t="shared" si="8"/>
        <v>19</v>
      </c>
      <c r="BD21" s="44">
        <v>21</v>
      </c>
      <c r="BE21" s="45">
        <v>4</v>
      </c>
      <c r="BF21" s="46">
        <f t="shared" si="9"/>
        <v>25</v>
      </c>
    </row>
    <row r="22" spans="1:58" x14ac:dyDescent="0.2">
      <c r="A22" s="79" t="s">
        <v>2</v>
      </c>
      <c r="B22" s="122">
        <v>7</v>
      </c>
      <c r="C22" s="67">
        <v>3</v>
      </c>
      <c r="D22" s="66">
        <v>10</v>
      </c>
      <c r="E22" s="122">
        <v>5</v>
      </c>
      <c r="F22" s="67">
        <v>1</v>
      </c>
      <c r="G22" s="66">
        <v>6</v>
      </c>
      <c r="H22" s="122" t="s">
        <v>26</v>
      </c>
      <c r="I22" s="67" t="s">
        <v>26</v>
      </c>
      <c r="J22" s="66" t="s">
        <v>26</v>
      </c>
      <c r="K22" s="122" t="s">
        <v>26</v>
      </c>
      <c r="L22" s="67" t="s">
        <v>26</v>
      </c>
      <c r="M22" s="66" t="s">
        <v>26</v>
      </c>
      <c r="N22" s="128">
        <v>8</v>
      </c>
      <c r="O22" s="114">
        <v>2</v>
      </c>
      <c r="P22" s="35">
        <f t="shared" si="10"/>
        <v>10</v>
      </c>
      <c r="Q22" s="113">
        <v>8</v>
      </c>
      <c r="R22" s="114">
        <v>4</v>
      </c>
      <c r="S22" s="35">
        <f t="shared" si="11"/>
        <v>12</v>
      </c>
      <c r="T22" s="76">
        <v>11</v>
      </c>
      <c r="U22" s="33">
        <v>4</v>
      </c>
      <c r="V22" s="35">
        <f t="shared" si="12"/>
        <v>15</v>
      </c>
      <c r="W22" s="34">
        <v>16</v>
      </c>
      <c r="X22" s="33">
        <v>4</v>
      </c>
      <c r="Y22" s="35">
        <f t="shared" si="13"/>
        <v>20</v>
      </c>
      <c r="Z22" s="34">
        <v>25.5</v>
      </c>
      <c r="AA22" s="36">
        <v>5</v>
      </c>
      <c r="AB22" s="35">
        <f t="shared" si="14"/>
        <v>30.5</v>
      </c>
      <c r="AC22" s="34">
        <v>33.5</v>
      </c>
      <c r="AD22" s="36">
        <v>9</v>
      </c>
      <c r="AE22" s="38">
        <f t="shared" si="0"/>
        <v>42.5</v>
      </c>
      <c r="AF22" s="39">
        <v>51</v>
      </c>
      <c r="AG22" s="40">
        <v>10</v>
      </c>
      <c r="AH22" s="38">
        <f t="shared" si="1"/>
        <v>61</v>
      </c>
      <c r="AI22" s="41">
        <v>63</v>
      </c>
      <c r="AJ22" s="42">
        <v>14</v>
      </c>
      <c r="AK22" s="38">
        <f t="shared" si="2"/>
        <v>77</v>
      </c>
      <c r="AL22" s="41">
        <v>80</v>
      </c>
      <c r="AM22" s="42">
        <v>10</v>
      </c>
      <c r="AN22" s="38">
        <f t="shared" si="3"/>
        <v>90</v>
      </c>
      <c r="AO22" s="37">
        <v>92</v>
      </c>
      <c r="AP22" s="36">
        <v>12</v>
      </c>
      <c r="AQ22" s="43">
        <f t="shared" si="4"/>
        <v>104</v>
      </c>
      <c r="AR22" s="37">
        <v>91</v>
      </c>
      <c r="AS22" s="36">
        <v>13</v>
      </c>
      <c r="AT22" s="43">
        <f t="shared" si="5"/>
        <v>104</v>
      </c>
      <c r="AU22" s="37">
        <v>56</v>
      </c>
      <c r="AV22" s="36">
        <v>11</v>
      </c>
      <c r="AW22" s="43">
        <f t="shared" si="6"/>
        <v>67</v>
      </c>
      <c r="AX22" s="39">
        <v>68</v>
      </c>
      <c r="AY22" s="40">
        <v>12</v>
      </c>
      <c r="AZ22" s="38">
        <f t="shared" si="7"/>
        <v>80</v>
      </c>
      <c r="BA22" s="39">
        <v>64</v>
      </c>
      <c r="BB22" s="40">
        <v>6</v>
      </c>
      <c r="BC22" s="38">
        <f t="shared" si="8"/>
        <v>70</v>
      </c>
      <c r="BD22" s="44">
        <v>76</v>
      </c>
      <c r="BE22" s="45">
        <v>13</v>
      </c>
      <c r="BF22" s="46">
        <f t="shared" si="9"/>
        <v>89</v>
      </c>
    </row>
    <row r="23" spans="1:58" x14ac:dyDescent="0.2">
      <c r="A23" s="79" t="s">
        <v>1</v>
      </c>
      <c r="B23" s="113">
        <v>24</v>
      </c>
      <c r="C23" s="114">
        <v>5</v>
      </c>
      <c r="D23" s="35">
        <v>29</v>
      </c>
      <c r="E23" s="113">
        <v>25</v>
      </c>
      <c r="F23" s="114">
        <v>5</v>
      </c>
      <c r="G23" s="35">
        <v>30</v>
      </c>
      <c r="H23" s="113">
        <v>28</v>
      </c>
      <c r="I23" s="114">
        <v>4</v>
      </c>
      <c r="J23" s="35">
        <v>32</v>
      </c>
      <c r="K23" s="113">
        <v>31</v>
      </c>
      <c r="L23" s="114">
        <v>6</v>
      </c>
      <c r="M23" s="35">
        <v>37</v>
      </c>
      <c r="N23" s="128">
        <v>27.8</v>
      </c>
      <c r="O23" s="114">
        <v>4.5</v>
      </c>
      <c r="P23" s="35">
        <f t="shared" si="10"/>
        <v>32.299999999999997</v>
      </c>
      <c r="Q23" s="113">
        <v>37.299999999999997</v>
      </c>
      <c r="R23" s="114">
        <v>8</v>
      </c>
      <c r="S23" s="35">
        <f t="shared" si="11"/>
        <v>45.3</v>
      </c>
      <c r="T23" s="76">
        <v>43</v>
      </c>
      <c r="U23" s="33">
        <v>9</v>
      </c>
      <c r="V23" s="35">
        <f t="shared" si="12"/>
        <v>52</v>
      </c>
      <c r="W23" s="34">
        <v>48</v>
      </c>
      <c r="X23" s="33">
        <v>14</v>
      </c>
      <c r="Y23" s="35">
        <f t="shared" si="13"/>
        <v>62</v>
      </c>
      <c r="Z23" s="34">
        <v>66.2</v>
      </c>
      <c r="AA23" s="36">
        <v>21</v>
      </c>
      <c r="AB23" s="35">
        <f t="shared" si="14"/>
        <v>87.2</v>
      </c>
      <c r="AC23" s="37">
        <v>91</v>
      </c>
      <c r="AD23" s="36">
        <v>16</v>
      </c>
      <c r="AE23" s="38">
        <f t="shared" si="0"/>
        <v>107</v>
      </c>
      <c r="AF23" s="39">
        <v>96</v>
      </c>
      <c r="AG23" s="40">
        <v>24</v>
      </c>
      <c r="AH23" s="38">
        <f t="shared" si="1"/>
        <v>120</v>
      </c>
      <c r="AI23" s="41">
        <v>127</v>
      </c>
      <c r="AJ23" s="42">
        <v>21</v>
      </c>
      <c r="AK23" s="38">
        <f t="shared" si="2"/>
        <v>148</v>
      </c>
      <c r="AL23" s="41">
        <v>130</v>
      </c>
      <c r="AM23" s="42">
        <v>28</v>
      </c>
      <c r="AN23" s="38">
        <f t="shared" si="3"/>
        <v>158</v>
      </c>
      <c r="AO23" s="37">
        <v>133</v>
      </c>
      <c r="AP23" s="36">
        <v>28</v>
      </c>
      <c r="AQ23" s="43">
        <f t="shared" si="4"/>
        <v>161</v>
      </c>
      <c r="AR23" s="37">
        <v>113</v>
      </c>
      <c r="AS23" s="36">
        <v>26</v>
      </c>
      <c r="AT23" s="43">
        <f t="shared" si="5"/>
        <v>139</v>
      </c>
      <c r="AU23" s="37">
        <v>72</v>
      </c>
      <c r="AV23" s="36">
        <v>24</v>
      </c>
      <c r="AW23" s="43">
        <f t="shared" si="6"/>
        <v>96</v>
      </c>
      <c r="AX23" s="39">
        <v>62</v>
      </c>
      <c r="AY23" s="40">
        <v>20</v>
      </c>
      <c r="AZ23" s="38">
        <f t="shared" si="7"/>
        <v>82</v>
      </c>
      <c r="BA23" s="39">
        <v>38</v>
      </c>
      <c r="BB23" s="40">
        <v>20</v>
      </c>
      <c r="BC23" s="38">
        <f t="shared" si="8"/>
        <v>58</v>
      </c>
      <c r="BD23" s="44">
        <v>54</v>
      </c>
      <c r="BE23" s="45">
        <v>15</v>
      </c>
      <c r="BF23" s="46">
        <f t="shared" si="9"/>
        <v>69</v>
      </c>
    </row>
    <row r="24" spans="1:58" x14ac:dyDescent="0.2">
      <c r="A24" s="79" t="s">
        <v>0</v>
      </c>
      <c r="B24" s="122" t="s">
        <v>26</v>
      </c>
      <c r="C24" s="67" t="s">
        <v>26</v>
      </c>
      <c r="D24" s="66" t="s">
        <v>26</v>
      </c>
      <c r="E24" s="113">
        <v>5</v>
      </c>
      <c r="F24" s="114">
        <v>2</v>
      </c>
      <c r="G24" s="35">
        <v>7</v>
      </c>
      <c r="H24" s="113">
        <v>7</v>
      </c>
      <c r="I24" s="114">
        <v>3</v>
      </c>
      <c r="J24" s="35">
        <v>10</v>
      </c>
      <c r="K24" s="113">
        <v>8</v>
      </c>
      <c r="L24" s="114">
        <v>3</v>
      </c>
      <c r="M24" s="35">
        <v>11</v>
      </c>
      <c r="N24" s="128">
        <v>6</v>
      </c>
      <c r="O24" s="114">
        <v>2</v>
      </c>
      <c r="P24" s="35">
        <f t="shared" si="10"/>
        <v>8</v>
      </c>
      <c r="Q24" s="113">
        <v>6</v>
      </c>
      <c r="R24" s="114">
        <v>4</v>
      </c>
      <c r="S24" s="35">
        <f t="shared" si="11"/>
        <v>10</v>
      </c>
      <c r="T24" s="76">
        <v>9</v>
      </c>
      <c r="U24" s="33">
        <v>2</v>
      </c>
      <c r="V24" s="35">
        <f t="shared" si="12"/>
        <v>11</v>
      </c>
      <c r="W24" s="34">
        <v>9.5</v>
      </c>
      <c r="X24" s="33">
        <v>0</v>
      </c>
      <c r="Y24" s="35">
        <f t="shared" si="13"/>
        <v>9.5</v>
      </c>
      <c r="Z24" s="34">
        <v>18</v>
      </c>
      <c r="AA24" s="36">
        <v>1</v>
      </c>
      <c r="AB24" s="35">
        <f t="shared" si="14"/>
        <v>19</v>
      </c>
      <c r="AC24" s="37">
        <v>24</v>
      </c>
      <c r="AD24" s="36">
        <v>4</v>
      </c>
      <c r="AE24" s="38">
        <f t="shared" si="0"/>
        <v>28</v>
      </c>
      <c r="AF24" s="39">
        <v>24.5</v>
      </c>
      <c r="AG24" s="40">
        <v>6</v>
      </c>
      <c r="AH24" s="38">
        <f t="shared" si="1"/>
        <v>30.5</v>
      </c>
      <c r="AI24" s="41">
        <v>25</v>
      </c>
      <c r="AJ24" s="42">
        <v>7</v>
      </c>
      <c r="AK24" s="38">
        <f t="shared" si="2"/>
        <v>32</v>
      </c>
      <c r="AL24" s="41">
        <v>42</v>
      </c>
      <c r="AM24" s="42">
        <v>4</v>
      </c>
      <c r="AN24" s="38">
        <f t="shared" si="3"/>
        <v>46</v>
      </c>
      <c r="AO24" s="37">
        <v>40</v>
      </c>
      <c r="AP24" s="36">
        <v>7</v>
      </c>
      <c r="AQ24" s="43">
        <f t="shared" si="4"/>
        <v>47</v>
      </c>
      <c r="AR24" s="37">
        <v>43</v>
      </c>
      <c r="AS24" s="36">
        <v>7</v>
      </c>
      <c r="AT24" s="43">
        <f t="shared" si="5"/>
        <v>50</v>
      </c>
      <c r="AU24" s="37">
        <v>27</v>
      </c>
      <c r="AV24" s="36">
        <v>6</v>
      </c>
      <c r="AW24" s="43">
        <f t="shared" si="6"/>
        <v>33</v>
      </c>
      <c r="AX24" s="39">
        <v>50</v>
      </c>
      <c r="AY24" s="40">
        <v>4</v>
      </c>
      <c r="AZ24" s="38">
        <f t="shared" si="7"/>
        <v>54</v>
      </c>
      <c r="BA24" s="39">
        <v>26</v>
      </c>
      <c r="BB24" s="40">
        <v>3</v>
      </c>
      <c r="BC24" s="38">
        <f t="shared" si="8"/>
        <v>29</v>
      </c>
      <c r="BD24" s="44">
        <v>42</v>
      </c>
      <c r="BE24" s="45">
        <v>3</v>
      </c>
      <c r="BF24" s="46">
        <f t="shared" si="9"/>
        <v>45</v>
      </c>
    </row>
    <row r="25" spans="1:58" x14ac:dyDescent="0.2">
      <c r="A25" s="80" t="s">
        <v>17</v>
      </c>
      <c r="B25" s="115">
        <v>14</v>
      </c>
      <c r="C25" s="116">
        <v>1</v>
      </c>
      <c r="D25" s="35">
        <v>15</v>
      </c>
      <c r="E25" s="115">
        <v>10</v>
      </c>
      <c r="F25" s="116">
        <v>2</v>
      </c>
      <c r="G25" s="35">
        <v>12</v>
      </c>
      <c r="H25" s="115">
        <v>11</v>
      </c>
      <c r="I25" s="116">
        <v>2</v>
      </c>
      <c r="J25" s="35">
        <v>13</v>
      </c>
      <c r="K25" s="115">
        <v>16</v>
      </c>
      <c r="L25" s="116">
        <v>0</v>
      </c>
      <c r="M25" s="35">
        <v>16</v>
      </c>
      <c r="N25" s="129">
        <v>8</v>
      </c>
      <c r="O25" s="116">
        <v>1</v>
      </c>
      <c r="P25" s="49">
        <f t="shared" si="10"/>
        <v>9</v>
      </c>
      <c r="Q25" s="115">
        <v>11</v>
      </c>
      <c r="R25" s="116">
        <v>1</v>
      </c>
      <c r="S25" s="49">
        <f t="shared" si="11"/>
        <v>12</v>
      </c>
      <c r="T25" s="77">
        <v>12.5</v>
      </c>
      <c r="U25" s="47">
        <v>2</v>
      </c>
      <c r="V25" s="49">
        <f t="shared" si="12"/>
        <v>14.5</v>
      </c>
      <c r="W25" s="48">
        <v>11</v>
      </c>
      <c r="X25" s="47">
        <v>1</v>
      </c>
      <c r="Y25" s="49">
        <f t="shared" si="13"/>
        <v>12</v>
      </c>
      <c r="Z25" s="48">
        <v>17</v>
      </c>
      <c r="AA25" s="50">
        <v>2</v>
      </c>
      <c r="AB25" s="49">
        <f t="shared" si="14"/>
        <v>19</v>
      </c>
      <c r="AC25" s="51">
        <v>21</v>
      </c>
      <c r="AD25" s="50">
        <v>8</v>
      </c>
      <c r="AE25" s="38">
        <f t="shared" si="0"/>
        <v>29</v>
      </c>
      <c r="AF25" s="53">
        <v>34</v>
      </c>
      <c r="AG25" s="54">
        <v>4</v>
      </c>
      <c r="AH25" s="52">
        <f t="shared" si="1"/>
        <v>38</v>
      </c>
      <c r="AI25" s="55">
        <v>31</v>
      </c>
      <c r="AJ25" s="56">
        <v>4</v>
      </c>
      <c r="AK25" s="52">
        <f t="shared" si="2"/>
        <v>35</v>
      </c>
      <c r="AL25" s="55">
        <v>76</v>
      </c>
      <c r="AM25" s="56">
        <v>6</v>
      </c>
      <c r="AN25" s="52">
        <f t="shared" si="3"/>
        <v>82</v>
      </c>
      <c r="AO25" s="51">
        <v>44</v>
      </c>
      <c r="AP25" s="50">
        <v>3</v>
      </c>
      <c r="AQ25" s="57">
        <f t="shared" si="4"/>
        <v>47</v>
      </c>
      <c r="AR25" s="51">
        <v>38</v>
      </c>
      <c r="AS25" s="50">
        <v>7</v>
      </c>
      <c r="AT25" s="57">
        <f t="shared" si="5"/>
        <v>45</v>
      </c>
      <c r="AU25" s="51">
        <v>21</v>
      </c>
      <c r="AV25" s="50">
        <v>5</v>
      </c>
      <c r="AW25" s="57">
        <f t="shared" si="6"/>
        <v>26</v>
      </c>
      <c r="AX25" s="53">
        <v>21</v>
      </c>
      <c r="AY25" s="54">
        <v>4</v>
      </c>
      <c r="AZ25" s="52">
        <f t="shared" si="7"/>
        <v>25</v>
      </c>
      <c r="BA25" s="53">
        <v>27</v>
      </c>
      <c r="BB25" s="54">
        <v>7</v>
      </c>
      <c r="BC25" s="52">
        <f t="shared" si="8"/>
        <v>34</v>
      </c>
      <c r="BD25" s="58">
        <v>21</v>
      </c>
      <c r="BE25" s="59">
        <v>5</v>
      </c>
      <c r="BF25" s="60">
        <f t="shared" si="9"/>
        <v>26</v>
      </c>
    </row>
    <row r="26" spans="1:58" x14ac:dyDescent="0.2">
      <c r="A26" s="89" t="s">
        <v>19</v>
      </c>
      <c r="B26" s="117">
        <v>119.5</v>
      </c>
      <c r="C26" s="117">
        <v>30</v>
      </c>
      <c r="D26" s="117">
        <v>149.5</v>
      </c>
      <c r="E26" s="117">
        <f>SUM(E17:E25)</f>
        <v>112.60000000000001</v>
      </c>
      <c r="F26" s="117">
        <f>SUM(F17:F25)</f>
        <v>31.4</v>
      </c>
      <c r="G26" s="117">
        <f>SUM(G17:G25)</f>
        <v>144</v>
      </c>
      <c r="H26" s="117">
        <v>142.19999999999999</v>
      </c>
      <c r="I26" s="117">
        <v>35.5</v>
      </c>
      <c r="J26" s="117">
        <v>177.7</v>
      </c>
      <c r="K26" s="117">
        <v>186</v>
      </c>
      <c r="L26" s="117">
        <v>51</v>
      </c>
      <c r="M26" s="117">
        <v>237</v>
      </c>
      <c r="N26" s="117">
        <f t="shared" ref="N26:S26" si="15">SUM(N17:N25)</f>
        <v>132</v>
      </c>
      <c r="O26" s="118">
        <f t="shared" si="15"/>
        <v>33.6</v>
      </c>
      <c r="P26" s="119">
        <f t="shared" si="15"/>
        <v>165.6</v>
      </c>
      <c r="Q26" s="117">
        <f t="shared" si="15"/>
        <v>140.19999999999999</v>
      </c>
      <c r="R26" s="118">
        <f t="shared" si="15"/>
        <v>38.5</v>
      </c>
      <c r="S26" s="119">
        <f t="shared" si="15"/>
        <v>178.7</v>
      </c>
      <c r="T26" s="90">
        <f t="shared" ref="T26:Y26" si="16">SUM(T17:T25)</f>
        <v>161.69999999999999</v>
      </c>
      <c r="U26" s="91">
        <f t="shared" si="16"/>
        <v>28</v>
      </c>
      <c r="V26" s="92">
        <f t="shared" si="16"/>
        <v>189.7</v>
      </c>
      <c r="W26" s="93">
        <f t="shared" si="16"/>
        <v>157.1</v>
      </c>
      <c r="X26" s="91">
        <f t="shared" si="16"/>
        <v>34.5</v>
      </c>
      <c r="Y26" s="94">
        <f t="shared" si="16"/>
        <v>191.6</v>
      </c>
      <c r="Z26" s="93">
        <f t="shared" ref="Z26:AB26" si="17">SUM(Z17:Z25)</f>
        <v>228.10000000000002</v>
      </c>
      <c r="AA26" s="95">
        <f t="shared" si="17"/>
        <v>54</v>
      </c>
      <c r="AB26" s="94">
        <f t="shared" si="17"/>
        <v>282.10000000000002</v>
      </c>
      <c r="AC26" s="96">
        <f t="shared" ref="AC26:BF26" si="18">SUM(AC17:AC25)</f>
        <v>279.5</v>
      </c>
      <c r="AD26" s="97">
        <f t="shared" si="18"/>
        <v>72</v>
      </c>
      <c r="AE26" s="98">
        <f t="shared" si="18"/>
        <v>351.5</v>
      </c>
      <c r="AF26" s="96">
        <f t="shared" si="18"/>
        <v>381.9</v>
      </c>
      <c r="AG26" s="97">
        <f t="shared" si="18"/>
        <v>100</v>
      </c>
      <c r="AH26" s="98">
        <f t="shared" si="18"/>
        <v>481.9</v>
      </c>
      <c r="AI26" s="96">
        <f t="shared" si="18"/>
        <v>478</v>
      </c>
      <c r="AJ26" s="97">
        <f t="shared" si="18"/>
        <v>92</v>
      </c>
      <c r="AK26" s="98">
        <f t="shared" si="18"/>
        <v>570</v>
      </c>
      <c r="AL26" s="99">
        <f t="shared" si="18"/>
        <v>597</v>
      </c>
      <c r="AM26" s="100">
        <f t="shared" si="18"/>
        <v>105</v>
      </c>
      <c r="AN26" s="98">
        <f t="shared" si="18"/>
        <v>702</v>
      </c>
      <c r="AO26" s="101">
        <f t="shared" si="18"/>
        <v>607</v>
      </c>
      <c r="AP26" s="95">
        <f t="shared" si="18"/>
        <v>105</v>
      </c>
      <c r="AQ26" s="102">
        <f t="shared" si="18"/>
        <v>712</v>
      </c>
      <c r="AR26" s="101">
        <f t="shared" si="18"/>
        <v>598</v>
      </c>
      <c r="AS26" s="95">
        <f t="shared" si="18"/>
        <v>119</v>
      </c>
      <c r="AT26" s="102">
        <f t="shared" si="18"/>
        <v>717</v>
      </c>
      <c r="AU26" s="101">
        <f t="shared" si="18"/>
        <v>460</v>
      </c>
      <c r="AV26" s="95">
        <f t="shared" si="18"/>
        <v>121</v>
      </c>
      <c r="AW26" s="102">
        <f t="shared" si="18"/>
        <v>581</v>
      </c>
      <c r="AX26" s="96">
        <f t="shared" si="18"/>
        <v>421</v>
      </c>
      <c r="AY26" s="97">
        <f t="shared" si="18"/>
        <v>90</v>
      </c>
      <c r="AZ26" s="98">
        <f t="shared" si="18"/>
        <v>511</v>
      </c>
      <c r="BA26" s="96">
        <f t="shared" si="18"/>
        <v>284</v>
      </c>
      <c r="BB26" s="97">
        <f t="shared" si="18"/>
        <v>71</v>
      </c>
      <c r="BC26" s="98">
        <f t="shared" si="18"/>
        <v>355</v>
      </c>
      <c r="BD26" s="103">
        <f t="shared" si="18"/>
        <v>382</v>
      </c>
      <c r="BE26" s="104">
        <f t="shared" si="18"/>
        <v>72</v>
      </c>
      <c r="BF26" s="105">
        <f t="shared" si="18"/>
        <v>454</v>
      </c>
    </row>
    <row r="27" spans="1:58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R27" s="18"/>
      <c r="AS27" s="18"/>
      <c r="AT27" s="18"/>
      <c r="AU27" s="18"/>
      <c r="AV27" s="18"/>
      <c r="AW27" s="18"/>
    </row>
    <row r="30" spans="1:58" ht="15" x14ac:dyDescent="0.2">
      <c r="A30" s="74" t="s">
        <v>22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O30" s="14"/>
    </row>
    <row r="31" spans="1:58" x14ac:dyDescent="0.2">
      <c r="A31" s="15" t="s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8" x14ac:dyDescent="0.2">
      <c r="A32" s="10"/>
      <c r="B32" s="425">
        <v>2017</v>
      </c>
      <c r="C32" s="426"/>
      <c r="D32" s="427"/>
      <c r="E32" s="425">
        <v>2016</v>
      </c>
      <c r="F32" s="426"/>
      <c r="G32" s="427"/>
      <c r="H32" s="425">
        <v>2015</v>
      </c>
      <c r="I32" s="426"/>
      <c r="J32" s="427"/>
      <c r="K32" s="425">
        <v>2014</v>
      </c>
      <c r="L32" s="426"/>
      <c r="M32" s="427"/>
      <c r="N32" s="425">
        <v>2013</v>
      </c>
      <c r="O32" s="426"/>
      <c r="P32" s="427"/>
      <c r="Q32" s="425">
        <v>2012</v>
      </c>
      <c r="R32" s="426"/>
      <c r="S32" s="427"/>
      <c r="T32" s="428">
        <v>2011</v>
      </c>
      <c r="U32" s="426"/>
      <c r="V32" s="427"/>
      <c r="W32" s="428">
        <v>2010</v>
      </c>
      <c r="X32" s="426"/>
      <c r="Y32" s="427"/>
      <c r="Z32" s="428">
        <v>2009</v>
      </c>
      <c r="AA32" s="429"/>
      <c r="AB32" s="430"/>
      <c r="AC32" s="428">
        <v>2008</v>
      </c>
      <c r="AD32" s="429"/>
      <c r="AE32" s="430"/>
      <c r="AF32" s="428">
        <v>2007</v>
      </c>
      <c r="AG32" s="429"/>
      <c r="AH32" s="430"/>
      <c r="AI32" s="428">
        <v>2006</v>
      </c>
      <c r="AJ32" s="429"/>
      <c r="AK32" s="430"/>
      <c r="AL32" s="428">
        <v>2005</v>
      </c>
      <c r="AM32" s="429"/>
      <c r="AN32" s="430"/>
      <c r="AO32" s="428">
        <v>2004</v>
      </c>
      <c r="AP32" s="429"/>
      <c r="AQ32" s="430"/>
      <c r="AR32" s="428">
        <v>2003</v>
      </c>
      <c r="AS32" s="429"/>
      <c r="AT32" s="430"/>
      <c r="AU32" s="428">
        <v>2002</v>
      </c>
      <c r="AV32" s="429"/>
      <c r="AW32" s="430"/>
      <c r="AX32" s="428">
        <v>2001</v>
      </c>
      <c r="AY32" s="429"/>
      <c r="AZ32" s="430"/>
      <c r="BA32" s="428">
        <v>2000</v>
      </c>
      <c r="BB32" s="429"/>
      <c r="BC32" s="430"/>
      <c r="BD32" s="428">
        <v>1999</v>
      </c>
      <c r="BE32" s="429"/>
      <c r="BF32" s="430"/>
    </row>
    <row r="33" spans="1:58" x14ac:dyDescent="0.2">
      <c r="A33" s="81" t="s">
        <v>14</v>
      </c>
      <c r="B33" s="82" t="s">
        <v>13</v>
      </c>
      <c r="C33" s="83" t="s">
        <v>12</v>
      </c>
      <c r="D33" s="84" t="s">
        <v>11</v>
      </c>
      <c r="E33" s="82" t="s">
        <v>13</v>
      </c>
      <c r="F33" s="83" t="s">
        <v>12</v>
      </c>
      <c r="G33" s="84" t="s">
        <v>11</v>
      </c>
      <c r="H33" s="82" t="s">
        <v>13</v>
      </c>
      <c r="I33" s="83" t="s">
        <v>12</v>
      </c>
      <c r="J33" s="84" t="s">
        <v>11</v>
      </c>
      <c r="K33" s="82" t="s">
        <v>13</v>
      </c>
      <c r="L33" s="83" t="s">
        <v>12</v>
      </c>
      <c r="M33" s="84" t="s">
        <v>11</v>
      </c>
      <c r="N33" s="82" t="s">
        <v>13</v>
      </c>
      <c r="O33" s="83" t="s">
        <v>12</v>
      </c>
      <c r="P33" s="84" t="s">
        <v>11</v>
      </c>
      <c r="Q33" s="82" t="s">
        <v>13</v>
      </c>
      <c r="R33" s="83" t="s">
        <v>12</v>
      </c>
      <c r="S33" s="84" t="s">
        <v>11</v>
      </c>
      <c r="T33" s="82" t="s">
        <v>13</v>
      </c>
      <c r="U33" s="83" t="s">
        <v>12</v>
      </c>
      <c r="V33" s="84" t="s">
        <v>11</v>
      </c>
      <c r="W33" s="82" t="s">
        <v>13</v>
      </c>
      <c r="X33" s="83" t="s">
        <v>12</v>
      </c>
      <c r="Y33" s="84" t="s">
        <v>11</v>
      </c>
      <c r="Z33" s="82" t="s">
        <v>13</v>
      </c>
      <c r="AA33" s="83" t="s">
        <v>12</v>
      </c>
      <c r="AB33" s="84" t="s">
        <v>11</v>
      </c>
      <c r="AC33" s="82" t="s">
        <v>13</v>
      </c>
      <c r="AD33" s="83" t="s">
        <v>12</v>
      </c>
      <c r="AE33" s="84" t="s">
        <v>11</v>
      </c>
      <c r="AF33" s="82" t="s">
        <v>13</v>
      </c>
      <c r="AG33" s="83" t="s">
        <v>12</v>
      </c>
      <c r="AH33" s="84" t="s">
        <v>11</v>
      </c>
      <c r="AI33" s="82" t="s">
        <v>13</v>
      </c>
      <c r="AJ33" s="83" t="s">
        <v>12</v>
      </c>
      <c r="AK33" s="84" t="s">
        <v>11</v>
      </c>
      <c r="AL33" s="82" t="s">
        <v>13</v>
      </c>
      <c r="AM33" s="83" t="s">
        <v>12</v>
      </c>
      <c r="AN33" s="84" t="s">
        <v>11</v>
      </c>
      <c r="AO33" s="82" t="s">
        <v>13</v>
      </c>
      <c r="AP33" s="83" t="s">
        <v>12</v>
      </c>
      <c r="AQ33" s="84" t="s">
        <v>11</v>
      </c>
      <c r="AR33" s="82" t="s">
        <v>13</v>
      </c>
      <c r="AS33" s="83" t="s">
        <v>12</v>
      </c>
      <c r="AT33" s="84" t="s">
        <v>11</v>
      </c>
      <c r="AU33" s="82" t="s">
        <v>13</v>
      </c>
      <c r="AV33" s="83" t="s">
        <v>12</v>
      </c>
      <c r="AW33" s="84" t="s">
        <v>11</v>
      </c>
      <c r="AX33" s="82" t="s">
        <v>13</v>
      </c>
      <c r="AY33" s="83" t="s">
        <v>12</v>
      </c>
      <c r="AZ33" s="84" t="s">
        <v>11</v>
      </c>
      <c r="BA33" s="82" t="s">
        <v>13</v>
      </c>
      <c r="BB33" s="83" t="s">
        <v>12</v>
      </c>
      <c r="BC33" s="84" t="s">
        <v>11</v>
      </c>
      <c r="BD33" s="82" t="s">
        <v>13</v>
      </c>
      <c r="BE33" s="83" t="s">
        <v>12</v>
      </c>
      <c r="BF33" s="84" t="s">
        <v>11</v>
      </c>
    </row>
    <row r="34" spans="1:58" s="17" customFormat="1" x14ac:dyDescent="0.2">
      <c r="A34" s="85" t="s">
        <v>10</v>
      </c>
      <c r="B34" s="86" t="s">
        <v>9</v>
      </c>
      <c r="C34" s="87" t="s">
        <v>8</v>
      </c>
      <c r="D34" s="88" t="s">
        <v>7</v>
      </c>
      <c r="E34" s="86" t="s">
        <v>9</v>
      </c>
      <c r="F34" s="87" t="s">
        <v>8</v>
      </c>
      <c r="G34" s="88" t="s">
        <v>7</v>
      </c>
      <c r="H34" s="86" t="s">
        <v>9</v>
      </c>
      <c r="I34" s="87" t="s">
        <v>8</v>
      </c>
      <c r="J34" s="88" t="s">
        <v>7</v>
      </c>
      <c r="K34" s="86" t="s">
        <v>9</v>
      </c>
      <c r="L34" s="87" t="s">
        <v>8</v>
      </c>
      <c r="M34" s="88" t="s">
        <v>7</v>
      </c>
      <c r="N34" s="86" t="s">
        <v>9</v>
      </c>
      <c r="O34" s="87" t="s">
        <v>8</v>
      </c>
      <c r="P34" s="88" t="s">
        <v>7</v>
      </c>
      <c r="Q34" s="86" t="s">
        <v>9</v>
      </c>
      <c r="R34" s="87" t="s">
        <v>8</v>
      </c>
      <c r="S34" s="88" t="s">
        <v>7</v>
      </c>
      <c r="T34" s="86" t="s">
        <v>9</v>
      </c>
      <c r="U34" s="87" t="s">
        <v>8</v>
      </c>
      <c r="V34" s="88" t="s">
        <v>7</v>
      </c>
      <c r="W34" s="86" t="s">
        <v>9</v>
      </c>
      <c r="X34" s="87" t="s">
        <v>8</v>
      </c>
      <c r="Y34" s="88" t="s">
        <v>7</v>
      </c>
      <c r="Z34" s="86" t="s">
        <v>9</v>
      </c>
      <c r="AA34" s="87" t="s">
        <v>8</v>
      </c>
      <c r="AB34" s="88" t="s">
        <v>7</v>
      </c>
      <c r="AC34" s="86" t="s">
        <v>9</v>
      </c>
      <c r="AD34" s="87" t="s">
        <v>8</v>
      </c>
      <c r="AE34" s="88" t="s">
        <v>7</v>
      </c>
      <c r="AF34" s="86" t="s">
        <v>9</v>
      </c>
      <c r="AG34" s="87" t="s">
        <v>8</v>
      </c>
      <c r="AH34" s="88" t="s">
        <v>7</v>
      </c>
      <c r="AI34" s="86" t="s">
        <v>9</v>
      </c>
      <c r="AJ34" s="87" t="s">
        <v>8</v>
      </c>
      <c r="AK34" s="88" t="s">
        <v>7</v>
      </c>
      <c r="AL34" s="86" t="s">
        <v>9</v>
      </c>
      <c r="AM34" s="87" t="s">
        <v>8</v>
      </c>
      <c r="AN34" s="88" t="s">
        <v>7</v>
      </c>
      <c r="AO34" s="86" t="s">
        <v>9</v>
      </c>
      <c r="AP34" s="87" t="s">
        <v>8</v>
      </c>
      <c r="AQ34" s="88" t="s">
        <v>7</v>
      </c>
      <c r="AR34" s="86" t="s">
        <v>9</v>
      </c>
      <c r="AS34" s="87" t="s">
        <v>8</v>
      </c>
      <c r="AT34" s="88" t="s">
        <v>7</v>
      </c>
      <c r="AU34" s="86" t="s">
        <v>9</v>
      </c>
      <c r="AV34" s="87" t="s">
        <v>8</v>
      </c>
      <c r="AW34" s="88" t="s">
        <v>7</v>
      </c>
      <c r="AX34" s="86" t="s">
        <v>9</v>
      </c>
      <c r="AY34" s="87" t="s">
        <v>8</v>
      </c>
      <c r="AZ34" s="88" t="s">
        <v>7</v>
      </c>
      <c r="BA34" s="86" t="s">
        <v>9</v>
      </c>
      <c r="BB34" s="87" t="s">
        <v>8</v>
      </c>
      <c r="BC34" s="88" t="s">
        <v>7</v>
      </c>
      <c r="BD34" s="86" t="s">
        <v>9</v>
      </c>
      <c r="BE34" s="87" t="s">
        <v>8</v>
      </c>
      <c r="BF34" s="88" t="s">
        <v>7</v>
      </c>
    </row>
    <row r="35" spans="1:58" x14ac:dyDescent="0.2">
      <c r="A35" s="78" t="s">
        <v>18</v>
      </c>
      <c r="B35" s="122" t="s">
        <v>26</v>
      </c>
      <c r="C35" s="67" t="s">
        <v>26</v>
      </c>
      <c r="D35" s="66" t="s">
        <v>26</v>
      </c>
      <c r="E35" s="122">
        <v>3825</v>
      </c>
      <c r="F35" s="67">
        <v>925</v>
      </c>
      <c r="G35" s="66">
        <v>4750</v>
      </c>
      <c r="H35" s="122" t="s">
        <v>26</v>
      </c>
      <c r="I35" s="67" t="s">
        <v>26</v>
      </c>
      <c r="J35" s="66" t="s">
        <v>26</v>
      </c>
      <c r="K35" s="120" t="s">
        <v>26</v>
      </c>
      <c r="L35" s="121" t="s">
        <v>26</v>
      </c>
      <c r="M35" s="63" t="s">
        <v>26</v>
      </c>
      <c r="N35" s="120">
        <v>12500</v>
      </c>
      <c r="O35" s="121">
        <v>2740</v>
      </c>
      <c r="P35" s="24">
        <v>15240</v>
      </c>
      <c r="Q35" s="120">
        <v>1100</v>
      </c>
      <c r="R35" s="121">
        <v>100</v>
      </c>
      <c r="S35" s="24">
        <f t="shared" ref="S35:S43" si="19">SUM(Q35:R35)</f>
        <v>1200</v>
      </c>
      <c r="T35" s="61">
        <v>13000</v>
      </c>
      <c r="U35" s="26">
        <v>1920</v>
      </c>
      <c r="V35" s="24">
        <f t="shared" ref="V35:V43" si="20">SUM(T35:U35)</f>
        <v>14920</v>
      </c>
      <c r="W35" s="61">
        <v>3275</v>
      </c>
      <c r="X35" s="26">
        <v>2120</v>
      </c>
      <c r="Y35" s="24">
        <f t="shared" ref="Y35:Y43" si="21">SUM(W35:X35)</f>
        <v>5395</v>
      </c>
      <c r="Z35" s="25">
        <v>14235</v>
      </c>
      <c r="AA35" s="26">
        <v>12500</v>
      </c>
      <c r="AB35" s="24">
        <f t="shared" ref="AB35:AB43" si="22">SUM(Z35:AA35)</f>
        <v>26735</v>
      </c>
      <c r="AC35" s="25">
        <v>6124</v>
      </c>
      <c r="AD35" s="26">
        <v>2660</v>
      </c>
      <c r="AE35" s="38">
        <f t="shared" ref="AE35:AE43" si="23">SUM(AC35:AD35)</f>
        <v>8784</v>
      </c>
      <c r="AF35" s="25">
        <v>7394</v>
      </c>
      <c r="AG35" s="26">
        <v>3186</v>
      </c>
      <c r="AH35" s="24">
        <f t="shared" ref="AH35:AH43" si="24">SUM(AF35:AG35)</f>
        <v>10580</v>
      </c>
      <c r="AI35" s="27">
        <v>18748</v>
      </c>
      <c r="AJ35" s="28">
        <v>4108</v>
      </c>
      <c r="AK35" s="24">
        <f t="shared" ref="AK35:AK43" si="25">SUM(AI35:AJ35)</f>
        <v>22856</v>
      </c>
      <c r="AL35" s="27">
        <v>25493</v>
      </c>
      <c r="AM35" s="28">
        <v>2220</v>
      </c>
      <c r="AN35" s="24">
        <f t="shared" ref="AN35:AN43" si="26">SUM(AL35:AM35)</f>
        <v>27713</v>
      </c>
      <c r="AO35" s="25">
        <v>19123</v>
      </c>
      <c r="AP35" s="26">
        <v>800</v>
      </c>
      <c r="AQ35" s="24">
        <f t="shared" ref="AQ35:AQ43" si="27">SUM(AO35:AP35)</f>
        <v>19923</v>
      </c>
      <c r="AR35" s="25">
        <v>19579</v>
      </c>
      <c r="AS35" s="26">
        <v>1340</v>
      </c>
      <c r="AT35" s="24">
        <f t="shared" ref="AT35:AT43" si="28">SUM(AR35:AS35)</f>
        <v>20919</v>
      </c>
      <c r="AU35" s="25">
        <v>22800</v>
      </c>
      <c r="AV35" s="26">
        <v>693</v>
      </c>
      <c r="AW35" s="24">
        <f t="shared" ref="AW35:AW43" si="29">SUM(AU35:AV35)</f>
        <v>23493</v>
      </c>
      <c r="AX35" s="25">
        <v>8386</v>
      </c>
      <c r="AY35" s="26">
        <v>112</v>
      </c>
      <c r="AZ35" s="24">
        <f t="shared" ref="AZ35:AZ43" si="30">SUM(AX35:AY35)</f>
        <v>8498</v>
      </c>
      <c r="BA35" s="25">
        <v>2073</v>
      </c>
      <c r="BB35" s="26">
        <v>0</v>
      </c>
      <c r="BC35" s="24">
        <f t="shared" ref="BC35:BC43" si="31">SUM(BA35:BB35)</f>
        <v>2073</v>
      </c>
      <c r="BD35" s="62">
        <v>2613</v>
      </c>
      <c r="BE35" s="31">
        <v>200</v>
      </c>
      <c r="BF35" s="63">
        <f t="shared" ref="BF35:BF43" si="32">SUM(BD35:BE35)</f>
        <v>2813</v>
      </c>
    </row>
    <row r="36" spans="1:58" x14ac:dyDescent="0.2">
      <c r="A36" s="79" t="s">
        <v>6</v>
      </c>
      <c r="B36" s="122">
        <v>11967</v>
      </c>
      <c r="C36" s="67">
        <v>880</v>
      </c>
      <c r="D36" s="38">
        <v>12847</v>
      </c>
      <c r="E36" s="122">
        <v>12000</v>
      </c>
      <c r="F36" s="67">
        <v>5898</v>
      </c>
      <c r="G36" s="38">
        <v>17898</v>
      </c>
      <c r="H36" s="122">
        <v>4406</v>
      </c>
      <c r="I36" s="67">
        <v>390</v>
      </c>
      <c r="J36" s="38">
        <v>4796</v>
      </c>
      <c r="K36" s="122">
        <v>7750</v>
      </c>
      <c r="L36" s="67">
        <v>114</v>
      </c>
      <c r="M36" s="38">
        <v>7864</v>
      </c>
      <c r="N36" s="122">
        <v>8140</v>
      </c>
      <c r="O36" s="67">
        <v>45</v>
      </c>
      <c r="P36" s="38">
        <v>8185</v>
      </c>
      <c r="Q36" s="122">
        <v>7860</v>
      </c>
      <c r="R36" s="67">
        <v>0</v>
      </c>
      <c r="S36" s="38">
        <f t="shared" si="19"/>
        <v>7860</v>
      </c>
      <c r="T36" s="64">
        <v>8503</v>
      </c>
      <c r="U36" s="40">
        <v>0</v>
      </c>
      <c r="V36" s="38">
        <f t="shared" si="20"/>
        <v>8503</v>
      </c>
      <c r="W36" s="64">
        <v>8663</v>
      </c>
      <c r="X36" s="40">
        <v>20</v>
      </c>
      <c r="Y36" s="38">
        <f t="shared" si="21"/>
        <v>8683</v>
      </c>
      <c r="Z36" s="39">
        <v>9865</v>
      </c>
      <c r="AA36" s="40">
        <v>190</v>
      </c>
      <c r="AB36" s="38">
        <f t="shared" si="22"/>
        <v>10055</v>
      </c>
      <c r="AC36" s="39">
        <v>9290</v>
      </c>
      <c r="AD36" s="40">
        <v>2275</v>
      </c>
      <c r="AE36" s="38">
        <f t="shared" si="23"/>
        <v>11565</v>
      </c>
      <c r="AF36" s="39">
        <v>8403</v>
      </c>
      <c r="AG36" s="40">
        <v>3500</v>
      </c>
      <c r="AH36" s="38">
        <f t="shared" si="24"/>
        <v>11903</v>
      </c>
      <c r="AI36" s="41">
        <v>14914</v>
      </c>
      <c r="AJ36" s="42">
        <v>4430</v>
      </c>
      <c r="AK36" s="38">
        <f t="shared" si="25"/>
        <v>19344</v>
      </c>
      <c r="AL36" s="41">
        <v>24025</v>
      </c>
      <c r="AM36" s="42">
        <v>7060</v>
      </c>
      <c r="AN36" s="38">
        <f t="shared" si="26"/>
        <v>31085</v>
      </c>
      <c r="AO36" s="39">
        <v>37142</v>
      </c>
      <c r="AP36" s="40">
        <v>8388</v>
      </c>
      <c r="AQ36" s="38">
        <f t="shared" si="27"/>
        <v>45530</v>
      </c>
      <c r="AR36" s="39">
        <v>49215</v>
      </c>
      <c r="AS36" s="40">
        <v>9920</v>
      </c>
      <c r="AT36" s="38">
        <f t="shared" si="28"/>
        <v>59135</v>
      </c>
      <c r="AU36" s="39">
        <v>49364</v>
      </c>
      <c r="AV36" s="40">
        <v>5455</v>
      </c>
      <c r="AW36" s="38">
        <f t="shared" si="29"/>
        <v>54819</v>
      </c>
      <c r="AX36" s="39">
        <v>26586</v>
      </c>
      <c r="AY36" s="40">
        <v>1850</v>
      </c>
      <c r="AZ36" s="38">
        <f t="shared" si="30"/>
        <v>28436</v>
      </c>
      <c r="BA36" s="39">
        <v>5338</v>
      </c>
      <c r="BB36" s="40">
        <v>180</v>
      </c>
      <c r="BC36" s="38">
        <f t="shared" si="31"/>
        <v>5518</v>
      </c>
      <c r="BD36" s="65">
        <v>3160</v>
      </c>
      <c r="BE36" s="45">
        <v>0</v>
      </c>
      <c r="BF36" s="66">
        <f t="shared" si="32"/>
        <v>3160</v>
      </c>
    </row>
    <row r="37" spans="1:58" x14ac:dyDescent="0.2">
      <c r="A37" s="79" t="s">
        <v>5</v>
      </c>
      <c r="B37" s="122">
        <v>9376</v>
      </c>
      <c r="C37" s="67">
        <v>170</v>
      </c>
      <c r="D37" s="38">
        <v>9546</v>
      </c>
      <c r="E37" s="122">
        <v>16253</v>
      </c>
      <c r="F37" s="67">
        <v>5950</v>
      </c>
      <c r="G37" s="38">
        <v>22203</v>
      </c>
      <c r="H37" s="122">
        <v>5240</v>
      </c>
      <c r="I37" s="67">
        <v>2948</v>
      </c>
      <c r="J37" s="38">
        <v>8188</v>
      </c>
      <c r="K37" s="122">
        <v>13146</v>
      </c>
      <c r="L37" s="67">
        <v>3980</v>
      </c>
      <c r="M37" s="38">
        <v>17126</v>
      </c>
      <c r="N37" s="122">
        <v>4108</v>
      </c>
      <c r="O37" s="67">
        <v>200</v>
      </c>
      <c r="P37" s="38">
        <v>4308</v>
      </c>
      <c r="Q37" s="122">
        <v>5390</v>
      </c>
      <c r="R37" s="67">
        <v>170</v>
      </c>
      <c r="S37" s="38">
        <f t="shared" si="19"/>
        <v>5560</v>
      </c>
      <c r="T37" s="64">
        <v>6115</v>
      </c>
      <c r="U37" s="40">
        <v>100</v>
      </c>
      <c r="V37" s="38">
        <f t="shared" si="20"/>
        <v>6215</v>
      </c>
      <c r="W37" s="64">
        <v>10238</v>
      </c>
      <c r="X37" s="40">
        <v>210</v>
      </c>
      <c r="Y37" s="38">
        <f t="shared" si="21"/>
        <v>10448</v>
      </c>
      <c r="Z37" s="39">
        <v>7460</v>
      </c>
      <c r="AA37" s="40">
        <v>342</v>
      </c>
      <c r="AB37" s="38">
        <f t="shared" si="22"/>
        <v>7802</v>
      </c>
      <c r="AC37" s="39">
        <v>8955</v>
      </c>
      <c r="AD37" s="40">
        <v>158</v>
      </c>
      <c r="AE37" s="38">
        <f t="shared" si="23"/>
        <v>9113</v>
      </c>
      <c r="AF37" s="39">
        <v>12240</v>
      </c>
      <c r="AG37" s="40">
        <v>325</v>
      </c>
      <c r="AH37" s="38">
        <f t="shared" si="24"/>
        <v>12565</v>
      </c>
      <c r="AI37" s="41">
        <v>11268</v>
      </c>
      <c r="AJ37" s="42">
        <v>1114</v>
      </c>
      <c r="AK37" s="38">
        <f t="shared" si="25"/>
        <v>12382</v>
      </c>
      <c r="AL37" s="41">
        <v>14545</v>
      </c>
      <c r="AM37" s="42">
        <v>1210</v>
      </c>
      <c r="AN37" s="38">
        <f t="shared" si="26"/>
        <v>15755</v>
      </c>
      <c r="AO37" s="39">
        <v>13802</v>
      </c>
      <c r="AP37" s="40">
        <v>1800</v>
      </c>
      <c r="AQ37" s="38">
        <f t="shared" si="27"/>
        <v>15602</v>
      </c>
      <c r="AR37" s="39">
        <v>11261</v>
      </c>
      <c r="AS37" s="40">
        <v>1830</v>
      </c>
      <c r="AT37" s="38">
        <f t="shared" si="28"/>
        <v>13091</v>
      </c>
      <c r="AU37" s="39">
        <v>20695</v>
      </c>
      <c r="AV37" s="40">
        <v>2410</v>
      </c>
      <c r="AW37" s="38">
        <f t="shared" si="29"/>
        <v>23105</v>
      </c>
      <c r="AX37" s="39">
        <v>7790</v>
      </c>
      <c r="AY37" s="40">
        <v>1080</v>
      </c>
      <c r="AZ37" s="38">
        <f t="shared" si="30"/>
        <v>8870</v>
      </c>
      <c r="BA37" s="39">
        <v>5145</v>
      </c>
      <c r="BB37" s="40">
        <v>100</v>
      </c>
      <c r="BC37" s="38">
        <f t="shared" si="31"/>
        <v>5245</v>
      </c>
      <c r="BD37" s="65">
        <v>9060</v>
      </c>
      <c r="BE37" s="45">
        <v>920</v>
      </c>
      <c r="BF37" s="66">
        <f t="shared" si="32"/>
        <v>9980</v>
      </c>
    </row>
    <row r="38" spans="1:58" x14ac:dyDescent="0.2">
      <c r="A38" s="79" t="s">
        <v>4</v>
      </c>
      <c r="B38" s="122">
        <v>17200</v>
      </c>
      <c r="C38" s="67">
        <v>14700</v>
      </c>
      <c r="D38" s="38">
        <v>31900</v>
      </c>
      <c r="E38" s="122">
        <v>11356</v>
      </c>
      <c r="F38" s="67">
        <v>5868</v>
      </c>
      <c r="G38" s="38">
        <v>17224</v>
      </c>
      <c r="H38" s="122">
        <v>6248</v>
      </c>
      <c r="I38" s="67">
        <v>17631</v>
      </c>
      <c r="J38" s="38">
        <v>23879</v>
      </c>
      <c r="K38" s="122">
        <v>10692</v>
      </c>
      <c r="L38" s="67">
        <v>2468</v>
      </c>
      <c r="M38" s="38">
        <v>13160</v>
      </c>
      <c r="N38" s="122">
        <v>4712</v>
      </c>
      <c r="O38" s="67">
        <v>1408</v>
      </c>
      <c r="P38" s="38">
        <v>6120</v>
      </c>
      <c r="Q38" s="122">
        <v>9310</v>
      </c>
      <c r="R38" s="67">
        <v>2950</v>
      </c>
      <c r="S38" s="38">
        <f t="shared" si="19"/>
        <v>12260</v>
      </c>
      <c r="T38" s="64">
        <v>11760</v>
      </c>
      <c r="U38" s="40">
        <v>2550</v>
      </c>
      <c r="V38" s="38">
        <f t="shared" si="20"/>
        <v>14310</v>
      </c>
      <c r="W38" s="64">
        <v>7715</v>
      </c>
      <c r="X38" s="40">
        <v>3400</v>
      </c>
      <c r="Y38" s="38">
        <f t="shared" si="21"/>
        <v>11115</v>
      </c>
      <c r="Z38" s="39">
        <v>8406</v>
      </c>
      <c r="AA38" s="40">
        <v>3450</v>
      </c>
      <c r="AB38" s="38">
        <f t="shared" si="22"/>
        <v>11856</v>
      </c>
      <c r="AC38" s="39">
        <v>12706</v>
      </c>
      <c r="AD38" s="40">
        <v>6899</v>
      </c>
      <c r="AE38" s="38">
        <f t="shared" si="23"/>
        <v>19605</v>
      </c>
      <c r="AF38" s="39">
        <v>12700</v>
      </c>
      <c r="AG38" s="40">
        <v>7660</v>
      </c>
      <c r="AH38" s="38">
        <f t="shared" si="24"/>
        <v>20360</v>
      </c>
      <c r="AI38" s="41">
        <v>10935</v>
      </c>
      <c r="AJ38" s="42">
        <v>3407</v>
      </c>
      <c r="AK38" s="38">
        <f t="shared" si="25"/>
        <v>14342</v>
      </c>
      <c r="AL38" s="41">
        <v>17018</v>
      </c>
      <c r="AM38" s="42">
        <v>7203</v>
      </c>
      <c r="AN38" s="38">
        <f t="shared" si="26"/>
        <v>24221</v>
      </c>
      <c r="AO38" s="39">
        <v>21248</v>
      </c>
      <c r="AP38" s="40">
        <v>15113</v>
      </c>
      <c r="AQ38" s="38">
        <f t="shared" si="27"/>
        <v>36361</v>
      </c>
      <c r="AR38" s="39">
        <v>16819</v>
      </c>
      <c r="AS38" s="40">
        <v>2121</v>
      </c>
      <c r="AT38" s="38">
        <f t="shared" si="28"/>
        <v>18940</v>
      </c>
      <c r="AU38" s="39">
        <v>31752</v>
      </c>
      <c r="AV38" s="40">
        <v>24101</v>
      </c>
      <c r="AW38" s="38">
        <f t="shared" si="29"/>
        <v>55853</v>
      </c>
      <c r="AX38" s="39">
        <v>18803</v>
      </c>
      <c r="AY38" s="40">
        <v>12442</v>
      </c>
      <c r="AZ38" s="38">
        <f t="shared" si="30"/>
        <v>31245</v>
      </c>
      <c r="BA38" s="39">
        <v>21711</v>
      </c>
      <c r="BB38" s="40">
        <v>14037</v>
      </c>
      <c r="BC38" s="38">
        <f t="shared" si="31"/>
        <v>35748</v>
      </c>
      <c r="BD38" s="65">
        <v>21910</v>
      </c>
      <c r="BE38" s="67">
        <v>12220</v>
      </c>
      <c r="BF38" s="66">
        <f t="shared" si="32"/>
        <v>34130</v>
      </c>
    </row>
    <row r="39" spans="1:58" x14ac:dyDescent="0.2">
      <c r="A39" s="79" t="s">
        <v>3</v>
      </c>
      <c r="B39" s="122">
        <v>1435</v>
      </c>
      <c r="C39" s="67">
        <v>175</v>
      </c>
      <c r="D39" s="38">
        <v>1610</v>
      </c>
      <c r="E39" s="122">
        <v>700</v>
      </c>
      <c r="F39" s="67">
        <v>25</v>
      </c>
      <c r="G39" s="38">
        <v>725</v>
      </c>
      <c r="H39" s="122">
        <v>720</v>
      </c>
      <c r="I39" s="67">
        <v>625</v>
      </c>
      <c r="J39" s="38">
        <v>1345</v>
      </c>
      <c r="K39" s="122">
        <v>2598</v>
      </c>
      <c r="L39" s="67">
        <v>3300</v>
      </c>
      <c r="M39" s="38">
        <v>5898</v>
      </c>
      <c r="N39" s="122">
        <v>6680</v>
      </c>
      <c r="O39" s="67">
        <v>3850</v>
      </c>
      <c r="P39" s="38">
        <v>10530</v>
      </c>
      <c r="Q39" s="122">
        <v>9055</v>
      </c>
      <c r="R39" s="67">
        <v>5300</v>
      </c>
      <c r="S39" s="38">
        <f t="shared" si="19"/>
        <v>14355</v>
      </c>
      <c r="T39" s="64">
        <v>4684</v>
      </c>
      <c r="U39" s="40">
        <v>5500</v>
      </c>
      <c r="V39" s="38">
        <f t="shared" si="20"/>
        <v>10184</v>
      </c>
      <c r="W39" s="64">
        <v>3820</v>
      </c>
      <c r="X39" s="40">
        <v>2830</v>
      </c>
      <c r="Y39" s="38">
        <f t="shared" si="21"/>
        <v>6650</v>
      </c>
      <c r="Z39" s="39">
        <v>3305</v>
      </c>
      <c r="AA39" s="40">
        <v>2000</v>
      </c>
      <c r="AB39" s="38">
        <f t="shared" si="22"/>
        <v>5305</v>
      </c>
      <c r="AC39" s="39">
        <v>3795</v>
      </c>
      <c r="AD39" s="40">
        <v>180</v>
      </c>
      <c r="AE39" s="38">
        <f t="shared" si="23"/>
        <v>3975</v>
      </c>
      <c r="AF39" s="39">
        <v>12710</v>
      </c>
      <c r="AG39" s="40">
        <v>3103</v>
      </c>
      <c r="AH39" s="38">
        <f t="shared" si="24"/>
        <v>15813</v>
      </c>
      <c r="AI39" s="41">
        <v>8140</v>
      </c>
      <c r="AJ39" s="42">
        <v>5010</v>
      </c>
      <c r="AK39" s="38">
        <f t="shared" si="25"/>
        <v>13150</v>
      </c>
      <c r="AL39" s="41">
        <v>15985</v>
      </c>
      <c r="AM39" s="42">
        <v>3690</v>
      </c>
      <c r="AN39" s="38">
        <f t="shared" si="26"/>
        <v>19675</v>
      </c>
      <c r="AO39" s="39">
        <v>16967</v>
      </c>
      <c r="AP39" s="40">
        <v>1085</v>
      </c>
      <c r="AQ39" s="38">
        <f t="shared" si="27"/>
        <v>18052</v>
      </c>
      <c r="AR39" s="39">
        <v>16015</v>
      </c>
      <c r="AS39" s="40">
        <v>3405</v>
      </c>
      <c r="AT39" s="38">
        <f t="shared" si="28"/>
        <v>19420</v>
      </c>
      <c r="AU39" s="39">
        <v>18345</v>
      </c>
      <c r="AV39" s="40">
        <v>2495</v>
      </c>
      <c r="AW39" s="38">
        <f t="shared" si="29"/>
        <v>20840</v>
      </c>
      <c r="AX39" s="39">
        <v>7986</v>
      </c>
      <c r="AY39" s="40">
        <v>2210</v>
      </c>
      <c r="AZ39" s="38">
        <f t="shared" si="30"/>
        <v>10196</v>
      </c>
      <c r="BA39" s="39">
        <v>1626</v>
      </c>
      <c r="BB39" s="40">
        <v>931</v>
      </c>
      <c r="BC39" s="38">
        <f t="shared" si="31"/>
        <v>2557</v>
      </c>
      <c r="BD39" s="65">
        <v>1596</v>
      </c>
      <c r="BE39" s="45">
        <v>311</v>
      </c>
      <c r="BF39" s="66">
        <f t="shared" si="32"/>
        <v>1907</v>
      </c>
    </row>
    <row r="40" spans="1:58" x14ac:dyDescent="0.2">
      <c r="A40" s="79" t="s">
        <v>2</v>
      </c>
      <c r="B40" s="122">
        <v>710</v>
      </c>
      <c r="C40" s="67">
        <v>360</v>
      </c>
      <c r="D40" s="66">
        <v>1070</v>
      </c>
      <c r="E40" s="122">
        <v>1175</v>
      </c>
      <c r="F40" s="67">
        <v>150</v>
      </c>
      <c r="G40" s="66">
        <v>1325</v>
      </c>
      <c r="H40" s="122" t="s">
        <v>26</v>
      </c>
      <c r="I40" s="67" t="s">
        <v>26</v>
      </c>
      <c r="J40" s="66" t="s">
        <v>26</v>
      </c>
      <c r="K40" s="122" t="s">
        <v>26</v>
      </c>
      <c r="L40" s="67" t="s">
        <v>26</v>
      </c>
      <c r="M40" s="66" t="s">
        <v>26</v>
      </c>
      <c r="N40" s="122">
        <v>1290</v>
      </c>
      <c r="O40" s="67">
        <v>156</v>
      </c>
      <c r="P40" s="38">
        <v>1446</v>
      </c>
      <c r="Q40" s="122">
        <v>616</v>
      </c>
      <c r="R40" s="67">
        <v>412</v>
      </c>
      <c r="S40" s="38">
        <f t="shared" si="19"/>
        <v>1028</v>
      </c>
      <c r="T40" s="64">
        <v>1555</v>
      </c>
      <c r="U40" s="40">
        <v>750</v>
      </c>
      <c r="V40" s="38">
        <f t="shared" si="20"/>
        <v>2305</v>
      </c>
      <c r="W40" s="64">
        <v>2135</v>
      </c>
      <c r="X40" s="40">
        <v>505</v>
      </c>
      <c r="Y40" s="38">
        <f t="shared" si="21"/>
        <v>2640</v>
      </c>
      <c r="Z40" s="39">
        <v>2564</v>
      </c>
      <c r="AA40" s="40">
        <v>748</v>
      </c>
      <c r="AB40" s="38">
        <f t="shared" si="22"/>
        <v>3312</v>
      </c>
      <c r="AC40" s="39">
        <v>5532</v>
      </c>
      <c r="AD40" s="40">
        <v>2230</v>
      </c>
      <c r="AE40" s="38">
        <f t="shared" si="23"/>
        <v>7762</v>
      </c>
      <c r="AF40" s="39">
        <v>6367</v>
      </c>
      <c r="AG40" s="40">
        <v>1775</v>
      </c>
      <c r="AH40" s="38">
        <f t="shared" si="24"/>
        <v>8142</v>
      </c>
      <c r="AI40" s="41">
        <v>8291</v>
      </c>
      <c r="AJ40" s="42">
        <v>1894</v>
      </c>
      <c r="AK40" s="38">
        <f t="shared" si="25"/>
        <v>10185</v>
      </c>
      <c r="AL40" s="41">
        <v>8926</v>
      </c>
      <c r="AM40" s="42">
        <v>1895</v>
      </c>
      <c r="AN40" s="38">
        <f t="shared" si="26"/>
        <v>10821</v>
      </c>
      <c r="AO40" s="39">
        <v>9457</v>
      </c>
      <c r="AP40" s="40">
        <v>1644</v>
      </c>
      <c r="AQ40" s="38">
        <f t="shared" si="27"/>
        <v>11101</v>
      </c>
      <c r="AR40" s="39">
        <v>24281</v>
      </c>
      <c r="AS40" s="40">
        <v>1840</v>
      </c>
      <c r="AT40" s="38">
        <f t="shared" si="28"/>
        <v>26121</v>
      </c>
      <c r="AU40" s="39">
        <v>9818</v>
      </c>
      <c r="AV40" s="40">
        <v>1925</v>
      </c>
      <c r="AW40" s="38">
        <f t="shared" si="29"/>
        <v>11743</v>
      </c>
      <c r="AX40" s="39">
        <v>7302</v>
      </c>
      <c r="AY40" s="40">
        <v>1215</v>
      </c>
      <c r="AZ40" s="38">
        <f t="shared" si="30"/>
        <v>8517</v>
      </c>
      <c r="BA40" s="39">
        <v>5965</v>
      </c>
      <c r="BB40" s="40">
        <v>1120</v>
      </c>
      <c r="BC40" s="38">
        <f t="shared" si="31"/>
        <v>7085</v>
      </c>
      <c r="BD40" s="65">
        <v>12365</v>
      </c>
      <c r="BE40" s="67">
        <v>2118</v>
      </c>
      <c r="BF40" s="66">
        <f t="shared" si="32"/>
        <v>14483</v>
      </c>
    </row>
    <row r="41" spans="1:58" x14ac:dyDescent="0.2">
      <c r="A41" s="79" t="s">
        <v>1</v>
      </c>
      <c r="B41" s="122">
        <v>7114</v>
      </c>
      <c r="C41" s="67">
        <v>2525</v>
      </c>
      <c r="D41" s="38">
        <v>9639</v>
      </c>
      <c r="E41" s="122">
        <v>5978</v>
      </c>
      <c r="F41" s="67">
        <v>1230</v>
      </c>
      <c r="G41" s="38">
        <v>7208</v>
      </c>
      <c r="H41" s="122">
        <v>7285</v>
      </c>
      <c r="I41" s="67">
        <v>1130</v>
      </c>
      <c r="J41" s="38">
        <v>8415</v>
      </c>
      <c r="K41" s="122">
        <v>7144</v>
      </c>
      <c r="L41" s="67">
        <v>2080</v>
      </c>
      <c r="M41" s="38">
        <v>9224</v>
      </c>
      <c r="N41" s="122">
        <v>5794</v>
      </c>
      <c r="O41" s="67">
        <v>1595</v>
      </c>
      <c r="P41" s="38">
        <v>7389</v>
      </c>
      <c r="Q41" s="122">
        <v>11376</v>
      </c>
      <c r="R41" s="67">
        <v>3200</v>
      </c>
      <c r="S41" s="38">
        <f t="shared" si="19"/>
        <v>14576</v>
      </c>
      <c r="T41" s="64">
        <v>14017</v>
      </c>
      <c r="U41" s="40">
        <v>3115</v>
      </c>
      <c r="V41" s="38">
        <f t="shared" si="20"/>
        <v>17132</v>
      </c>
      <c r="W41" s="64">
        <v>16931</v>
      </c>
      <c r="X41" s="40">
        <v>4185</v>
      </c>
      <c r="Y41" s="38">
        <f t="shared" si="21"/>
        <v>21116</v>
      </c>
      <c r="Z41" s="39">
        <v>21983</v>
      </c>
      <c r="AA41" s="40">
        <v>5963</v>
      </c>
      <c r="AB41" s="38">
        <f t="shared" si="22"/>
        <v>27946</v>
      </c>
      <c r="AC41" s="39">
        <v>26822</v>
      </c>
      <c r="AD41" s="40">
        <v>4171</v>
      </c>
      <c r="AE41" s="38">
        <f t="shared" si="23"/>
        <v>30993</v>
      </c>
      <c r="AF41" s="39">
        <v>19678</v>
      </c>
      <c r="AG41" s="40">
        <v>4505</v>
      </c>
      <c r="AH41" s="38">
        <f t="shared" si="24"/>
        <v>24183</v>
      </c>
      <c r="AI41" s="41">
        <v>25830</v>
      </c>
      <c r="AJ41" s="42">
        <v>4704</v>
      </c>
      <c r="AK41" s="38">
        <f t="shared" si="25"/>
        <v>30534</v>
      </c>
      <c r="AL41" s="41">
        <v>29368</v>
      </c>
      <c r="AM41" s="42">
        <v>6574</v>
      </c>
      <c r="AN41" s="38">
        <f t="shared" si="26"/>
        <v>35942</v>
      </c>
      <c r="AO41" s="39">
        <v>25127</v>
      </c>
      <c r="AP41" s="40">
        <v>5626</v>
      </c>
      <c r="AQ41" s="38">
        <f t="shared" si="27"/>
        <v>30753</v>
      </c>
      <c r="AR41" s="39">
        <v>29446</v>
      </c>
      <c r="AS41" s="40">
        <v>6265</v>
      </c>
      <c r="AT41" s="38">
        <f t="shared" si="28"/>
        <v>35711</v>
      </c>
      <c r="AU41" s="39">
        <v>18039</v>
      </c>
      <c r="AV41" s="40">
        <v>6555</v>
      </c>
      <c r="AW41" s="38">
        <f t="shared" si="29"/>
        <v>24594</v>
      </c>
      <c r="AX41" s="39">
        <v>13573</v>
      </c>
      <c r="AY41" s="40">
        <v>7285</v>
      </c>
      <c r="AZ41" s="38">
        <f t="shared" si="30"/>
        <v>20858</v>
      </c>
      <c r="BA41" s="39">
        <v>9582</v>
      </c>
      <c r="BB41" s="40">
        <v>5235</v>
      </c>
      <c r="BC41" s="38">
        <f t="shared" si="31"/>
        <v>14817</v>
      </c>
      <c r="BD41" s="65">
        <v>11468</v>
      </c>
      <c r="BE41" s="67">
        <v>1974</v>
      </c>
      <c r="BF41" s="66">
        <f t="shared" si="32"/>
        <v>13442</v>
      </c>
    </row>
    <row r="42" spans="1:58" x14ac:dyDescent="0.2">
      <c r="A42" s="79" t="s">
        <v>0</v>
      </c>
      <c r="B42" s="122" t="s">
        <v>26</v>
      </c>
      <c r="C42" s="67" t="s">
        <v>26</v>
      </c>
      <c r="D42" s="66" t="s">
        <v>26</v>
      </c>
      <c r="E42" s="122">
        <v>2200</v>
      </c>
      <c r="F42" s="67">
        <v>150</v>
      </c>
      <c r="G42" s="38">
        <v>2350</v>
      </c>
      <c r="H42" s="122">
        <v>4765</v>
      </c>
      <c r="I42" s="67">
        <v>1250</v>
      </c>
      <c r="J42" s="38">
        <v>6015</v>
      </c>
      <c r="K42" s="122">
        <v>3880</v>
      </c>
      <c r="L42" s="67">
        <v>2800</v>
      </c>
      <c r="M42" s="38">
        <v>6680</v>
      </c>
      <c r="N42" s="122">
        <v>1890</v>
      </c>
      <c r="O42" s="67">
        <v>80</v>
      </c>
      <c r="P42" s="38">
        <v>1970</v>
      </c>
      <c r="Q42" s="122">
        <v>4190</v>
      </c>
      <c r="R42" s="67">
        <v>2080</v>
      </c>
      <c r="S42" s="38">
        <f t="shared" si="19"/>
        <v>6270</v>
      </c>
      <c r="T42" s="64">
        <v>7928</v>
      </c>
      <c r="U42" s="40">
        <v>1930</v>
      </c>
      <c r="V42" s="38">
        <f t="shared" si="20"/>
        <v>9858</v>
      </c>
      <c r="W42" s="64">
        <v>7940</v>
      </c>
      <c r="X42" s="40">
        <v>0</v>
      </c>
      <c r="Y42" s="38">
        <f t="shared" si="21"/>
        <v>7940</v>
      </c>
      <c r="Z42" s="39">
        <v>12010</v>
      </c>
      <c r="AA42" s="40">
        <v>250</v>
      </c>
      <c r="AB42" s="38">
        <f t="shared" si="22"/>
        <v>12260</v>
      </c>
      <c r="AC42" s="39">
        <v>14025</v>
      </c>
      <c r="AD42" s="40">
        <v>1365</v>
      </c>
      <c r="AE42" s="38">
        <f t="shared" si="23"/>
        <v>15390</v>
      </c>
      <c r="AF42" s="39">
        <v>10775</v>
      </c>
      <c r="AG42" s="40">
        <v>725</v>
      </c>
      <c r="AH42" s="38">
        <f t="shared" si="24"/>
        <v>11500</v>
      </c>
      <c r="AI42" s="41">
        <v>9975</v>
      </c>
      <c r="AJ42" s="42">
        <v>825</v>
      </c>
      <c r="AK42" s="38">
        <f t="shared" si="25"/>
        <v>10800</v>
      </c>
      <c r="AL42" s="41">
        <v>19345</v>
      </c>
      <c r="AM42" s="42">
        <v>1690</v>
      </c>
      <c r="AN42" s="38">
        <f t="shared" si="26"/>
        <v>21035</v>
      </c>
      <c r="AO42" s="39">
        <v>14520</v>
      </c>
      <c r="AP42" s="40">
        <v>2725</v>
      </c>
      <c r="AQ42" s="38">
        <f t="shared" si="27"/>
        <v>17245</v>
      </c>
      <c r="AR42" s="39">
        <v>19221</v>
      </c>
      <c r="AS42" s="40">
        <v>2536</v>
      </c>
      <c r="AT42" s="38">
        <f t="shared" si="28"/>
        <v>21757</v>
      </c>
      <c r="AU42" s="39">
        <v>20430</v>
      </c>
      <c r="AV42" s="40">
        <v>4420</v>
      </c>
      <c r="AW42" s="38">
        <f t="shared" si="29"/>
        <v>24850</v>
      </c>
      <c r="AX42" s="39">
        <v>24194</v>
      </c>
      <c r="AY42" s="40">
        <v>3937</v>
      </c>
      <c r="AZ42" s="38">
        <f t="shared" si="30"/>
        <v>28131</v>
      </c>
      <c r="BA42" s="39">
        <v>15525</v>
      </c>
      <c r="BB42" s="40">
        <v>1633</v>
      </c>
      <c r="BC42" s="38">
        <f t="shared" si="31"/>
        <v>17158</v>
      </c>
      <c r="BD42" s="65">
        <v>15015</v>
      </c>
      <c r="BE42" s="67">
        <v>1250</v>
      </c>
      <c r="BF42" s="66">
        <f t="shared" si="32"/>
        <v>16265</v>
      </c>
    </row>
    <row r="43" spans="1:58" x14ac:dyDescent="0.2">
      <c r="A43" s="80" t="s">
        <v>17</v>
      </c>
      <c r="B43" s="123">
        <v>1405</v>
      </c>
      <c r="C43" s="124">
        <v>100</v>
      </c>
      <c r="D43" s="52">
        <v>1505</v>
      </c>
      <c r="E43" s="123">
        <v>1410</v>
      </c>
      <c r="F43" s="124">
        <v>200</v>
      </c>
      <c r="G43" s="52">
        <v>1610</v>
      </c>
      <c r="H43" s="123">
        <v>2430</v>
      </c>
      <c r="I43" s="124">
        <v>100</v>
      </c>
      <c r="J43" s="52">
        <v>2530</v>
      </c>
      <c r="K43" s="123">
        <v>1680</v>
      </c>
      <c r="L43" s="124">
        <v>0</v>
      </c>
      <c r="M43" s="52">
        <v>1680</v>
      </c>
      <c r="N43" s="123">
        <v>865</v>
      </c>
      <c r="O43" s="124">
        <v>20</v>
      </c>
      <c r="P43" s="52">
        <v>885</v>
      </c>
      <c r="Q43" s="123">
        <v>1330</v>
      </c>
      <c r="R43" s="124">
        <v>50</v>
      </c>
      <c r="S43" s="52">
        <f t="shared" si="19"/>
        <v>1380</v>
      </c>
      <c r="T43" s="68">
        <v>2749</v>
      </c>
      <c r="U43" s="54">
        <v>55</v>
      </c>
      <c r="V43" s="52">
        <f t="shared" si="20"/>
        <v>2804</v>
      </c>
      <c r="W43" s="68">
        <v>3003</v>
      </c>
      <c r="X43" s="54">
        <v>50</v>
      </c>
      <c r="Y43" s="52">
        <f t="shared" si="21"/>
        <v>3053</v>
      </c>
      <c r="Z43" s="53">
        <v>8480</v>
      </c>
      <c r="AA43" s="54">
        <v>120</v>
      </c>
      <c r="AB43" s="52">
        <f t="shared" si="22"/>
        <v>8600</v>
      </c>
      <c r="AC43" s="53">
        <v>10905</v>
      </c>
      <c r="AD43" s="54">
        <v>770</v>
      </c>
      <c r="AE43" s="38">
        <f t="shared" si="23"/>
        <v>11675</v>
      </c>
      <c r="AF43" s="53">
        <v>14780</v>
      </c>
      <c r="AG43" s="54">
        <v>200</v>
      </c>
      <c r="AH43" s="52">
        <f t="shared" si="24"/>
        <v>14980</v>
      </c>
      <c r="AI43" s="55">
        <v>12940</v>
      </c>
      <c r="AJ43" s="56">
        <v>250</v>
      </c>
      <c r="AK43" s="52">
        <f t="shared" si="25"/>
        <v>13190</v>
      </c>
      <c r="AL43" s="55">
        <v>21495</v>
      </c>
      <c r="AM43" s="56">
        <v>2264</v>
      </c>
      <c r="AN43" s="52">
        <f t="shared" si="26"/>
        <v>23759</v>
      </c>
      <c r="AO43" s="53">
        <v>14182</v>
      </c>
      <c r="AP43" s="54">
        <v>790</v>
      </c>
      <c r="AQ43" s="52">
        <f t="shared" si="27"/>
        <v>14972</v>
      </c>
      <c r="AR43" s="53">
        <v>16045</v>
      </c>
      <c r="AS43" s="54">
        <v>1263</v>
      </c>
      <c r="AT43" s="52">
        <f t="shared" si="28"/>
        <v>17308</v>
      </c>
      <c r="AU43" s="53">
        <v>14182</v>
      </c>
      <c r="AV43" s="54">
        <v>2388</v>
      </c>
      <c r="AW43" s="52">
        <f t="shared" si="29"/>
        <v>16570</v>
      </c>
      <c r="AX43" s="53">
        <v>11665</v>
      </c>
      <c r="AY43" s="54">
        <v>1037</v>
      </c>
      <c r="AZ43" s="52">
        <f t="shared" si="30"/>
        <v>12702</v>
      </c>
      <c r="BA43" s="53">
        <v>16532</v>
      </c>
      <c r="BB43" s="54">
        <v>3400</v>
      </c>
      <c r="BC43" s="52">
        <f t="shared" si="31"/>
        <v>19932</v>
      </c>
      <c r="BD43" s="69">
        <v>2430</v>
      </c>
      <c r="BE43" s="59">
        <v>270</v>
      </c>
      <c r="BF43" s="70">
        <f t="shared" si="32"/>
        <v>2700</v>
      </c>
    </row>
    <row r="44" spans="1:58" x14ac:dyDescent="0.2">
      <c r="A44" s="89" t="s">
        <v>19</v>
      </c>
      <c r="B44" s="125">
        <v>51092</v>
      </c>
      <c r="C44" s="109">
        <v>19830</v>
      </c>
      <c r="D44" s="126">
        <v>70922</v>
      </c>
      <c r="E44" s="125">
        <f>SUM(E35:E43)</f>
        <v>54897</v>
      </c>
      <c r="F44" s="109">
        <f>SUM(F35:F43)</f>
        <v>20396</v>
      </c>
      <c r="G44" s="126">
        <f>SUM(G35:G43)</f>
        <v>75293</v>
      </c>
      <c r="H44" s="125">
        <v>38621</v>
      </c>
      <c r="I44" s="109">
        <v>24584</v>
      </c>
      <c r="J44" s="126">
        <v>63205</v>
      </c>
      <c r="K44" s="125">
        <v>57710</v>
      </c>
      <c r="L44" s="109">
        <v>15892</v>
      </c>
      <c r="M44" s="126">
        <v>73602</v>
      </c>
      <c r="N44" s="125">
        <f t="shared" ref="N44:S44" si="33">SUM(N35:N43)</f>
        <v>45979</v>
      </c>
      <c r="O44" s="109">
        <f t="shared" si="33"/>
        <v>10094</v>
      </c>
      <c r="P44" s="126">
        <f t="shared" si="33"/>
        <v>56073</v>
      </c>
      <c r="Q44" s="125">
        <f t="shared" si="33"/>
        <v>50227</v>
      </c>
      <c r="R44" s="109">
        <f t="shared" si="33"/>
        <v>14262</v>
      </c>
      <c r="S44" s="126">
        <f t="shared" si="33"/>
        <v>64489</v>
      </c>
      <c r="T44" s="106">
        <f t="shared" ref="T44:BF44" si="34">SUM(T35:T43)</f>
        <v>70311</v>
      </c>
      <c r="U44" s="97">
        <f t="shared" si="34"/>
        <v>15920</v>
      </c>
      <c r="V44" s="107">
        <f t="shared" si="34"/>
        <v>86231</v>
      </c>
      <c r="W44" s="106">
        <f t="shared" si="34"/>
        <v>63720</v>
      </c>
      <c r="X44" s="97">
        <f t="shared" si="34"/>
        <v>13320</v>
      </c>
      <c r="Y44" s="107">
        <f t="shared" si="34"/>
        <v>77040</v>
      </c>
      <c r="Z44" s="96">
        <f t="shared" si="34"/>
        <v>88308</v>
      </c>
      <c r="AA44" s="97">
        <f t="shared" si="34"/>
        <v>25563</v>
      </c>
      <c r="AB44" s="98">
        <f t="shared" si="34"/>
        <v>113871</v>
      </c>
      <c r="AC44" s="96">
        <f t="shared" si="34"/>
        <v>98154</v>
      </c>
      <c r="AD44" s="97">
        <f t="shared" si="34"/>
        <v>20708</v>
      </c>
      <c r="AE44" s="98">
        <f t="shared" si="34"/>
        <v>118862</v>
      </c>
      <c r="AF44" s="96">
        <f t="shared" si="34"/>
        <v>105047</v>
      </c>
      <c r="AG44" s="97">
        <f t="shared" si="34"/>
        <v>24979</v>
      </c>
      <c r="AH44" s="98">
        <f t="shared" si="34"/>
        <v>130026</v>
      </c>
      <c r="AI44" s="96">
        <f t="shared" si="34"/>
        <v>121041</v>
      </c>
      <c r="AJ44" s="97">
        <f t="shared" si="34"/>
        <v>25742</v>
      </c>
      <c r="AK44" s="98">
        <f t="shared" si="34"/>
        <v>146783</v>
      </c>
      <c r="AL44" s="99">
        <f t="shared" si="34"/>
        <v>176200</v>
      </c>
      <c r="AM44" s="100">
        <f t="shared" si="34"/>
        <v>33806</v>
      </c>
      <c r="AN44" s="98">
        <f t="shared" si="34"/>
        <v>210006</v>
      </c>
      <c r="AO44" s="96">
        <f t="shared" si="34"/>
        <v>171568</v>
      </c>
      <c r="AP44" s="97">
        <f t="shared" si="34"/>
        <v>37971</v>
      </c>
      <c r="AQ44" s="98">
        <f t="shared" si="34"/>
        <v>209539</v>
      </c>
      <c r="AR44" s="96">
        <f t="shared" si="34"/>
        <v>201882</v>
      </c>
      <c r="AS44" s="97">
        <f t="shared" si="34"/>
        <v>30520</v>
      </c>
      <c r="AT44" s="98">
        <f t="shared" si="34"/>
        <v>232402</v>
      </c>
      <c r="AU44" s="96">
        <f t="shared" si="34"/>
        <v>205425</v>
      </c>
      <c r="AV44" s="97">
        <f t="shared" si="34"/>
        <v>50442</v>
      </c>
      <c r="AW44" s="98">
        <f t="shared" si="34"/>
        <v>255867</v>
      </c>
      <c r="AX44" s="96">
        <f t="shared" si="34"/>
        <v>126285</v>
      </c>
      <c r="AY44" s="97">
        <f t="shared" si="34"/>
        <v>31168</v>
      </c>
      <c r="AZ44" s="98">
        <f t="shared" si="34"/>
        <v>157453</v>
      </c>
      <c r="BA44" s="96">
        <f t="shared" si="34"/>
        <v>83497</v>
      </c>
      <c r="BB44" s="97">
        <f t="shared" si="34"/>
        <v>26636</v>
      </c>
      <c r="BC44" s="98">
        <f t="shared" si="34"/>
        <v>110133</v>
      </c>
      <c r="BD44" s="108">
        <f t="shared" si="34"/>
        <v>79617</v>
      </c>
      <c r="BE44" s="109">
        <f t="shared" si="34"/>
        <v>19263</v>
      </c>
      <c r="BF44" s="110">
        <f t="shared" si="34"/>
        <v>98880</v>
      </c>
    </row>
    <row r="45" spans="1:58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</sheetData>
  <mergeCells count="38">
    <mergeCell ref="E32:G32"/>
    <mergeCell ref="Z14:AB14"/>
    <mergeCell ref="AC14:AE14"/>
    <mergeCell ref="AF14:AH14"/>
    <mergeCell ref="H14:J14"/>
    <mergeCell ref="H32:J32"/>
    <mergeCell ref="N14:P14"/>
    <mergeCell ref="N32:P32"/>
    <mergeCell ref="AL14:AN14"/>
    <mergeCell ref="BD14:BF14"/>
    <mergeCell ref="AO14:AQ14"/>
    <mergeCell ref="AR14:AT14"/>
    <mergeCell ref="AU14:AW14"/>
    <mergeCell ref="AX14:AZ14"/>
    <mergeCell ref="BA14:BC14"/>
    <mergeCell ref="AL32:AN32"/>
    <mergeCell ref="BD32:BF32"/>
    <mergeCell ref="AO32:AQ32"/>
    <mergeCell ref="AR32:AT32"/>
    <mergeCell ref="AU32:AW32"/>
    <mergeCell ref="AX32:AZ32"/>
    <mergeCell ref="BA32:BC32"/>
    <mergeCell ref="B14:D14"/>
    <mergeCell ref="B32:D32"/>
    <mergeCell ref="AI32:AK32"/>
    <mergeCell ref="Q14:S14"/>
    <mergeCell ref="Q32:S32"/>
    <mergeCell ref="K14:M14"/>
    <mergeCell ref="K32:M32"/>
    <mergeCell ref="T32:V32"/>
    <mergeCell ref="W32:Y32"/>
    <mergeCell ref="Z32:AB32"/>
    <mergeCell ref="AC32:AE32"/>
    <mergeCell ref="AF32:AH32"/>
    <mergeCell ref="T14:V14"/>
    <mergeCell ref="W14:Y14"/>
    <mergeCell ref="AI14:AK14"/>
    <mergeCell ref="E14:G14"/>
  </mergeCells>
  <phoneticPr fontId="0" type="noConversion"/>
  <pageMargins left="0.6" right="0.6" top="0.78" bottom="0.77" header="0.5" footer="0.5"/>
  <pageSetup paperSize="9" orientation="landscape" r:id="rId1"/>
  <headerFooter alignWithMargins="0"/>
  <ignoredErrors>
    <ignoredError sqref="P18:P25 S35:S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Arbeidsinnsats</vt:lpstr>
      <vt:lpstr>Ark1</vt:lpstr>
      <vt:lpstr>Ark2</vt:lpstr>
      <vt:lpstr>Ark3</vt:lpstr>
      <vt:lpstr>1999-2022 (Avsluttet)</vt:lpstr>
      <vt:lpstr>1999-2019 (Avsluttet)</vt:lpstr>
      <vt:lpstr>1999-2017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2006-01-23T13:31:49Z</cp:lastPrinted>
  <dcterms:created xsi:type="dcterms:W3CDTF">2006-01-23T13:16:41Z</dcterms:created>
  <dcterms:modified xsi:type="dcterms:W3CDTF">2024-10-10T05:13:03Z</dcterms:modified>
</cp:coreProperties>
</file>