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01D29A90-1226-4A64-B8E2-A828CE56E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ysselset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C40" i="1"/>
  <c r="B40" i="1"/>
  <c r="D23" i="1"/>
  <c r="C23" i="1"/>
  <c r="B23" i="1"/>
  <c r="G40" i="1"/>
  <c r="F40" i="1"/>
  <c r="E40" i="1"/>
  <c r="G23" i="1"/>
  <c r="F23" i="1"/>
  <c r="E23" i="1"/>
  <c r="J40" i="1"/>
  <c r="I40" i="1"/>
  <c r="H40" i="1"/>
  <c r="J23" i="1"/>
  <c r="I23" i="1"/>
  <c r="H23" i="1"/>
  <c r="AB40" i="1" l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K23" i="1"/>
  <c r="M40" i="1" l="1"/>
  <c r="L40" i="1"/>
  <c r="K40" i="1"/>
  <c r="L23" i="1"/>
  <c r="M23" i="1"/>
  <c r="AT40" i="1" l="1"/>
  <c r="AW40" i="1"/>
  <c r="AZ40" i="1"/>
  <c r="BF40" i="1"/>
  <c r="BI40" i="1"/>
  <c r="BL40" i="1"/>
  <c r="AQ23" i="1"/>
  <c r="AT23" i="1"/>
  <c r="AW23" i="1"/>
  <c r="AZ23" i="1"/>
  <c r="BC23" i="1"/>
  <c r="BI23" i="1"/>
</calcChain>
</file>

<file path=xl/sharedStrings.xml><?xml version="1.0" encoding="utf-8"?>
<sst xmlns="http://schemas.openxmlformats.org/spreadsheetml/2006/main" count="474" uniqueCount="36">
  <si>
    <t>Kilde: Fiskeridirektoratet</t>
  </si>
  <si>
    <t>Source: Directorate of Fisheries</t>
  </si>
  <si>
    <t>Menn</t>
  </si>
  <si>
    <t>Kvinner</t>
  </si>
  <si>
    <t>Totalt</t>
  </si>
  <si>
    <t xml:space="preserve">Men </t>
  </si>
  <si>
    <t>Women</t>
  </si>
  <si>
    <t>Total</t>
  </si>
  <si>
    <t>Man-hour for men and women in juvenile production</t>
  </si>
  <si>
    <t>Antall personer i arbeid etter kjønn, yngelproduksjon</t>
  </si>
  <si>
    <t xml:space="preserve">Number of men and women employed in juvenile production </t>
  </si>
  <si>
    <t>Antall arbeidstimer etter kjønn, yngelproduksjon</t>
  </si>
  <si>
    <t>2) Fra og med 2014 er sysselsetting ved produksjon av rensefisk inkludert</t>
  </si>
  <si>
    <t>Andre fiskearter - yngelproduksjon</t>
  </si>
  <si>
    <t>Other fish species - juvenile production</t>
  </si>
  <si>
    <r>
      <t>2013</t>
    </r>
    <r>
      <rPr>
        <vertAlign val="superscript"/>
        <sz val="10"/>
        <rFont val="Arial"/>
        <family val="2"/>
      </rPr>
      <t>1)</t>
    </r>
  </si>
  <si>
    <r>
      <t>2012</t>
    </r>
    <r>
      <rPr>
        <vertAlign val="superscript"/>
        <sz val="10"/>
        <rFont val="Arial"/>
        <family val="2"/>
      </rPr>
      <t>1)</t>
    </r>
  </si>
  <si>
    <r>
      <t>2005</t>
    </r>
    <r>
      <rPr>
        <vertAlign val="superscript"/>
        <sz val="10"/>
        <rFont val="Arial"/>
        <family val="2"/>
      </rPr>
      <t>1)</t>
    </r>
  </si>
  <si>
    <r>
      <t>2003</t>
    </r>
    <r>
      <rPr>
        <vertAlign val="superscript"/>
        <sz val="10"/>
        <rFont val="Arial"/>
        <family val="2"/>
      </rPr>
      <t>1)</t>
    </r>
  </si>
  <si>
    <t>Fylke</t>
  </si>
  <si>
    <t>County</t>
  </si>
  <si>
    <t>Troms og Finnmark</t>
  </si>
  <si>
    <t>Nordland</t>
  </si>
  <si>
    <t>Trøndelag</t>
  </si>
  <si>
    <t>Møre og Romsdal</t>
  </si>
  <si>
    <t>Vestland</t>
  </si>
  <si>
    <t>Rogaland og øvrige fylker</t>
  </si>
  <si>
    <r>
      <t>Totalt/</t>
    </r>
    <r>
      <rPr>
        <b/>
        <i/>
        <sz val="8"/>
        <color theme="0"/>
        <rFont val="Arial"/>
        <family val="2"/>
      </rPr>
      <t>Total</t>
    </r>
  </si>
  <si>
    <r>
      <t>Totalt/</t>
    </r>
    <r>
      <rPr>
        <b/>
        <i/>
        <sz val="8"/>
        <color theme="0"/>
        <rFont val="Arial"/>
        <family val="2"/>
      </rPr>
      <t>Total</t>
    </r>
    <r>
      <rPr>
        <b/>
        <i/>
        <vertAlign val="superscript"/>
        <sz val="8"/>
        <color theme="0"/>
        <rFont val="Arial"/>
        <family val="2"/>
      </rPr>
      <t>1)</t>
    </r>
  </si>
  <si>
    <t>:</t>
  </si>
  <si>
    <r>
      <t>2006</t>
    </r>
    <r>
      <rPr>
        <vertAlign val="superscript"/>
        <sz val="10"/>
        <rFont val="Arial"/>
        <family val="2"/>
      </rPr>
      <t>1)</t>
    </r>
  </si>
  <si>
    <r>
      <t>2004</t>
    </r>
    <r>
      <rPr>
        <vertAlign val="superscript"/>
        <sz val="10"/>
        <rFont val="Arial"/>
        <family val="2"/>
      </rPr>
      <t>1)</t>
    </r>
  </si>
  <si>
    <t>1) Tall fordelt på fylker er ikke tilgjengelig</t>
  </si>
  <si>
    <r>
      <t>2014</t>
    </r>
    <r>
      <rPr>
        <vertAlign val="superscript"/>
        <sz val="10"/>
        <rFont val="Arial"/>
        <family val="2"/>
      </rPr>
      <t>2)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</si>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</sst>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8"/>
      <name val="Arial"/>
      <family val="2"/>
    </font>
    <font>
      <b/>
      <i/>
      <vertAlign val="superscript"/>
      <sz val="8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right"/>
    </xf>
    <xf numFmtId="0" fontId="19" fillId="2" borderId="2" xfId="0" applyFont="1" applyFill="1" applyBorder="1" applyAlignment="1">
      <alignment horizontal="right"/>
    </xf>
    <xf numFmtId="0" fontId="19" fillId="2" borderId="3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right"/>
    </xf>
    <xf numFmtId="0" fontId="20" fillId="2" borderId="5" xfId="0" applyFont="1" applyFill="1" applyBorder="1" applyAlignment="1">
      <alignment horizontal="right"/>
    </xf>
    <xf numFmtId="0" fontId="20" fillId="2" borderId="6" xfId="0" applyFont="1" applyFill="1" applyBorder="1" applyAlignment="1">
      <alignment horizontal="right"/>
    </xf>
    <xf numFmtId="0" fontId="21" fillId="0" borderId="0" xfId="0" applyFont="1"/>
    <xf numFmtId="0" fontId="1" fillId="0" borderId="14" xfId="0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1" fontId="1" fillId="0" borderId="16" xfId="0" applyNumberFormat="1" applyFont="1" applyBorder="1"/>
    <xf numFmtId="1" fontId="1" fillId="0" borderId="15" xfId="0" applyNumberFormat="1" applyFont="1" applyBorder="1"/>
    <xf numFmtId="0" fontId="1" fillId="0" borderId="16" xfId="0" applyFont="1" applyBorder="1"/>
    <xf numFmtId="1" fontId="1" fillId="0" borderId="17" xfId="0" applyNumberFormat="1" applyFont="1" applyBorder="1"/>
    <xf numFmtId="0" fontId="1" fillId="0" borderId="20" xfId="0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1" fontId="1" fillId="0" borderId="24" xfId="0" applyNumberFormat="1" applyFont="1" applyBorder="1"/>
    <xf numFmtId="1" fontId="1" fillId="0" borderId="22" xfId="0" applyNumberFormat="1" applyFont="1" applyBorder="1"/>
    <xf numFmtId="1" fontId="1" fillId="0" borderId="25" xfId="0" applyNumberFormat="1" applyFont="1" applyBorder="1"/>
    <xf numFmtId="1" fontId="1" fillId="0" borderId="21" xfId="0" applyNumberFormat="1" applyFont="1" applyBorder="1"/>
    <xf numFmtId="0" fontId="1" fillId="0" borderId="22" xfId="0" applyFont="1" applyBorder="1"/>
    <xf numFmtId="1" fontId="1" fillId="0" borderId="23" xfId="0" applyNumberFormat="1" applyFont="1" applyBorder="1"/>
    <xf numFmtId="0" fontId="1" fillId="0" borderId="26" xfId="0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1" fontId="1" fillId="0" borderId="28" xfId="0" applyNumberFormat="1" applyFont="1" applyBorder="1"/>
    <xf numFmtId="1" fontId="1" fillId="0" borderId="27" xfId="0" applyNumberFormat="1" applyFont="1" applyBorder="1"/>
    <xf numFmtId="0" fontId="1" fillId="0" borderId="28" xfId="0" applyFont="1" applyBorder="1"/>
    <xf numFmtId="1" fontId="1" fillId="0" borderId="29" xfId="0" applyNumberFormat="1" applyFont="1" applyBorder="1"/>
    <xf numFmtId="0" fontId="19" fillId="2" borderId="10" xfId="0" applyFont="1" applyFill="1" applyBorder="1"/>
    <xf numFmtId="3" fontId="19" fillId="2" borderId="7" xfId="0" applyNumberFormat="1" applyFont="1" applyFill="1" applyBorder="1"/>
    <xf numFmtId="3" fontId="19" fillId="2" borderId="8" xfId="0" applyNumberFormat="1" applyFont="1" applyFill="1" applyBorder="1"/>
    <xf numFmtId="3" fontId="19" fillId="2" borderId="9" xfId="0" applyNumberFormat="1" applyFont="1" applyFill="1" applyBorder="1"/>
    <xf numFmtId="3" fontId="19" fillId="2" borderId="11" xfId="0" applyNumberFormat="1" applyFont="1" applyFill="1" applyBorder="1"/>
    <xf numFmtId="3" fontId="19" fillId="2" borderId="12" xfId="0" applyNumberFormat="1" applyFont="1" applyFill="1" applyBorder="1"/>
    <xf numFmtId="1" fontId="19" fillId="2" borderId="11" xfId="0" applyNumberFormat="1" applyFont="1" applyFill="1" applyBorder="1"/>
    <xf numFmtId="1" fontId="19" fillId="2" borderId="8" xfId="0" applyNumberFormat="1" applyFont="1" applyFill="1" applyBorder="1"/>
    <xf numFmtId="1" fontId="19" fillId="2" borderId="12" xfId="0" applyNumberFormat="1" applyFont="1" applyFill="1" applyBorder="1"/>
    <xf numFmtId="1" fontId="19" fillId="2" borderId="7" xfId="0" applyNumberFormat="1" applyFont="1" applyFill="1" applyBorder="1"/>
    <xf numFmtId="0" fontId="19" fillId="2" borderId="8" xfId="0" applyFont="1" applyFill="1" applyBorder="1"/>
    <xf numFmtId="1" fontId="19" fillId="2" borderId="9" xfId="0" applyNumberFormat="1" applyFont="1" applyFill="1" applyBorder="1"/>
    <xf numFmtId="0" fontId="19" fillId="2" borderId="7" xfId="0" applyFont="1" applyFill="1" applyBorder="1"/>
    <xf numFmtId="0" fontId="19" fillId="2" borderId="9" xfId="0" applyFont="1" applyFill="1" applyBorder="1"/>
    <xf numFmtId="3" fontId="1" fillId="0" borderId="15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3" fillId="0" borderId="0" xfId="0" applyFo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workbookViewId="0">
      <selection activeCell="A6" sqref="A6"/>
    </sheetView>
  </sheetViews>
  <sheetFormatPr baseColWidth="10" defaultRowHeight="12.75" x14ac:dyDescent="0.2"/>
  <cols>
    <col min="1" max="1" width="23.28515625" style="4" customWidth="1"/>
    <col min="2" max="26" width="8.5703125" style="4" bestFit="1" customWidth="1"/>
    <col min="27" max="27" width="7.85546875" style="4" bestFit="1" customWidth="1"/>
    <col min="28" max="29" width="8.5703125" style="4" bestFit="1" customWidth="1"/>
    <col min="30" max="30" width="7.85546875" style="4" bestFit="1" customWidth="1"/>
    <col min="31" max="31" width="8.5703125" style="4" bestFit="1" customWidth="1"/>
    <col min="32" max="32" width="7.42578125" style="4" bestFit="1" customWidth="1"/>
    <col min="33" max="33" width="7.85546875" style="4" bestFit="1" customWidth="1"/>
    <col min="34" max="34" width="7.42578125" style="4" bestFit="1" customWidth="1"/>
    <col min="35" max="37" width="8.5703125" style="4" customWidth="1"/>
    <col min="38" max="38" width="8.5703125" style="4" bestFit="1" customWidth="1"/>
    <col min="39" max="39" width="7.85546875" style="4" bestFit="1" customWidth="1"/>
    <col min="40" max="41" width="8.5703125" style="4" bestFit="1" customWidth="1"/>
    <col min="42" max="42" width="7.85546875" style="4" bestFit="1" customWidth="1"/>
    <col min="43" max="44" width="8.5703125" style="4" bestFit="1" customWidth="1"/>
    <col min="45" max="45" width="7.85546875" style="4" bestFit="1" customWidth="1"/>
    <col min="46" max="47" width="8.5703125" style="4" bestFit="1" customWidth="1"/>
    <col min="48" max="48" width="7.85546875" style="4" bestFit="1" customWidth="1"/>
    <col min="49" max="50" width="8.5703125" style="4" bestFit="1" customWidth="1"/>
    <col min="51" max="51" width="7.85546875" style="4" bestFit="1" customWidth="1"/>
    <col min="52" max="53" width="8.5703125" style="4" bestFit="1" customWidth="1"/>
    <col min="54" max="54" width="7.85546875" style="4" bestFit="1" customWidth="1"/>
    <col min="55" max="56" width="8.5703125" style="4" bestFit="1" customWidth="1"/>
    <col min="57" max="57" width="7.85546875" style="4" bestFit="1" customWidth="1"/>
    <col min="58" max="59" width="8.5703125" style="4" bestFit="1" customWidth="1"/>
    <col min="60" max="60" width="7.85546875" style="4" bestFit="1" customWidth="1"/>
    <col min="61" max="62" width="8.5703125" style="4" bestFit="1" customWidth="1"/>
    <col min="63" max="63" width="7.85546875" style="4" bestFit="1" customWidth="1"/>
    <col min="64" max="64" width="8.5703125" style="4" bestFit="1" customWidth="1"/>
    <col min="65" max="16384" width="11.42578125" style="4"/>
  </cols>
  <sheetData>
    <row r="1" spans="1:64" ht="27.75" x14ac:dyDescent="0.4">
      <c r="A1" s="20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2"/>
    </row>
    <row r="2" spans="1:64" s="5" customFormat="1" ht="15" x14ac:dyDescent="0.2">
      <c r="A2" s="6" t="s">
        <v>14</v>
      </c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7"/>
      <c r="BE2" s="7"/>
      <c r="BF2" s="7"/>
      <c r="BG2" s="6"/>
    </row>
    <row r="3" spans="1:64" ht="15" x14ac:dyDescent="0.25">
      <c r="A3" s="89" t="s">
        <v>34</v>
      </c>
    </row>
    <row r="5" spans="1:64" s="9" customFormat="1" ht="14.25" x14ac:dyDescent="0.2">
      <c r="A5" s="4" t="s">
        <v>35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8"/>
      <c r="AY5" s="8"/>
      <c r="AZ5" s="8"/>
      <c r="BA5" s="8"/>
      <c r="BB5" s="8"/>
      <c r="BC5" s="8"/>
    </row>
    <row r="6" spans="1:64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spans="1:64" s="12" customFormat="1" x14ac:dyDescent="0.2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BB7" s="11"/>
      <c r="BD7" s="13"/>
      <c r="BE7" s="13"/>
      <c r="BF7" s="13"/>
      <c r="BG7" s="13"/>
    </row>
    <row r="8" spans="1:64" s="14" customFormat="1" ht="11.25" x14ac:dyDescent="0.2">
      <c r="A8" s="14" t="s">
        <v>1</v>
      </c>
      <c r="BD8" s="15"/>
      <c r="BE8" s="15"/>
      <c r="BF8" s="15"/>
    </row>
    <row r="12" spans="1:64" s="19" customFormat="1" ht="15.75" x14ac:dyDescent="0.25">
      <c r="A12" s="21" t="s">
        <v>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G12" s="16"/>
    </row>
    <row r="13" spans="1:64" s="17" customFormat="1" x14ac:dyDescent="0.2">
      <c r="A13" s="17" t="s">
        <v>10</v>
      </c>
      <c r="BD13" s="18"/>
      <c r="BE13" s="18"/>
      <c r="BF13" s="18"/>
      <c r="BG13" s="18"/>
      <c r="BH13" s="18"/>
      <c r="BI13" s="18"/>
      <c r="BJ13" s="18"/>
      <c r="BK13" s="18"/>
      <c r="BL13" s="18"/>
    </row>
    <row r="14" spans="1:64" ht="14.25" x14ac:dyDescent="0.2">
      <c r="A14" s="19"/>
      <c r="B14" s="90">
        <v>2023</v>
      </c>
      <c r="C14" s="91"/>
      <c r="D14" s="92"/>
      <c r="E14" s="90">
        <v>2022</v>
      </c>
      <c r="F14" s="91"/>
      <c r="G14" s="92"/>
      <c r="H14" s="90">
        <v>2021</v>
      </c>
      <c r="I14" s="91"/>
      <c r="J14" s="92"/>
      <c r="K14" s="90">
        <v>2020</v>
      </c>
      <c r="L14" s="91"/>
      <c r="M14" s="92"/>
      <c r="N14" s="90">
        <v>2019</v>
      </c>
      <c r="O14" s="91"/>
      <c r="P14" s="92"/>
      <c r="Q14" s="90">
        <v>2018</v>
      </c>
      <c r="R14" s="91"/>
      <c r="S14" s="92"/>
      <c r="T14" s="90">
        <v>2017</v>
      </c>
      <c r="U14" s="91"/>
      <c r="V14" s="92"/>
      <c r="W14" s="90">
        <v>2016</v>
      </c>
      <c r="X14" s="91"/>
      <c r="Y14" s="92"/>
      <c r="Z14" s="90">
        <v>2015</v>
      </c>
      <c r="AA14" s="91"/>
      <c r="AB14" s="92"/>
      <c r="AC14" s="90" t="s">
        <v>33</v>
      </c>
      <c r="AD14" s="91"/>
      <c r="AE14" s="92"/>
      <c r="AF14" s="90">
        <v>2013</v>
      </c>
      <c r="AG14" s="91"/>
      <c r="AH14" s="92"/>
      <c r="AI14" s="90">
        <v>2012</v>
      </c>
      <c r="AJ14" s="91"/>
      <c r="AK14" s="92"/>
      <c r="AL14" s="90">
        <v>2011</v>
      </c>
      <c r="AM14" s="91"/>
      <c r="AN14" s="92"/>
      <c r="AO14" s="90">
        <v>2010</v>
      </c>
      <c r="AP14" s="91"/>
      <c r="AQ14" s="92"/>
      <c r="AR14" s="90">
        <v>2009</v>
      </c>
      <c r="AS14" s="91"/>
      <c r="AT14" s="92"/>
      <c r="AU14" s="90">
        <v>2008</v>
      </c>
      <c r="AV14" s="91"/>
      <c r="AW14" s="92"/>
      <c r="AX14" s="90">
        <v>2007</v>
      </c>
      <c r="AY14" s="91"/>
      <c r="AZ14" s="92"/>
      <c r="BA14" s="90" t="s">
        <v>30</v>
      </c>
      <c r="BB14" s="91"/>
      <c r="BC14" s="92"/>
      <c r="BD14" s="90" t="s">
        <v>17</v>
      </c>
      <c r="BE14" s="91"/>
      <c r="BF14" s="92"/>
      <c r="BG14" s="90" t="s">
        <v>31</v>
      </c>
      <c r="BH14" s="91"/>
      <c r="BI14" s="92"/>
      <c r="BJ14" s="93" t="s">
        <v>18</v>
      </c>
      <c r="BK14" s="94"/>
      <c r="BL14" s="95"/>
    </row>
    <row r="15" spans="1:64" s="19" customFormat="1" x14ac:dyDescent="0.2">
      <c r="A15" s="22" t="s">
        <v>19</v>
      </c>
      <c r="B15" s="23" t="s">
        <v>2</v>
      </c>
      <c r="C15" s="24" t="s">
        <v>3</v>
      </c>
      <c r="D15" s="25" t="s">
        <v>4</v>
      </c>
      <c r="E15" s="23" t="s">
        <v>2</v>
      </c>
      <c r="F15" s="24" t="s">
        <v>3</v>
      </c>
      <c r="G15" s="25" t="s">
        <v>4</v>
      </c>
      <c r="H15" s="23" t="s">
        <v>2</v>
      </c>
      <c r="I15" s="24" t="s">
        <v>3</v>
      </c>
      <c r="J15" s="25" t="s">
        <v>4</v>
      </c>
      <c r="K15" s="23" t="s">
        <v>2</v>
      </c>
      <c r="L15" s="24" t="s">
        <v>3</v>
      </c>
      <c r="M15" s="25" t="s">
        <v>4</v>
      </c>
      <c r="N15" s="23" t="s">
        <v>2</v>
      </c>
      <c r="O15" s="24" t="s">
        <v>3</v>
      </c>
      <c r="P15" s="25" t="s">
        <v>4</v>
      </c>
      <c r="Q15" s="23" t="s">
        <v>2</v>
      </c>
      <c r="R15" s="24" t="s">
        <v>3</v>
      </c>
      <c r="S15" s="25" t="s">
        <v>4</v>
      </c>
      <c r="T15" s="23" t="s">
        <v>2</v>
      </c>
      <c r="U15" s="24" t="s">
        <v>3</v>
      </c>
      <c r="V15" s="25" t="s">
        <v>4</v>
      </c>
      <c r="W15" s="23" t="s">
        <v>2</v>
      </c>
      <c r="X15" s="24" t="s">
        <v>3</v>
      </c>
      <c r="Y15" s="25" t="s">
        <v>4</v>
      </c>
      <c r="Z15" s="23" t="s">
        <v>2</v>
      </c>
      <c r="AA15" s="24" t="s">
        <v>3</v>
      </c>
      <c r="AB15" s="25" t="s">
        <v>4</v>
      </c>
      <c r="AC15" s="23" t="s">
        <v>2</v>
      </c>
      <c r="AD15" s="24" t="s">
        <v>3</v>
      </c>
      <c r="AE15" s="25" t="s">
        <v>4</v>
      </c>
      <c r="AF15" s="23" t="s">
        <v>2</v>
      </c>
      <c r="AG15" s="24" t="s">
        <v>3</v>
      </c>
      <c r="AH15" s="25" t="s">
        <v>4</v>
      </c>
      <c r="AI15" s="23" t="s">
        <v>2</v>
      </c>
      <c r="AJ15" s="24" t="s">
        <v>3</v>
      </c>
      <c r="AK15" s="25" t="s">
        <v>4</v>
      </c>
      <c r="AL15" s="23" t="s">
        <v>2</v>
      </c>
      <c r="AM15" s="24" t="s">
        <v>3</v>
      </c>
      <c r="AN15" s="25" t="s">
        <v>4</v>
      </c>
      <c r="AO15" s="23" t="s">
        <v>2</v>
      </c>
      <c r="AP15" s="24" t="s">
        <v>3</v>
      </c>
      <c r="AQ15" s="25" t="s">
        <v>4</v>
      </c>
      <c r="AR15" s="23" t="s">
        <v>2</v>
      </c>
      <c r="AS15" s="24" t="s">
        <v>3</v>
      </c>
      <c r="AT15" s="25" t="s">
        <v>4</v>
      </c>
      <c r="AU15" s="23" t="s">
        <v>2</v>
      </c>
      <c r="AV15" s="24" t="s">
        <v>3</v>
      </c>
      <c r="AW15" s="25" t="s">
        <v>4</v>
      </c>
      <c r="AX15" s="23" t="s">
        <v>2</v>
      </c>
      <c r="AY15" s="24" t="s">
        <v>3</v>
      </c>
      <c r="AZ15" s="25" t="s">
        <v>4</v>
      </c>
      <c r="BA15" s="23" t="s">
        <v>2</v>
      </c>
      <c r="BB15" s="24" t="s">
        <v>3</v>
      </c>
      <c r="BC15" s="25" t="s">
        <v>4</v>
      </c>
      <c r="BD15" s="23" t="s">
        <v>2</v>
      </c>
      <c r="BE15" s="24" t="s">
        <v>3</v>
      </c>
      <c r="BF15" s="25" t="s">
        <v>4</v>
      </c>
      <c r="BG15" s="23" t="s">
        <v>2</v>
      </c>
      <c r="BH15" s="24" t="s">
        <v>3</v>
      </c>
      <c r="BI15" s="25" t="s">
        <v>4</v>
      </c>
      <c r="BJ15" s="23" t="s">
        <v>2</v>
      </c>
      <c r="BK15" s="24" t="s">
        <v>3</v>
      </c>
      <c r="BL15" s="25" t="s">
        <v>4</v>
      </c>
    </row>
    <row r="16" spans="1:64" s="30" customFormat="1" ht="10.5" x14ac:dyDescent="0.15">
      <c r="A16" s="26" t="s">
        <v>20</v>
      </c>
      <c r="B16" s="27" t="s">
        <v>5</v>
      </c>
      <c r="C16" s="28" t="s">
        <v>6</v>
      </c>
      <c r="D16" s="29" t="s">
        <v>7</v>
      </c>
      <c r="E16" s="27" t="s">
        <v>5</v>
      </c>
      <c r="F16" s="28" t="s">
        <v>6</v>
      </c>
      <c r="G16" s="29" t="s">
        <v>7</v>
      </c>
      <c r="H16" s="27" t="s">
        <v>5</v>
      </c>
      <c r="I16" s="28" t="s">
        <v>6</v>
      </c>
      <c r="J16" s="29" t="s">
        <v>7</v>
      </c>
      <c r="K16" s="27" t="s">
        <v>5</v>
      </c>
      <c r="L16" s="28" t="s">
        <v>6</v>
      </c>
      <c r="M16" s="29" t="s">
        <v>7</v>
      </c>
      <c r="N16" s="27" t="s">
        <v>5</v>
      </c>
      <c r="O16" s="28" t="s">
        <v>6</v>
      </c>
      <c r="P16" s="29" t="s">
        <v>7</v>
      </c>
      <c r="Q16" s="27" t="s">
        <v>5</v>
      </c>
      <c r="R16" s="28" t="s">
        <v>6</v>
      </c>
      <c r="S16" s="29" t="s">
        <v>7</v>
      </c>
      <c r="T16" s="27" t="s">
        <v>5</v>
      </c>
      <c r="U16" s="28" t="s">
        <v>6</v>
      </c>
      <c r="V16" s="29" t="s">
        <v>7</v>
      </c>
      <c r="W16" s="27" t="s">
        <v>5</v>
      </c>
      <c r="X16" s="28" t="s">
        <v>6</v>
      </c>
      <c r="Y16" s="29" t="s">
        <v>7</v>
      </c>
      <c r="Z16" s="27" t="s">
        <v>5</v>
      </c>
      <c r="AA16" s="28" t="s">
        <v>6</v>
      </c>
      <c r="AB16" s="29" t="s">
        <v>7</v>
      </c>
      <c r="AC16" s="27" t="s">
        <v>5</v>
      </c>
      <c r="AD16" s="28" t="s">
        <v>6</v>
      </c>
      <c r="AE16" s="29" t="s">
        <v>7</v>
      </c>
      <c r="AF16" s="27" t="s">
        <v>5</v>
      </c>
      <c r="AG16" s="28" t="s">
        <v>6</v>
      </c>
      <c r="AH16" s="29" t="s">
        <v>7</v>
      </c>
      <c r="AI16" s="27" t="s">
        <v>5</v>
      </c>
      <c r="AJ16" s="28" t="s">
        <v>6</v>
      </c>
      <c r="AK16" s="29" t="s">
        <v>7</v>
      </c>
      <c r="AL16" s="27" t="s">
        <v>5</v>
      </c>
      <c r="AM16" s="28" t="s">
        <v>6</v>
      </c>
      <c r="AN16" s="29" t="s">
        <v>7</v>
      </c>
      <c r="AO16" s="27" t="s">
        <v>5</v>
      </c>
      <c r="AP16" s="28" t="s">
        <v>6</v>
      </c>
      <c r="AQ16" s="29" t="s">
        <v>7</v>
      </c>
      <c r="AR16" s="27" t="s">
        <v>5</v>
      </c>
      <c r="AS16" s="28" t="s">
        <v>6</v>
      </c>
      <c r="AT16" s="29" t="s">
        <v>7</v>
      </c>
      <c r="AU16" s="27" t="s">
        <v>5</v>
      </c>
      <c r="AV16" s="28" t="s">
        <v>6</v>
      </c>
      <c r="AW16" s="29" t="s">
        <v>7</v>
      </c>
      <c r="AX16" s="27" t="s">
        <v>5</v>
      </c>
      <c r="AY16" s="28" t="s">
        <v>6</v>
      </c>
      <c r="AZ16" s="29" t="s">
        <v>7</v>
      </c>
      <c r="BA16" s="27" t="s">
        <v>5</v>
      </c>
      <c r="BB16" s="28" t="s">
        <v>6</v>
      </c>
      <c r="BC16" s="29" t="s">
        <v>7</v>
      </c>
      <c r="BD16" s="27" t="s">
        <v>5</v>
      </c>
      <c r="BE16" s="28" t="s">
        <v>6</v>
      </c>
      <c r="BF16" s="29" t="s">
        <v>7</v>
      </c>
      <c r="BG16" s="27" t="s">
        <v>5</v>
      </c>
      <c r="BH16" s="28" t="s">
        <v>6</v>
      </c>
      <c r="BI16" s="29" t="s">
        <v>7</v>
      </c>
      <c r="BJ16" s="27" t="s">
        <v>5</v>
      </c>
      <c r="BK16" s="28" t="s">
        <v>6</v>
      </c>
      <c r="BL16" s="29" t="s">
        <v>7</v>
      </c>
    </row>
    <row r="17" spans="1:64" x14ac:dyDescent="0.2">
      <c r="A17" s="31" t="s">
        <v>21</v>
      </c>
      <c r="B17" s="32">
        <v>8</v>
      </c>
      <c r="C17" s="33">
        <v>4</v>
      </c>
      <c r="D17" s="34">
        <v>12</v>
      </c>
      <c r="E17" s="32">
        <v>22</v>
      </c>
      <c r="F17" s="33">
        <v>17</v>
      </c>
      <c r="G17" s="34">
        <v>39</v>
      </c>
      <c r="H17" s="32">
        <v>26</v>
      </c>
      <c r="I17" s="33">
        <v>18</v>
      </c>
      <c r="J17" s="34">
        <v>44</v>
      </c>
      <c r="K17" s="32">
        <v>33</v>
      </c>
      <c r="L17" s="33">
        <v>19</v>
      </c>
      <c r="M17" s="34">
        <v>52</v>
      </c>
      <c r="N17" s="32">
        <v>28</v>
      </c>
      <c r="O17" s="33">
        <v>22</v>
      </c>
      <c r="P17" s="34">
        <v>50</v>
      </c>
      <c r="Q17" s="32">
        <v>16</v>
      </c>
      <c r="R17" s="33">
        <v>17</v>
      </c>
      <c r="S17" s="34">
        <v>33</v>
      </c>
      <c r="T17" s="32">
        <v>27</v>
      </c>
      <c r="U17" s="33">
        <v>20</v>
      </c>
      <c r="V17" s="34">
        <v>47</v>
      </c>
      <c r="W17" s="32">
        <v>18.5</v>
      </c>
      <c r="X17" s="33">
        <v>20</v>
      </c>
      <c r="Y17" s="34">
        <v>38.5</v>
      </c>
      <c r="Z17" s="32">
        <v>23</v>
      </c>
      <c r="AA17" s="33">
        <v>12</v>
      </c>
      <c r="AB17" s="34">
        <v>35</v>
      </c>
      <c r="AC17" s="77" t="s">
        <v>29</v>
      </c>
      <c r="AD17" s="78" t="s">
        <v>29</v>
      </c>
      <c r="AE17" s="79" t="s">
        <v>29</v>
      </c>
      <c r="AF17" s="32">
        <v>9</v>
      </c>
      <c r="AG17" s="33">
        <v>6</v>
      </c>
      <c r="AH17" s="34">
        <v>15</v>
      </c>
      <c r="AI17" s="77" t="s">
        <v>29</v>
      </c>
      <c r="AJ17" s="78" t="s">
        <v>29</v>
      </c>
      <c r="AK17" s="79" t="s">
        <v>29</v>
      </c>
      <c r="AL17" s="35">
        <v>10.5</v>
      </c>
      <c r="AM17" s="33">
        <v>7</v>
      </c>
      <c r="AN17" s="36">
        <v>17.5</v>
      </c>
      <c r="AO17" s="77" t="s">
        <v>29</v>
      </c>
      <c r="AP17" s="78" t="s">
        <v>29</v>
      </c>
      <c r="AQ17" s="79" t="s">
        <v>29</v>
      </c>
      <c r="AR17" s="38">
        <v>20.5</v>
      </c>
      <c r="AS17" s="39">
        <v>17</v>
      </c>
      <c r="AT17" s="40">
        <v>37.5</v>
      </c>
      <c r="AU17" s="38">
        <v>11</v>
      </c>
      <c r="AV17" s="37">
        <v>6</v>
      </c>
      <c r="AW17" s="40">
        <v>17</v>
      </c>
      <c r="AX17" s="38">
        <v>20</v>
      </c>
      <c r="AY17" s="37">
        <v>14</v>
      </c>
      <c r="AZ17" s="40">
        <v>34</v>
      </c>
      <c r="BA17" s="83" t="s">
        <v>29</v>
      </c>
      <c r="BB17" s="84" t="s">
        <v>29</v>
      </c>
      <c r="BC17" s="85" t="s">
        <v>29</v>
      </c>
      <c r="BD17" s="83" t="s">
        <v>29</v>
      </c>
      <c r="BE17" s="84" t="s">
        <v>29</v>
      </c>
      <c r="BF17" s="85" t="s">
        <v>29</v>
      </c>
      <c r="BG17" s="83" t="s">
        <v>29</v>
      </c>
      <c r="BH17" s="84" t="s">
        <v>29</v>
      </c>
      <c r="BI17" s="85" t="s">
        <v>29</v>
      </c>
      <c r="BJ17" s="83" t="s">
        <v>29</v>
      </c>
      <c r="BK17" s="84" t="s">
        <v>29</v>
      </c>
      <c r="BL17" s="85" t="s">
        <v>29</v>
      </c>
    </row>
    <row r="18" spans="1:64" x14ac:dyDescent="0.2">
      <c r="A18" s="41" t="s">
        <v>22</v>
      </c>
      <c r="B18" s="42">
        <v>23</v>
      </c>
      <c r="C18" s="43">
        <v>10</v>
      </c>
      <c r="D18" s="44">
        <v>33</v>
      </c>
      <c r="E18" s="42">
        <v>46</v>
      </c>
      <c r="F18" s="43">
        <v>22</v>
      </c>
      <c r="G18" s="44">
        <v>68</v>
      </c>
      <c r="H18" s="42">
        <v>57</v>
      </c>
      <c r="I18" s="43">
        <v>50</v>
      </c>
      <c r="J18" s="44">
        <v>107</v>
      </c>
      <c r="K18" s="42">
        <v>68</v>
      </c>
      <c r="L18" s="43">
        <v>30</v>
      </c>
      <c r="M18" s="44">
        <v>98</v>
      </c>
      <c r="N18" s="42">
        <v>58</v>
      </c>
      <c r="O18" s="43">
        <v>26</v>
      </c>
      <c r="P18" s="44">
        <v>84</v>
      </c>
      <c r="Q18" s="42">
        <v>50</v>
      </c>
      <c r="R18" s="43">
        <v>24</v>
      </c>
      <c r="S18" s="44">
        <v>74</v>
      </c>
      <c r="T18" s="42">
        <v>50</v>
      </c>
      <c r="U18" s="43">
        <v>17</v>
      </c>
      <c r="V18" s="44">
        <v>67</v>
      </c>
      <c r="W18" s="42">
        <v>31.5</v>
      </c>
      <c r="X18" s="43">
        <v>11</v>
      </c>
      <c r="Y18" s="44">
        <v>42.5</v>
      </c>
      <c r="Z18" s="42">
        <v>28</v>
      </c>
      <c r="AA18" s="43">
        <v>7</v>
      </c>
      <c r="AB18" s="44">
        <v>35</v>
      </c>
      <c r="AC18" s="42">
        <v>21.5</v>
      </c>
      <c r="AD18" s="43">
        <v>2</v>
      </c>
      <c r="AE18" s="44">
        <v>23.5</v>
      </c>
      <c r="AF18" s="42">
        <v>8.5</v>
      </c>
      <c r="AG18" s="43">
        <v>1</v>
      </c>
      <c r="AH18" s="44">
        <v>9.5</v>
      </c>
      <c r="AI18" s="42">
        <v>17.5</v>
      </c>
      <c r="AJ18" s="43">
        <v>12</v>
      </c>
      <c r="AK18" s="44">
        <v>29.5</v>
      </c>
      <c r="AL18" s="45">
        <v>19</v>
      </c>
      <c r="AM18" s="43">
        <v>8</v>
      </c>
      <c r="AN18" s="46">
        <v>27</v>
      </c>
      <c r="AO18" s="47">
        <v>15.5</v>
      </c>
      <c r="AP18" s="48">
        <v>3</v>
      </c>
      <c r="AQ18" s="49">
        <v>18.5</v>
      </c>
      <c r="AR18" s="50">
        <v>30.5</v>
      </c>
      <c r="AS18" s="51">
        <v>12</v>
      </c>
      <c r="AT18" s="52">
        <v>42.5</v>
      </c>
      <c r="AU18" s="50">
        <v>27.3</v>
      </c>
      <c r="AV18" s="48">
        <v>13.6</v>
      </c>
      <c r="AW18" s="52">
        <v>40.9</v>
      </c>
      <c r="AX18" s="50">
        <v>18.399999999999999</v>
      </c>
      <c r="AY18" s="48">
        <v>17</v>
      </c>
      <c r="AZ18" s="52">
        <v>35.4</v>
      </c>
      <c r="BA18" s="86" t="s">
        <v>29</v>
      </c>
      <c r="BB18" s="87" t="s">
        <v>29</v>
      </c>
      <c r="BC18" s="88" t="s">
        <v>29</v>
      </c>
      <c r="BD18" s="86" t="s">
        <v>29</v>
      </c>
      <c r="BE18" s="87" t="s">
        <v>29</v>
      </c>
      <c r="BF18" s="88" t="s">
        <v>29</v>
      </c>
      <c r="BG18" s="86" t="s">
        <v>29</v>
      </c>
      <c r="BH18" s="87" t="s">
        <v>29</v>
      </c>
      <c r="BI18" s="88" t="s">
        <v>29</v>
      </c>
      <c r="BJ18" s="86" t="s">
        <v>29</v>
      </c>
      <c r="BK18" s="87" t="s">
        <v>29</v>
      </c>
      <c r="BL18" s="88" t="s">
        <v>29</v>
      </c>
    </row>
    <row r="19" spans="1:64" x14ac:dyDescent="0.2">
      <c r="A19" s="41" t="s">
        <v>23</v>
      </c>
      <c r="B19" s="42">
        <v>53</v>
      </c>
      <c r="C19" s="43">
        <v>33</v>
      </c>
      <c r="D19" s="44">
        <v>86</v>
      </c>
      <c r="E19" s="42">
        <v>69</v>
      </c>
      <c r="F19" s="43">
        <v>38</v>
      </c>
      <c r="G19" s="44">
        <v>107</v>
      </c>
      <c r="H19" s="42">
        <v>47</v>
      </c>
      <c r="I19" s="43">
        <v>29</v>
      </c>
      <c r="J19" s="44">
        <v>76</v>
      </c>
      <c r="K19" s="42">
        <v>61</v>
      </c>
      <c r="L19" s="43">
        <v>30</v>
      </c>
      <c r="M19" s="44">
        <v>91</v>
      </c>
      <c r="N19" s="42">
        <v>42</v>
      </c>
      <c r="O19" s="43">
        <v>27</v>
      </c>
      <c r="P19" s="44">
        <v>69</v>
      </c>
      <c r="Q19" s="42">
        <v>39.5</v>
      </c>
      <c r="R19" s="43">
        <v>26.5</v>
      </c>
      <c r="S19" s="44">
        <v>66</v>
      </c>
      <c r="T19" s="42">
        <v>29</v>
      </c>
      <c r="U19" s="43">
        <v>22</v>
      </c>
      <c r="V19" s="44">
        <v>51</v>
      </c>
      <c r="W19" s="42">
        <v>24</v>
      </c>
      <c r="X19" s="43">
        <v>10</v>
      </c>
      <c r="Y19" s="44">
        <v>34</v>
      </c>
      <c r="Z19" s="42">
        <v>23</v>
      </c>
      <c r="AA19" s="43">
        <v>8</v>
      </c>
      <c r="AB19" s="44">
        <v>31</v>
      </c>
      <c r="AC19" s="42">
        <v>18</v>
      </c>
      <c r="AD19" s="43">
        <v>9</v>
      </c>
      <c r="AE19" s="44">
        <v>27</v>
      </c>
      <c r="AF19" s="42">
        <v>10</v>
      </c>
      <c r="AG19" s="43">
        <v>6</v>
      </c>
      <c r="AH19" s="44">
        <v>16</v>
      </c>
      <c r="AI19" s="42">
        <v>6.5</v>
      </c>
      <c r="AJ19" s="43">
        <v>1</v>
      </c>
      <c r="AK19" s="44">
        <v>7.5</v>
      </c>
      <c r="AL19" s="45">
        <v>14</v>
      </c>
      <c r="AM19" s="43">
        <v>4</v>
      </c>
      <c r="AN19" s="46">
        <v>18</v>
      </c>
      <c r="AO19" s="47">
        <v>13</v>
      </c>
      <c r="AP19" s="48">
        <v>6</v>
      </c>
      <c r="AQ19" s="49">
        <v>19</v>
      </c>
      <c r="AR19" s="50">
        <v>14</v>
      </c>
      <c r="AS19" s="51">
        <v>9</v>
      </c>
      <c r="AT19" s="52">
        <v>23</v>
      </c>
      <c r="AU19" s="50">
        <v>11</v>
      </c>
      <c r="AV19" s="48">
        <v>4</v>
      </c>
      <c r="AW19" s="52">
        <v>15</v>
      </c>
      <c r="AX19" s="50">
        <v>8</v>
      </c>
      <c r="AY19" s="48">
        <v>1</v>
      </c>
      <c r="AZ19" s="52">
        <v>9</v>
      </c>
      <c r="BA19" s="86" t="s">
        <v>29</v>
      </c>
      <c r="BB19" s="87" t="s">
        <v>29</v>
      </c>
      <c r="BC19" s="88" t="s">
        <v>29</v>
      </c>
      <c r="BD19" s="86" t="s">
        <v>29</v>
      </c>
      <c r="BE19" s="87" t="s">
        <v>29</v>
      </c>
      <c r="BF19" s="88" t="s">
        <v>29</v>
      </c>
      <c r="BG19" s="86" t="s">
        <v>29</v>
      </c>
      <c r="BH19" s="87" t="s">
        <v>29</v>
      </c>
      <c r="BI19" s="88" t="s">
        <v>29</v>
      </c>
      <c r="BJ19" s="86" t="s">
        <v>29</v>
      </c>
      <c r="BK19" s="87" t="s">
        <v>29</v>
      </c>
      <c r="BL19" s="88" t="s">
        <v>29</v>
      </c>
    </row>
    <row r="20" spans="1:64" x14ac:dyDescent="0.2">
      <c r="A20" s="41" t="s">
        <v>24</v>
      </c>
      <c r="B20" s="42">
        <v>47</v>
      </c>
      <c r="C20" s="43">
        <v>28</v>
      </c>
      <c r="D20" s="44">
        <v>75</v>
      </c>
      <c r="E20" s="42">
        <v>86</v>
      </c>
      <c r="F20" s="43">
        <v>56</v>
      </c>
      <c r="G20" s="44">
        <v>142</v>
      </c>
      <c r="H20" s="42">
        <v>67</v>
      </c>
      <c r="I20" s="43">
        <v>34</v>
      </c>
      <c r="J20" s="44">
        <v>101</v>
      </c>
      <c r="K20" s="42">
        <v>52</v>
      </c>
      <c r="L20" s="43">
        <v>23</v>
      </c>
      <c r="M20" s="44">
        <v>75</v>
      </c>
      <c r="N20" s="42">
        <v>64</v>
      </c>
      <c r="O20" s="43">
        <v>22</v>
      </c>
      <c r="P20" s="44">
        <v>86</v>
      </c>
      <c r="Q20" s="42">
        <v>37</v>
      </c>
      <c r="R20" s="43">
        <v>13</v>
      </c>
      <c r="S20" s="44">
        <v>50</v>
      </c>
      <c r="T20" s="42">
        <v>45.7</v>
      </c>
      <c r="U20" s="43">
        <v>17.5</v>
      </c>
      <c r="V20" s="44">
        <v>63.2</v>
      </c>
      <c r="W20" s="42">
        <v>45</v>
      </c>
      <c r="X20" s="43">
        <v>23.5</v>
      </c>
      <c r="Y20" s="44">
        <v>68.5</v>
      </c>
      <c r="Z20" s="42">
        <v>34.5</v>
      </c>
      <c r="AA20" s="43">
        <v>16</v>
      </c>
      <c r="AB20" s="44">
        <v>50.5</v>
      </c>
      <c r="AC20" s="42">
        <v>15</v>
      </c>
      <c r="AD20" s="43">
        <v>3</v>
      </c>
      <c r="AE20" s="44">
        <v>18</v>
      </c>
      <c r="AF20" s="42">
        <v>4</v>
      </c>
      <c r="AG20" s="43">
        <v>1</v>
      </c>
      <c r="AH20" s="44">
        <v>5</v>
      </c>
      <c r="AI20" s="42">
        <v>7</v>
      </c>
      <c r="AJ20" s="43">
        <v>0</v>
      </c>
      <c r="AK20" s="44">
        <v>7</v>
      </c>
      <c r="AL20" s="45">
        <v>12</v>
      </c>
      <c r="AM20" s="43">
        <v>1</v>
      </c>
      <c r="AN20" s="46">
        <v>13</v>
      </c>
      <c r="AO20" s="47">
        <v>18</v>
      </c>
      <c r="AP20" s="48">
        <v>7</v>
      </c>
      <c r="AQ20" s="49">
        <v>25</v>
      </c>
      <c r="AR20" s="50">
        <v>20</v>
      </c>
      <c r="AS20" s="51">
        <v>11</v>
      </c>
      <c r="AT20" s="52">
        <v>31</v>
      </c>
      <c r="AU20" s="50">
        <v>19</v>
      </c>
      <c r="AV20" s="48">
        <v>7.5</v>
      </c>
      <c r="AW20" s="52">
        <v>26.5</v>
      </c>
      <c r="AX20" s="50">
        <v>27.5</v>
      </c>
      <c r="AY20" s="48">
        <v>12.5</v>
      </c>
      <c r="AZ20" s="52">
        <v>40</v>
      </c>
      <c r="BA20" s="86" t="s">
        <v>29</v>
      </c>
      <c r="BB20" s="87" t="s">
        <v>29</v>
      </c>
      <c r="BC20" s="88" t="s">
        <v>29</v>
      </c>
      <c r="BD20" s="86" t="s">
        <v>29</v>
      </c>
      <c r="BE20" s="87" t="s">
        <v>29</v>
      </c>
      <c r="BF20" s="88" t="s">
        <v>29</v>
      </c>
      <c r="BG20" s="86" t="s">
        <v>29</v>
      </c>
      <c r="BH20" s="87" t="s">
        <v>29</v>
      </c>
      <c r="BI20" s="88" t="s">
        <v>29</v>
      </c>
      <c r="BJ20" s="86" t="s">
        <v>29</v>
      </c>
      <c r="BK20" s="87" t="s">
        <v>29</v>
      </c>
      <c r="BL20" s="88" t="s">
        <v>29</v>
      </c>
    </row>
    <row r="21" spans="1:64" x14ac:dyDescent="0.2">
      <c r="A21" s="41" t="s">
        <v>25</v>
      </c>
      <c r="B21" s="42">
        <v>109</v>
      </c>
      <c r="C21" s="43">
        <v>91</v>
      </c>
      <c r="D21" s="44">
        <v>200</v>
      </c>
      <c r="E21" s="42">
        <v>99</v>
      </c>
      <c r="F21" s="43">
        <v>75</v>
      </c>
      <c r="G21" s="44">
        <v>174</v>
      </c>
      <c r="H21" s="42">
        <v>96</v>
      </c>
      <c r="I21" s="43">
        <v>52</v>
      </c>
      <c r="J21" s="44">
        <v>148</v>
      </c>
      <c r="K21" s="42">
        <v>83</v>
      </c>
      <c r="L21" s="43">
        <v>61</v>
      </c>
      <c r="M21" s="44">
        <v>144</v>
      </c>
      <c r="N21" s="42">
        <v>69</v>
      </c>
      <c r="O21" s="43">
        <v>33</v>
      </c>
      <c r="P21" s="44">
        <v>102</v>
      </c>
      <c r="Q21" s="42">
        <v>82</v>
      </c>
      <c r="R21" s="43">
        <v>38</v>
      </c>
      <c r="S21" s="44">
        <v>120</v>
      </c>
      <c r="T21" s="42">
        <v>72</v>
      </c>
      <c r="U21" s="43">
        <v>29</v>
      </c>
      <c r="V21" s="44">
        <v>101</v>
      </c>
      <c r="W21" s="42">
        <v>55.4</v>
      </c>
      <c r="X21" s="43">
        <v>27</v>
      </c>
      <c r="Y21" s="44">
        <v>82.4</v>
      </c>
      <c r="Z21" s="42">
        <v>47</v>
      </c>
      <c r="AA21" s="43">
        <v>15</v>
      </c>
      <c r="AB21" s="44">
        <v>62</v>
      </c>
      <c r="AC21" s="42">
        <v>25</v>
      </c>
      <c r="AD21" s="43">
        <v>11</v>
      </c>
      <c r="AE21" s="44">
        <v>36</v>
      </c>
      <c r="AF21" s="42">
        <v>9</v>
      </c>
      <c r="AG21" s="43">
        <v>6</v>
      </c>
      <c r="AH21" s="44">
        <v>15</v>
      </c>
      <c r="AI21" s="42">
        <v>13</v>
      </c>
      <c r="AJ21" s="43">
        <v>6.5</v>
      </c>
      <c r="AK21" s="44">
        <v>19.5</v>
      </c>
      <c r="AL21" s="45">
        <v>11.5</v>
      </c>
      <c r="AM21" s="43">
        <v>7.5</v>
      </c>
      <c r="AN21" s="46">
        <v>19</v>
      </c>
      <c r="AO21" s="47">
        <v>13</v>
      </c>
      <c r="AP21" s="48">
        <v>7.4</v>
      </c>
      <c r="AQ21" s="49">
        <v>20.399999999999999</v>
      </c>
      <c r="AR21" s="50">
        <v>18.5</v>
      </c>
      <c r="AS21" s="51">
        <v>10</v>
      </c>
      <c r="AT21" s="52">
        <v>28.5</v>
      </c>
      <c r="AU21" s="50">
        <v>29.1</v>
      </c>
      <c r="AV21" s="48">
        <v>17.3</v>
      </c>
      <c r="AW21" s="52">
        <v>46.4</v>
      </c>
      <c r="AX21" s="50">
        <v>26</v>
      </c>
      <c r="AY21" s="48">
        <v>14</v>
      </c>
      <c r="AZ21" s="52">
        <v>40</v>
      </c>
      <c r="BA21" s="86" t="s">
        <v>29</v>
      </c>
      <c r="BB21" s="87" t="s">
        <v>29</v>
      </c>
      <c r="BC21" s="88" t="s">
        <v>29</v>
      </c>
      <c r="BD21" s="86" t="s">
        <v>29</v>
      </c>
      <c r="BE21" s="87" t="s">
        <v>29</v>
      </c>
      <c r="BF21" s="88" t="s">
        <v>29</v>
      </c>
      <c r="BG21" s="86" t="s">
        <v>29</v>
      </c>
      <c r="BH21" s="87" t="s">
        <v>29</v>
      </c>
      <c r="BI21" s="88" t="s">
        <v>29</v>
      </c>
      <c r="BJ21" s="86" t="s">
        <v>29</v>
      </c>
      <c r="BK21" s="87" t="s">
        <v>29</v>
      </c>
      <c r="BL21" s="88" t="s">
        <v>29</v>
      </c>
    </row>
    <row r="22" spans="1:64" x14ac:dyDescent="0.2">
      <c r="A22" s="53" t="s">
        <v>26</v>
      </c>
      <c r="B22" s="54">
        <v>45</v>
      </c>
      <c r="C22" s="55">
        <v>22</v>
      </c>
      <c r="D22" s="56">
        <v>67</v>
      </c>
      <c r="E22" s="54">
        <v>53</v>
      </c>
      <c r="F22" s="55">
        <v>23</v>
      </c>
      <c r="G22" s="56">
        <v>76</v>
      </c>
      <c r="H22" s="54">
        <v>48</v>
      </c>
      <c r="I22" s="55">
        <v>22</v>
      </c>
      <c r="J22" s="56">
        <v>70</v>
      </c>
      <c r="K22" s="54">
        <v>37</v>
      </c>
      <c r="L22" s="55">
        <v>26</v>
      </c>
      <c r="M22" s="56">
        <v>63</v>
      </c>
      <c r="N22" s="54">
        <v>33</v>
      </c>
      <c r="O22" s="55">
        <v>20</v>
      </c>
      <c r="P22" s="56">
        <v>53</v>
      </c>
      <c r="Q22" s="54">
        <v>35</v>
      </c>
      <c r="R22" s="55">
        <v>24</v>
      </c>
      <c r="S22" s="56">
        <v>59</v>
      </c>
      <c r="T22" s="54">
        <v>32</v>
      </c>
      <c r="U22" s="55">
        <v>19</v>
      </c>
      <c r="V22" s="56">
        <v>51</v>
      </c>
      <c r="W22" s="54">
        <v>21</v>
      </c>
      <c r="X22" s="55">
        <v>17</v>
      </c>
      <c r="Y22" s="56">
        <v>38</v>
      </c>
      <c r="Z22" s="54">
        <v>17</v>
      </c>
      <c r="AA22" s="55">
        <v>17</v>
      </c>
      <c r="AB22" s="56">
        <v>34</v>
      </c>
      <c r="AC22" s="80" t="s">
        <v>29</v>
      </c>
      <c r="AD22" s="81" t="s">
        <v>29</v>
      </c>
      <c r="AE22" s="82" t="s">
        <v>29</v>
      </c>
      <c r="AF22" s="54">
        <v>11.3</v>
      </c>
      <c r="AG22" s="55">
        <v>8.3000000000000007</v>
      </c>
      <c r="AH22" s="56">
        <v>19.600000000000001</v>
      </c>
      <c r="AI22" s="80" t="s">
        <v>29</v>
      </c>
      <c r="AJ22" s="81" t="s">
        <v>29</v>
      </c>
      <c r="AK22" s="82" t="s">
        <v>29</v>
      </c>
      <c r="AL22" s="57">
        <v>8</v>
      </c>
      <c r="AM22" s="55">
        <v>4</v>
      </c>
      <c r="AN22" s="58">
        <v>12</v>
      </c>
      <c r="AO22" s="80" t="s">
        <v>29</v>
      </c>
      <c r="AP22" s="81" t="s">
        <v>29</v>
      </c>
      <c r="AQ22" s="82" t="s">
        <v>29</v>
      </c>
      <c r="AR22" s="60">
        <v>13</v>
      </c>
      <c r="AS22" s="61">
        <v>8</v>
      </c>
      <c r="AT22" s="62">
        <v>21</v>
      </c>
      <c r="AU22" s="60">
        <v>14</v>
      </c>
      <c r="AV22" s="59">
        <v>10.199999999999999</v>
      </c>
      <c r="AW22" s="62">
        <v>24.2</v>
      </c>
      <c r="AX22" s="60">
        <v>13</v>
      </c>
      <c r="AY22" s="59">
        <v>4.2</v>
      </c>
      <c r="AZ22" s="62">
        <v>17.2</v>
      </c>
      <c r="BA22" s="86" t="s">
        <v>29</v>
      </c>
      <c r="BB22" s="87" t="s">
        <v>29</v>
      </c>
      <c r="BC22" s="88" t="s">
        <v>29</v>
      </c>
      <c r="BD22" s="86" t="s">
        <v>29</v>
      </c>
      <c r="BE22" s="87" t="s">
        <v>29</v>
      </c>
      <c r="BF22" s="88" t="s">
        <v>29</v>
      </c>
      <c r="BG22" s="86" t="s">
        <v>29</v>
      </c>
      <c r="BH22" s="87" t="s">
        <v>29</v>
      </c>
      <c r="BI22" s="88" t="s">
        <v>29</v>
      </c>
      <c r="BJ22" s="86" t="s">
        <v>29</v>
      </c>
      <c r="BK22" s="87" t="s">
        <v>29</v>
      </c>
      <c r="BL22" s="88" t="s">
        <v>29</v>
      </c>
    </row>
    <row r="23" spans="1:64" x14ac:dyDescent="0.2">
      <c r="A23" s="63" t="s">
        <v>28</v>
      </c>
      <c r="B23" s="64">
        <f>SUM(B17:B22)</f>
        <v>285</v>
      </c>
      <c r="C23" s="65">
        <f t="shared" ref="C23:D23" si="0">SUM(C17:C22)</f>
        <v>188</v>
      </c>
      <c r="D23" s="66">
        <f t="shared" si="0"/>
        <v>473</v>
      </c>
      <c r="E23" s="64">
        <f>SUM(E17:E22)</f>
        <v>375</v>
      </c>
      <c r="F23" s="65">
        <f t="shared" ref="F23:G23" si="1">SUM(F17:F22)</f>
        <v>231</v>
      </c>
      <c r="G23" s="66">
        <f t="shared" si="1"/>
        <v>606</v>
      </c>
      <c r="H23" s="64">
        <f>SUM(H17:H22)</f>
        <v>341</v>
      </c>
      <c r="I23" s="65">
        <f t="shared" ref="I23:J23" si="2">SUM(I17:I22)</f>
        <v>205</v>
      </c>
      <c r="J23" s="66">
        <f t="shared" si="2"/>
        <v>546</v>
      </c>
      <c r="K23" s="64">
        <f>SUM(K17:K22)</f>
        <v>334</v>
      </c>
      <c r="L23" s="65">
        <f t="shared" ref="L23:M23" si="3">SUM(L17:L22)</f>
        <v>189</v>
      </c>
      <c r="M23" s="66">
        <f t="shared" si="3"/>
        <v>523</v>
      </c>
      <c r="N23" s="64">
        <f>SUM(N17:N22)</f>
        <v>294</v>
      </c>
      <c r="O23" s="65">
        <f t="shared" ref="O23" si="4">SUM(O17:O22)</f>
        <v>150</v>
      </c>
      <c r="P23" s="66">
        <f t="shared" ref="P23" si="5">SUM(P17:P22)</f>
        <v>444</v>
      </c>
      <c r="Q23" s="64">
        <f>SUM(Q17:Q22)</f>
        <v>259.5</v>
      </c>
      <c r="R23" s="65">
        <f t="shared" ref="R23" si="6">SUM(R17:R22)</f>
        <v>142.5</v>
      </c>
      <c r="S23" s="66">
        <f t="shared" ref="S23" si="7">SUM(S17:S22)</f>
        <v>402</v>
      </c>
      <c r="T23" s="64">
        <f>SUM(T17:T22)</f>
        <v>255.7</v>
      </c>
      <c r="U23" s="65">
        <f t="shared" ref="U23" si="8">SUM(U17:U22)</f>
        <v>124.5</v>
      </c>
      <c r="V23" s="66">
        <f t="shared" ref="V23" si="9">SUM(V17:V22)</f>
        <v>380.2</v>
      </c>
      <c r="W23" s="64">
        <f>SUM(W17:W22)</f>
        <v>195.4</v>
      </c>
      <c r="X23" s="65">
        <f t="shared" ref="X23" si="10">SUM(X17:X22)</f>
        <v>108.5</v>
      </c>
      <c r="Y23" s="66">
        <f t="shared" ref="Y23" si="11">SUM(Y17:Y22)</f>
        <v>303.89999999999998</v>
      </c>
      <c r="Z23" s="64">
        <f>SUM(Z17:Z22)</f>
        <v>172.5</v>
      </c>
      <c r="AA23" s="65">
        <f t="shared" ref="AA23" si="12">SUM(AA17:AA22)</f>
        <v>75</v>
      </c>
      <c r="AB23" s="66">
        <f t="shared" ref="AB23" si="13">SUM(AB17:AB22)</f>
        <v>247.5</v>
      </c>
      <c r="AC23" s="64">
        <v>99.8</v>
      </c>
      <c r="AD23" s="65">
        <v>45.3</v>
      </c>
      <c r="AE23" s="66">
        <v>145.1</v>
      </c>
      <c r="AF23" s="64">
        <v>51.8</v>
      </c>
      <c r="AG23" s="65">
        <v>28.3</v>
      </c>
      <c r="AH23" s="66">
        <v>80.099999999999994</v>
      </c>
      <c r="AI23" s="64">
        <v>59.5</v>
      </c>
      <c r="AJ23" s="65">
        <v>31</v>
      </c>
      <c r="AK23" s="66">
        <v>90.5</v>
      </c>
      <c r="AL23" s="67">
        <v>75</v>
      </c>
      <c r="AM23" s="65">
        <v>31.5</v>
      </c>
      <c r="AN23" s="68">
        <v>106.5</v>
      </c>
      <c r="AO23" s="69">
        <v>76.5</v>
      </c>
      <c r="AP23" s="70">
        <v>35.4</v>
      </c>
      <c r="AQ23" s="71">
        <f>SUM(AO23:AP23)</f>
        <v>111.9</v>
      </c>
      <c r="AR23" s="72">
        <v>116.5</v>
      </c>
      <c r="AS23" s="73">
        <v>67</v>
      </c>
      <c r="AT23" s="74">
        <f>SUM(AR23:AS23)</f>
        <v>183.5</v>
      </c>
      <c r="AU23" s="72">
        <v>111.4</v>
      </c>
      <c r="AV23" s="70">
        <v>58.6</v>
      </c>
      <c r="AW23" s="74">
        <f>SUM(AU23:AV23)</f>
        <v>170</v>
      </c>
      <c r="AX23" s="72">
        <v>112.9</v>
      </c>
      <c r="AY23" s="70">
        <v>62.7</v>
      </c>
      <c r="AZ23" s="74">
        <f>SUM(AX23:AY23)</f>
        <v>175.60000000000002</v>
      </c>
      <c r="BA23" s="75">
        <v>65</v>
      </c>
      <c r="BB23" s="73">
        <v>29</v>
      </c>
      <c r="BC23" s="76">
        <f>SUM(BA23:BB23)</f>
        <v>94</v>
      </c>
      <c r="BD23" s="75">
        <v>107</v>
      </c>
      <c r="BE23" s="73">
        <v>43</v>
      </c>
      <c r="BF23" s="76">
        <v>150</v>
      </c>
      <c r="BG23" s="75">
        <v>104</v>
      </c>
      <c r="BH23" s="73">
        <v>40</v>
      </c>
      <c r="BI23" s="76">
        <f>SUM(BG23:BH23)</f>
        <v>144</v>
      </c>
      <c r="BJ23" s="75">
        <v>146</v>
      </c>
      <c r="BK23" s="73">
        <v>54</v>
      </c>
      <c r="BL23" s="76">
        <v>200</v>
      </c>
    </row>
    <row r="24" spans="1:64" s="12" customFormat="1" ht="11.25" x14ac:dyDescent="0.2">
      <c r="A24" s="12" t="s">
        <v>32</v>
      </c>
    </row>
    <row r="25" spans="1:64" s="12" customFormat="1" ht="11.25" x14ac:dyDescent="0.2">
      <c r="A25" s="12" t="s">
        <v>12</v>
      </c>
    </row>
    <row r="26" spans="1:64" x14ac:dyDescent="0.2">
      <c r="A26" s="12"/>
    </row>
    <row r="29" spans="1:64" s="19" customFormat="1" ht="15.75" x14ac:dyDescent="0.25">
      <c r="A29" s="21" t="s">
        <v>11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G29" s="16"/>
    </row>
    <row r="30" spans="1:64" x14ac:dyDescent="0.2">
      <c r="A30" s="17" t="s">
        <v>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9"/>
      <c r="BE30" s="19"/>
      <c r="BF30" s="19"/>
      <c r="BG30" s="19"/>
      <c r="BH30" s="19"/>
      <c r="BI30" s="19"/>
      <c r="BJ30" s="19"/>
      <c r="BK30" s="19"/>
      <c r="BL30" s="19"/>
    </row>
    <row r="31" spans="1:64" ht="14.25" x14ac:dyDescent="0.2">
      <c r="A31" s="10"/>
      <c r="B31" s="90">
        <v>2023</v>
      </c>
      <c r="C31" s="91"/>
      <c r="D31" s="92"/>
      <c r="E31" s="90">
        <v>2022</v>
      </c>
      <c r="F31" s="91"/>
      <c r="G31" s="92"/>
      <c r="H31" s="90">
        <v>2021</v>
      </c>
      <c r="I31" s="91"/>
      <c r="J31" s="92"/>
      <c r="K31" s="90">
        <v>2020</v>
      </c>
      <c r="L31" s="91"/>
      <c r="M31" s="92"/>
      <c r="N31" s="90">
        <v>2019</v>
      </c>
      <c r="O31" s="91"/>
      <c r="P31" s="92"/>
      <c r="Q31" s="90">
        <v>2018</v>
      </c>
      <c r="R31" s="91"/>
      <c r="S31" s="92"/>
      <c r="T31" s="90">
        <v>2017</v>
      </c>
      <c r="U31" s="91"/>
      <c r="V31" s="92"/>
      <c r="W31" s="90">
        <v>2016</v>
      </c>
      <c r="X31" s="91"/>
      <c r="Y31" s="92"/>
      <c r="Z31" s="90">
        <v>2015</v>
      </c>
      <c r="AA31" s="91"/>
      <c r="AB31" s="92"/>
      <c r="AC31" s="90" t="s">
        <v>33</v>
      </c>
      <c r="AD31" s="91"/>
      <c r="AE31" s="92"/>
      <c r="AF31" s="90" t="s">
        <v>15</v>
      </c>
      <c r="AG31" s="91"/>
      <c r="AH31" s="92"/>
      <c r="AI31" s="90" t="s">
        <v>16</v>
      </c>
      <c r="AJ31" s="91"/>
      <c r="AK31" s="92"/>
      <c r="AL31" s="90">
        <v>2011</v>
      </c>
      <c r="AM31" s="91"/>
      <c r="AN31" s="92"/>
      <c r="AO31" s="90">
        <v>2010</v>
      </c>
      <c r="AP31" s="91"/>
      <c r="AQ31" s="92"/>
      <c r="AR31" s="90">
        <v>2009</v>
      </c>
      <c r="AS31" s="91"/>
      <c r="AT31" s="92"/>
      <c r="AU31" s="90">
        <v>2008</v>
      </c>
      <c r="AV31" s="91"/>
      <c r="AW31" s="92"/>
      <c r="AX31" s="90">
        <v>2007</v>
      </c>
      <c r="AY31" s="91"/>
      <c r="AZ31" s="92"/>
      <c r="BA31" s="90" t="s">
        <v>30</v>
      </c>
      <c r="BB31" s="91"/>
      <c r="BC31" s="92"/>
      <c r="BD31" s="90" t="s">
        <v>17</v>
      </c>
      <c r="BE31" s="91"/>
      <c r="BF31" s="92"/>
      <c r="BG31" s="90" t="s">
        <v>31</v>
      </c>
      <c r="BH31" s="91"/>
      <c r="BI31" s="92"/>
      <c r="BJ31" s="93" t="s">
        <v>18</v>
      </c>
      <c r="BK31" s="94"/>
      <c r="BL31" s="95"/>
    </row>
    <row r="32" spans="1:64" s="19" customFormat="1" x14ac:dyDescent="0.2">
      <c r="A32" s="22"/>
      <c r="B32" s="23" t="s">
        <v>2</v>
      </c>
      <c r="C32" s="24" t="s">
        <v>3</v>
      </c>
      <c r="D32" s="25" t="s">
        <v>4</v>
      </c>
      <c r="E32" s="23" t="s">
        <v>2</v>
      </c>
      <c r="F32" s="24" t="s">
        <v>3</v>
      </c>
      <c r="G32" s="25" t="s">
        <v>4</v>
      </c>
      <c r="H32" s="23" t="s">
        <v>2</v>
      </c>
      <c r="I32" s="24" t="s">
        <v>3</v>
      </c>
      <c r="J32" s="25" t="s">
        <v>4</v>
      </c>
      <c r="K32" s="23" t="s">
        <v>2</v>
      </c>
      <c r="L32" s="24" t="s">
        <v>3</v>
      </c>
      <c r="M32" s="25" t="s">
        <v>4</v>
      </c>
      <c r="N32" s="23" t="s">
        <v>2</v>
      </c>
      <c r="O32" s="24" t="s">
        <v>3</v>
      </c>
      <c r="P32" s="25" t="s">
        <v>4</v>
      </c>
      <c r="Q32" s="23" t="s">
        <v>2</v>
      </c>
      <c r="R32" s="24" t="s">
        <v>3</v>
      </c>
      <c r="S32" s="25" t="s">
        <v>4</v>
      </c>
      <c r="T32" s="23" t="s">
        <v>2</v>
      </c>
      <c r="U32" s="24" t="s">
        <v>3</v>
      </c>
      <c r="V32" s="25" t="s">
        <v>4</v>
      </c>
      <c r="W32" s="23" t="s">
        <v>2</v>
      </c>
      <c r="X32" s="24" t="s">
        <v>3</v>
      </c>
      <c r="Y32" s="25" t="s">
        <v>4</v>
      </c>
      <c r="Z32" s="23" t="s">
        <v>2</v>
      </c>
      <c r="AA32" s="24" t="s">
        <v>3</v>
      </c>
      <c r="AB32" s="25" t="s">
        <v>4</v>
      </c>
      <c r="AC32" s="23" t="s">
        <v>2</v>
      </c>
      <c r="AD32" s="24" t="s">
        <v>3</v>
      </c>
      <c r="AE32" s="25" t="s">
        <v>4</v>
      </c>
      <c r="AF32" s="23" t="s">
        <v>2</v>
      </c>
      <c r="AG32" s="24" t="s">
        <v>3</v>
      </c>
      <c r="AH32" s="25" t="s">
        <v>4</v>
      </c>
      <c r="AI32" s="23" t="s">
        <v>2</v>
      </c>
      <c r="AJ32" s="24" t="s">
        <v>3</v>
      </c>
      <c r="AK32" s="25" t="s">
        <v>4</v>
      </c>
      <c r="AL32" s="23" t="s">
        <v>2</v>
      </c>
      <c r="AM32" s="24" t="s">
        <v>3</v>
      </c>
      <c r="AN32" s="25" t="s">
        <v>4</v>
      </c>
      <c r="AO32" s="23" t="s">
        <v>2</v>
      </c>
      <c r="AP32" s="24" t="s">
        <v>3</v>
      </c>
      <c r="AQ32" s="25" t="s">
        <v>4</v>
      </c>
      <c r="AR32" s="23" t="s">
        <v>2</v>
      </c>
      <c r="AS32" s="24" t="s">
        <v>3</v>
      </c>
      <c r="AT32" s="25" t="s">
        <v>4</v>
      </c>
      <c r="AU32" s="23" t="s">
        <v>2</v>
      </c>
      <c r="AV32" s="24" t="s">
        <v>3</v>
      </c>
      <c r="AW32" s="25" t="s">
        <v>4</v>
      </c>
      <c r="AX32" s="23" t="s">
        <v>2</v>
      </c>
      <c r="AY32" s="24" t="s">
        <v>3</v>
      </c>
      <c r="AZ32" s="25" t="s">
        <v>4</v>
      </c>
      <c r="BA32" s="23" t="s">
        <v>2</v>
      </c>
      <c r="BB32" s="24" t="s">
        <v>3</v>
      </c>
      <c r="BC32" s="25" t="s">
        <v>4</v>
      </c>
      <c r="BD32" s="23" t="s">
        <v>2</v>
      </c>
      <c r="BE32" s="24" t="s">
        <v>3</v>
      </c>
      <c r="BF32" s="25" t="s">
        <v>4</v>
      </c>
      <c r="BG32" s="23" t="s">
        <v>2</v>
      </c>
      <c r="BH32" s="24" t="s">
        <v>3</v>
      </c>
      <c r="BI32" s="25" t="s">
        <v>4</v>
      </c>
      <c r="BJ32" s="23" t="s">
        <v>2</v>
      </c>
      <c r="BK32" s="24" t="s">
        <v>3</v>
      </c>
      <c r="BL32" s="25" t="s">
        <v>4</v>
      </c>
    </row>
    <row r="33" spans="1:64" s="18" customFormat="1" x14ac:dyDescent="0.2">
      <c r="A33" s="26"/>
      <c r="B33" s="27" t="s">
        <v>5</v>
      </c>
      <c r="C33" s="28" t="s">
        <v>6</v>
      </c>
      <c r="D33" s="29" t="s">
        <v>7</v>
      </c>
      <c r="E33" s="27" t="s">
        <v>5</v>
      </c>
      <c r="F33" s="28" t="s">
        <v>6</v>
      </c>
      <c r="G33" s="29" t="s">
        <v>7</v>
      </c>
      <c r="H33" s="27" t="s">
        <v>5</v>
      </c>
      <c r="I33" s="28" t="s">
        <v>6</v>
      </c>
      <c r="J33" s="29" t="s">
        <v>7</v>
      </c>
      <c r="K33" s="27" t="s">
        <v>5</v>
      </c>
      <c r="L33" s="28" t="s">
        <v>6</v>
      </c>
      <c r="M33" s="29" t="s">
        <v>7</v>
      </c>
      <c r="N33" s="27" t="s">
        <v>5</v>
      </c>
      <c r="O33" s="28" t="s">
        <v>6</v>
      </c>
      <c r="P33" s="29" t="s">
        <v>7</v>
      </c>
      <c r="Q33" s="27" t="s">
        <v>5</v>
      </c>
      <c r="R33" s="28" t="s">
        <v>6</v>
      </c>
      <c r="S33" s="29" t="s">
        <v>7</v>
      </c>
      <c r="T33" s="27" t="s">
        <v>5</v>
      </c>
      <c r="U33" s="28" t="s">
        <v>6</v>
      </c>
      <c r="V33" s="29" t="s">
        <v>7</v>
      </c>
      <c r="W33" s="27" t="s">
        <v>5</v>
      </c>
      <c r="X33" s="28" t="s">
        <v>6</v>
      </c>
      <c r="Y33" s="29" t="s">
        <v>7</v>
      </c>
      <c r="Z33" s="27" t="s">
        <v>5</v>
      </c>
      <c r="AA33" s="28" t="s">
        <v>6</v>
      </c>
      <c r="AB33" s="29" t="s">
        <v>7</v>
      </c>
      <c r="AC33" s="27" t="s">
        <v>5</v>
      </c>
      <c r="AD33" s="28" t="s">
        <v>6</v>
      </c>
      <c r="AE33" s="29" t="s">
        <v>7</v>
      </c>
      <c r="AF33" s="27" t="s">
        <v>5</v>
      </c>
      <c r="AG33" s="28" t="s">
        <v>6</v>
      </c>
      <c r="AH33" s="29" t="s">
        <v>7</v>
      </c>
      <c r="AI33" s="27" t="s">
        <v>5</v>
      </c>
      <c r="AJ33" s="28" t="s">
        <v>6</v>
      </c>
      <c r="AK33" s="29" t="s">
        <v>7</v>
      </c>
      <c r="AL33" s="27" t="s">
        <v>5</v>
      </c>
      <c r="AM33" s="28" t="s">
        <v>6</v>
      </c>
      <c r="AN33" s="29" t="s">
        <v>7</v>
      </c>
      <c r="AO33" s="27" t="s">
        <v>5</v>
      </c>
      <c r="AP33" s="28" t="s">
        <v>6</v>
      </c>
      <c r="AQ33" s="29" t="s">
        <v>7</v>
      </c>
      <c r="AR33" s="27" t="s">
        <v>5</v>
      </c>
      <c r="AS33" s="28" t="s">
        <v>6</v>
      </c>
      <c r="AT33" s="29" t="s">
        <v>7</v>
      </c>
      <c r="AU33" s="27" t="s">
        <v>5</v>
      </c>
      <c r="AV33" s="28" t="s">
        <v>6</v>
      </c>
      <c r="AW33" s="29" t="s">
        <v>7</v>
      </c>
      <c r="AX33" s="27" t="s">
        <v>5</v>
      </c>
      <c r="AY33" s="28" t="s">
        <v>6</v>
      </c>
      <c r="AZ33" s="29" t="s">
        <v>7</v>
      </c>
      <c r="BA33" s="27" t="s">
        <v>5</v>
      </c>
      <c r="BB33" s="28" t="s">
        <v>6</v>
      </c>
      <c r="BC33" s="29" t="s">
        <v>7</v>
      </c>
      <c r="BD33" s="27" t="s">
        <v>5</v>
      </c>
      <c r="BE33" s="28" t="s">
        <v>6</v>
      </c>
      <c r="BF33" s="29" t="s">
        <v>7</v>
      </c>
      <c r="BG33" s="27" t="s">
        <v>5</v>
      </c>
      <c r="BH33" s="28" t="s">
        <v>6</v>
      </c>
      <c r="BI33" s="29" t="s">
        <v>7</v>
      </c>
      <c r="BJ33" s="27" t="s">
        <v>5</v>
      </c>
      <c r="BK33" s="28" t="s">
        <v>6</v>
      </c>
      <c r="BL33" s="29" t="s">
        <v>7</v>
      </c>
    </row>
    <row r="34" spans="1:64" x14ac:dyDescent="0.2">
      <c r="A34" s="31" t="s">
        <v>21</v>
      </c>
      <c r="B34" s="32">
        <v>11529</v>
      </c>
      <c r="C34" s="33">
        <v>6780</v>
      </c>
      <c r="D34" s="34">
        <v>18309</v>
      </c>
      <c r="E34" s="32">
        <v>27295</v>
      </c>
      <c r="F34" s="33">
        <v>17503</v>
      </c>
      <c r="G34" s="34">
        <v>44798</v>
      </c>
      <c r="H34" s="32">
        <v>40540</v>
      </c>
      <c r="I34" s="33">
        <v>22397</v>
      </c>
      <c r="J34" s="34">
        <v>62937</v>
      </c>
      <c r="K34" s="32">
        <v>43684</v>
      </c>
      <c r="L34" s="33">
        <v>21172</v>
      </c>
      <c r="M34" s="34">
        <v>64856</v>
      </c>
      <c r="N34" s="32">
        <v>43958</v>
      </c>
      <c r="O34" s="33">
        <v>25768</v>
      </c>
      <c r="P34" s="34">
        <v>69726</v>
      </c>
      <c r="Q34" s="32">
        <v>24088</v>
      </c>
      <c r="R34" s="33">
        <v>22238</v>
      </c>
      <c r="S34" s="34">
        <v>46326</v>
      </c>
      <c r="T34" s="32">
        <v>37087</v>
      </c>
      <c r="U34" s="33">
        <v>26634</v>
      </c>
      <c r="V34" s="34">
        <v>63721</v>
      </c>
      <c r="W34" s="32">
        <v>25664</v>
      </c>
      <c r="X34" s="33">
        <v>24611</v>
      </c>
      <c r="Y34" s="34">
        <v>50275</v>
      </c>
      <c r="Z34" s="32">
        <v>25041</v>
      </c>
      <c r="AA34" s="33">
        <v>15320</v>
      </c>
      <c r="AB34" s="34">
        <v>40361</v>
      </c>
      <c r="AC34" s="77" t="s">
        <v>29</v>
      </c>
      <c r="AD34" s="78" t="s">
        <v>29</v>
      </c>
      <c r="AE34" s="79" t="s">
        <v>29</v>
      </c>
      <c r="AF34" s="32">
        <v>16728</v>
      </c>
      <c r="AG34" s="33">
        <v>11100</v>
      </c>
      <c r="AH34" s="34">
        <v>27828</v>
      </c>
      <c r="AI34" s="77" t="s">
        <v>29</v>
      </c>
      <c r="AJ34" s="78" t="s">
        <v>29</v>
      </c>
      <c r="AK34" s="79" t="s">
        <v>29</v>
      </c>
      <c r="AL34" s="35">
        <v>19600</v>
      </c>
      <c r="AM34" s="33">
        <v>12950</v>
      </c>
      <c r="AN34" s="36">
        <v>32550</v>
      </c>
      <c r="AO34" s="77" t="s">
        <v>29</v>
      </c>
      <c r="AP34" s="78" t="s">
        <v>29</v>
      </c>
      <c r="AQ34" s="79" t="s">
        <v>29</v>
      </c>
      <c r="AR34" s="32">
        <v>28795</v>
      </c>
      <c r="AS34" s="33">
        <v>23409</v>
      </c>
      <c r="AT34" s="34">
        <v>52204</v>
      </c>
      <c r="AU34" s="32">
        <v>14032</v>
      </c>
      <c r="AV34" s="33">
        <v>6940</v>
      </c>
      <c r="AW34" s="34">
        <v>20972</v>
      </c>
      <c r="AX34" s="32">
        <v>24392</v>
      </c>
      <c r="AY34" s="33">
        <v>15165</v>
      </c>
      <c r="AZ34" s="34">
        <v>39557</v>
      </c>
      <c r="BA34" s="83" t="s">
        <v>29</v>
      </c>
      <c r="BB34" s="84" t="s">
        <v>29</v>
      </c>
      <c r="BC34" s="85" t="s">
        <v>29</v>
      </c>
      <c r="BD34" s="83" t="s">
        <v>29</v>
      </c>
      <c r="BE34" s="84" t="s">
        <v>29</v>
      </c>
      <c r="BF34" s="85" t="s">
        <v>29</v>
      </c>
      <c r="BG34" s="83" t="s">
        <v>29</v>
      </c>
      <c r="BH34" s="84" t="s">
        <v>29</v>
      </c>
      <c r="BI34" s="85" t="s">
        <v>29</v>
      </c>
      <c r="BJ34" s="83" t="s">
        <v>29</v>
      </c>
      <c r="BK34" s="84" t="s">
        <v>29</v>
      </c>
      <c r="BL34" s="85" t="s">
        <v>29</v>
      </c>
    </row>
    <row r="35" spans="1:64" x14ac:dyDescent="0.2">
      <c r="A35" s="41" t="s">
        <v>22</v>
      </c>
      <c r="B35" s="42">
        <v>27586</v>
      </c>
      <c r="C35" s="43">
        <v>12417</v>
      </c>
      <c r="D35" s="44">
        <v>40003</v>
      </c>
      <c r="E35" s="42">
        <v>45275</v>
      </c>
      <c r="F35" s="43">
        <v>24631</v>
      </c>
      <c r="G35" s="44">
        <v>69906</v>
      </c>
      <c r="H35" s="42">
        <v>61005</v>
      </c>
      <c r="I35" s="43">
        <v>48905</v>
      </c>
      <c r="J35" s="44">
        <v>109910</v>
      </c>
      <c r="K35" s="42">
        <v>75867</v>
      </c>
      <c r="L35" s="43">
        <v>29714</v>
      </c>
      <c r="M35" s="44">
        <v>105581</v>
      </c>
      <c r="N35" s="42">
        <v>80811</v>
      </c>
      <c r="O35" s="43">
        <v>33058</v>
      </c>
      <c r="P35" s="44">
        <v>113869</v>
      </c>
      <c r="Q35" s="42">
        <v>68783</v>
      </c>
      <c r="R35" s="43">
        <v>28471</v>
      </c>
      <c r="S35" s="44">
        <v>97254</v>
      </c>
      <c r="T35" s="42">
        <v>59035</v>
      </c>
      <c r="U35" s="43">
        <v>21115</v>
      </c>
      <c r="V35" s="44">
        <v>80150</v>
      </c>
      <c r="W35" s="42">
        <v>40959</v>
      </c>
      <c r="X35" s="43">
        <v>11526</v>
      </c>
      <c r="Y35" s="44">
        <v>52485</v>
      </c>
      <c r="Z35" s="42">
        <v>37450</v>
      </c>
      <c r="AA35" s="43">
        <v>4525</v>
      </c>
      <c r="AB35" s="44">
        <v>41975</v>
      </c>
      <c r="AC35" s="42">
        <v>30000</v>
      </c>
      <c r="AD35" s="43">
        <v>1293</v>
      </c>
      <c r="AE35" s="44">
        <v>31293</v>
      </c>
      <c r="AF35" s="42">
        <v>9000</v>
      </c>
      <c r="AG35" s="43">
        <v>200</v>
      </c>
      <c r="AH35" s="44">
        <v>9200</v>
      </c>
      <c r="AI35" s="42">
        <v>25538</v>
      </c>
      <c r="AJ35" s="43">
        <v>13559</v>
      </c>
      <c r="AK35" s="44">
        <v>39097</v>
      </c>
      <c r="AL35" s="45">
        <v>23108</v>
      </c>
      <c r="AM35" s="43">
        <v>7930</v>
      </c>
      <c r="AN35" s="46">
        <v>31038</v>
      </c>
      <c r="AO35" s="45">
        <v>21185</v>
      </c>
      <c r="AP35" s="43">
        <v>3350</v>
      </c>
      <c r="AQ35" s="46">
        <v>24535</v>
      </c>
      <c r="AR35" s="42">
        <v>43044</v>
      </c>
      <c r="AS35" s="43">
        <v>17769</v>
      </c>
      <c r="AT35" s="44">
        <v>60813</v>
      </c>
      <c r="AU35" s="42">
        <v>34645</v>
      </c>
      <c r="AV35" s="43">
        <v>17886</v>
      </c>
      <c r="AW35" s="44">
        <v>52531</v>
      </c>
      <c r="AX35" s="42">
        <v>24462</v>
      </c>
      <c r="AY35" s="43">
        <v>20973</v>
      </c>
      <c r="AZ35" s="44">
        <v>45435</v>
      </c>
      <c r="BA35" s="86" t="s">
        <v>29</v>
      </c>
      <c r="BB35" s="87" t="s">
        <v>29</v>
      </c>
      <c r="BC35" s="88" t="s">
        <v>29</v>
      </c>
      <c r="BD35" s="86" t="s">
        <v>29</v>
      </c>
      <c r="BE35" s="87" t="s">
        <v>29</v>
      </c>
      <c r="BF35" s="88" t="s">
        <v>29</v>
      </c>
      <c r="BG35" s="86" t="s">
        <v>29</v>
      </c>
      <c r="BH35" s="87" t="s">
        <v>29</v>
      </c>
      <c r="BI35" s="88" t="s">
        <v>29</v>
      </c>
      <c r="BJ35" s="86" t="s">
        <v>29</v>
      </c>
      <c r="BK35" s="87" t="s">
        <v>29</v>
      </c>
      <c r="BL35" s="88" t="s">
        <v>29</v>
      </c>
    </row>
    <row r="36" spans="1:64" x14ac:dyDescent="0.2">
      <c r="A36" s="41" t="s">
        <v>23</v>
      </c>
      <c r="B36" s="42">
        <v>74472</v>
      </c>
      <c r="C36" s="43">
        <v>43037</v>
      </c>
      <c r="D36" s="44">
        <v>117509</v>
      </c>
      <c r="E36" s="42">
        <v>74994</v>
      </c>
      <c r="F36" s="43">
        <v>35339</v>
      </c>
      <c r="G36" s="44">
        <v>110333</v>
      </c>
      <c r="H36" s="42">
        <v>53227</v>
      </c>
      <c r="I36" s="43">
        <v>23897</v>
      </c>
      <c r="J36" s="44">
        <v>77124</v>
      </c>
      <c r="K36" s="42">
        <v>80804</v>
      </c>
      <c r="L36" s="43">
        <v>33721</v>
      </c>
      <c r="M36" s="44">
        <v>114525</v>
      </c>
      <c r="N36" s="42">
        <v>47276</v>
      </c>
      <c r="O36" s="43">
        <v>28993</v>
      </c>
      <c r="P36" s="44">
        <v>76269</v>
      </c>
      <c r="Q36" s="42">
        <v>53649</v>
      </c>
      <c r="R36" s="43">
        <v>37758</v>
      </c>
      <c r="S36" s="44">
        <v>91407</v>
      </c>
      <c r="T36" s="42">
        <v>42393</v>
      </c>
      <c r="U36" s="43">
        <v>31694</v>
      </c>
      <c r="V36" s="44">
        <v>74087</v>
      </c>
      <c r="W36" s="42">
        <v>42310</v>
      </c>
      <c r="X36" s="43">
        <v>17165</v>
      </c>
      <c r="Y36" s="44">
        <v>59475</v>
      </c>
      <c r="Z36" s="42">
        <v>38773</v>
      </c>
      <c r="AA36" s="43">
        <v>12326</v>
      </c>
      <c r="AB36" s="44">
        <v>51099</v>
      </c>
      <c r="AC36" s="42">
        <v>29052</v>
      </c>
      <c r="AD36" s="43">
        <v>11484</v>
      </c>
      <c r="AE36" s="44">
        <v>40536</v>
      </c>
      <c r="AF36" s="42">
        <v>10983</v>
      </c>
      <c r="AG36" s="43">
        <v>2350</v>
      </c>
      <c r="AH36" s="44">
        <v>13333</v>
      </c>
      <c r="AI36" s="42">
        <v>11508</v>
      </c>
      <c r="AJ36" s="43">
        <v>1850</v>
      </c>
      <c r="AK36" s="44">
        <v>13358</v>
      </c>
      <c r="AL36" s="45">
        <v>22213</v>
      </c>
      <c r="AM36" s="43">
        <v>5110</v>
      </c>
      <c r="AN36" s="46">
        <v>27323</v>
      </c>
      <c r="AO36" s="45">
        <v>21333</v>
      </c>
      <c r="AP36" s="43">
        <v>6316</v>
      </c>
      <c r="AQ36" s="46">
        <v>27649</v>
      </c>
      <c r="AR36" s="42">
        <v>21824</v>
      </c>
      <c r="AS36" s="43">
        <v>5870</v>
      </c>
      <c r="AT36" s="44">
        <v>27694</v>
      </c>
      <c r="AU36" s="42">
        <v>17850</v>
      </c>
      <c r="AV36" s="43">
        <v>5850</v>
      </c>
      <c r="AW36" s="44">
        <v>23700</v>
      </c>
      <c r="AX36" s="42">
        <v>13995</v>
      </c>
      <c r="AY36" s="43">
        <v>1800</v>
      </c>
      <c r="AZ36" s="44">
        <v>15795</v>
      </c>
      <c r="BA36" s="86" t="s">
        <v>29</v>
      </c>
      <c r="BB36" s="87" t="s">
        <v>29</v>
      </c>
      <c r="BC36" s="88" t="s">
        <v>29</v>
      </c>
      <c r="BD36" s="86" t="s">
        <v>29</v>
      </c>
      <c r="BE36" s="87" t="s">
        <v>29</v>
      </c>
      <c r="BF36" s="88" t="s">
        <v>29</v>
      </c>
      <c r="BG36" s="86" t="s">
        <v>29</v>
      </c>
      <c r="BH36" s="87" t="s">
        <v>29</v>
      </c>
      <c r="BI36" s="88" t="s">
        <v>29</v>
      </c>
      <c r="BJ36" s="86" t="s">
        <v>29</v>
      </c>
      <c r="BK36" s="87" t="s">
        <v>29</v>
      </c>
      <c r="BL36" s="88" t="s">
        <v>29</v>
      </c>
    </row>
    <row r="37" spans="1:64" x14ac:dyDescent="0.2">
      <c r="A37" s="41" t="s">
        <v>24</v>
      </c>
      <c r="B37" s="42">
        <v>83557</v>
      </c>
      <c r="C37" s="43">
        <v>41335</v>
      </c>
      <c r="D37" s="44">
        <v>124892</v>
      </c>
      <c r="E37" s="42">
        <v>123929</v>
      </c>
      <c r="F37" s="43">
        <v>57548</v>
      </c>
      <c r="G37" s="44">
        <v>181477</v>
      </c>
      <c r="H37" s="42">
        <v>103189</v>
      </c>
      <c r="I37" s="43">
        <v>42282</v>
      </c>
      <c r="J37" s="44">
        <v>145471</v>
      </c>
      <c r="K37" s="42">
        <v>72029</v>
      </c>
      <c r="L37" s="43">
        <v>31660</v>
      </c>
      <c r="M37" s="44">
        <v>103689</v>
      </c>
      <c r="N37" s="42">
        <v>94275</v>
      </c>
      <c r="O37" s="43">
        <v>34413</v>
      </c>
      <c r="P37" s="44">
        <v>128688</v>
      </c>
      <c r="Q37" s="42">
        <v>62674</v>
      </c>
      <c r="R37" s="43">
        <v>21799</v>
      </c>
      <c r="S37" s="44">
        <v>84473</v>
      </c>
      <c r="T37" s="42">
        <v>80270</v>
      </c>
      <c r="U37" s="43">
        <v>27330</v>
      </c>
      <c r="V37" s="44">
        <v>107600</v>
      </c>
      <c r="W37" s="42">
        <v>68807</v>
      </c>
      <c r="X37" s="43">
        <v>24631</v>
      </c>
      <c r="Y37" s="44">
        <v>93438</v>
      </c>
      <c r="Z37" s="42">
        <v>39710</v>
      </c>
      <c r="AA37" s="43">
        <v>10375</v>
      </c>
      <c r="AB37" s="44">
        <v>50085</v>
      </c>
      <c r="AC37" s="42">
        <v>24100</v>
      </c>
      <c r="AD37" s="43">
        <v>3290</v>
      </c>
      <c r="AE37" s="44">
        <v>27390</v>
      </c>
      <c r="AF37" s="42">
        <v>4695</v>
      </c>
      <c r="AG37" s="43">
        <v>100</v>
      </c>
      <c r="AH37" s="44">
        <v>4795</v>
      </c>
      <c r="AI37" s="42">
        <v>11460</v>
      </c>
      <c r="AJ37" s="43">
        <v>0</v>
      </c>
      <c r="AK37" s="44">
        <v>11460</v>
      </c>
      <c r="AL37" s="45">
        <v>12901</v>
      </c>
      <c r="AM37" s="43">
        <v>1800</v>
      </c>
      <c r="AN37" s="46">
        <v>14701</v>
      </c>
      <c r="AO37" s="45">
        <v>29842</v>
      </c>
      <c r="AP37" s="43">
        <v>4085</v>
      </c>
      <c r="AQ37" s="46">
        <v>33927</v>
      </c>
      <c r="AR37" s="42">
        <v>32234</v>
      </c>
      <c r="AS37" s="43">
        <v>11083</v>
      </c>
      <c r="AT37" s="44">
        <v>43317</v>
      </c>
      <c r="AU37" s="42">
        <v>33692</v>
      </c>
      <c r="AV37" s="43">
        <v>9000</v>
      </c>
      <c r="AW37" s="44">
        <v>42692</v>
      </c>
      <c r="AX37" s="42">
        <v>30709</v>
      </c>
      <c r="AY37" s="43">
        <v>14977</v>
      </c>
      <c r="AZ37" s="44">
        <v>45686</v>
      </c>
      <c r="BA37" s="86" t="s">
        <v>29</v>
      </c>
      <c r="BB37" s="87" t="s">
        <v>29</v>
      </c>
      <c r="BC37" s="88" t="s">
        <v>29</v>
      </c>
      <c r="BD37" s="86" t="s">
        <v>29</v>
      </c>
      <c r="BE37" s="87" t="s">
        <v>29</v>
      </c>
      <c r="BF37" s="88" t="s">
        <v>29</v>
      </c>
      <c r="BG37" s="86" t="s">
        <v>29</v>
      </c>
      <c r="BH37" s="87" t="s">
        <v>29</v>
      </c>
      <c r="BI37" s="88" t="s">
        <v>29</v>
      </c>
      <c r="BJ37" s="86" t="s">
        <v>29</v>
      </c>
      <c r="BK37" s="87" t="s">
        <v>29</v>
      </c>
      <c r="BL37" s="88" t="s">
        <v>29</v>
      </c>
    </row>
    <row r="38" spans="1:64" x14ac:dyDescent="0.2">
      <c r="A38" s="41" t="s">
        <v>25</v>
      </c>
      <c r="B38" s="42">
        <v>150967</v>
      </c>
      <c r="C38" s="43">
        <v>107841</v>
      </c>
      <c r="D38" s="44">
        <v>258808</v>
      </c>
      <c r="E38" s="42">
        <v>142175</v>
      </c>
      <c r="F38" s="43">
        <v>86718</v>
      </c>
      <c r="G38" s="44">
        <v>228893</v>
      </c>
      <c r="H38" s="42">
        <v>132017</v>
      </c>
      <c r="I38" s="43">
        <v>64524</v>
      </c>
      <c r="J38" s="44">
        <v>196541</v>
      </c>
      <c r="K38" s="42">
        <v>123663</v>
      </c>
      <c r="L38" s="43">
        <v>78837</v>
      </c>
      <c r="M38" s="44">
        <v>202500</v>
      </c>
      <c r="N38" s="42">
        <v>109771</v>
      </c>
      <c r="O38" s="43">
        <v>41604</v>
      </c>
      <c r="P38" s="44">
        <v>151375</v>
      </c>
      <c r="Q38" s="42">
        <v>108107</v>
      </c>
      <c r="R38" s="43">
        <v>44016</v>
      </c>
      <c r="S38" s="44">
        <v>152123</v>
      </c>
      <c r="T38" s="42">
        <v>118613</v>
      </c>
      <c r="U38" s="43">
        <v>36787</v>
      </c>
      <c r="V38" s="44">
        <v>155400</v>
      </c>
      <c r="W38" s="42">
        <v>86166</v>
      </c>
      <c r="X38" s="43">
        <v>38638</v>
      </c>
      <c r="Y38" s="44">
        <v>124804</v>
      </c>
      <c r="Z38" s="42">
        <v>76636</v>
      </c>
      <c r="AA38" s="43">
        <v>21736</v>
      </c>
      <c r="AB38" s="44">
        <v>98372</v>
      </c>
      <c r="AC38" s="42">
        <v>37667</v>
      </c>
      <c r="AD38" s="43">
        <v>18320</v>
      </c>
      <c r="AE38" s="44">
        <v>55987</v>
      </c>
      <c r="AF38" s="42">
        <v>17203</v>
      </c>
      <c r="AG38" s="43">
        <v>9888</v>
      </c>
      <c r="AH38" s="44">
        <v>27091</v>
      </c>
      <c r="AI38" s="42">
        <v>22018</v>
      </c>
      <c r="AJ38" s="43">
        <v>12090</v>
      </c>
      <c r="AK38" s="44">
        <v>34108</v>
      </c>
      <c r="AL38" s="45">
        <v>18858</v>
      </c>
      <c r="AM38" s="43">
        <v>13350</v>
      </c>
      <c r="AN38" s="46">
        <v>32208</v>
      </c>
      <c r="AO38" s="45">
        <v>21436</v>
      </c>
      <c r="AP38" s="43">
        <v>12575</v>
      </c>
      <c r="AQ38" s="46">
        <v>34011</v>
      </c>
      <c r="AR38" s="42">
        <v>28804</v>
      </c>
      <c r="AS38" s="43">
        <v>14896</v>
      </c>
      <c r="AT38" s="44">
        <v>43700</v>
      </c>
      <c r="AU38" s="42">
        <v>47416</v>
      </c>
      <c r="AV38" s="43">
        <v>28325</v>
      </c>
      <c r="AW38" s="44">
        <v>75741</v>
      </c>
      <c r="AX38" s="42">
        <v>43390</v>
      </c>
      <c r="AY38" s="43">
        <v>21756</v>
      </c>
      <c r="AZ38" s="44">
        <v>65146</v>
      </c>
      <c r="BA38" s="86" t="s">
        <v>29</v>
      </c>
      <c r="BB38" s="87" t="s">
        <v>29</v>
      </c>
      <c r="BC38" s="88" t="s">
        <v>29</v>
      </c>
      <c r="BD38" s="86" t="s">
        <v>29</v>
      </c>
      <c r="BE38" s="87" t="s">
        <v>29</v>
      </c>
      <c r="BF38" s="88" t="s">
        <v>29</v>
      </c>
      <c r="BG38" s="86" t="s">
        <v>29</v>
      </c>
      <c r="BH38" s="87" t="s">
        <v>29</v>
      </c>
      <c r="BI38" s="88" t="s">
        <v>29</v>
      </c>
      <c r="BJ38" s="86" t="s">
        <v>29</v>
      </c>
      <c r="BK38" s="87" t="s">
        <v>29</v>
      </c>
      <c r="BL38" s="88" t="s">
        <v>29</v>
      </c>
    </row>
    <row r="39" spans="1:64" x14ac:dyDescent="0.2">
      <c r="A39" s="53" t="s">
        <v>26</v>
      </c>
      <c r="B39" s="54">
        <v>59856</v>
      </c>
      <c r="C39" s="55">
        <v>31273</v>
      </c>
      <c r="D39" s="56">
        <v>91129</v>
      </c>
      <c r="E39" s="54">
        <v>74206</v>
      </c>
      <c r="F39" s="55">
        <v>33010</v>
      </c>
      <c r="G39" s="56">
        <v>107216</v>
      </c>
      <c r="H39" s="54">
        <v>69884</v>
      </c>
      <c r="I39" s="55">
        <v>29562</v>
      </c>
      <c r="J39" s="56">
        <v>99446</v>
      </c>
      <c r="K39" s="54">
        <v>64293</v>
      </c>
      <c r="L39" s="55">
        <v>36887</v>
      </c>
      <c r="M39" s="56">
        <v>101180</v>
      </c>
      <c r="N39" s="54">
        <v>54593</v>
      </c>
      <c r="O39" s="55">
        <v>29247</v>
      </c>
      <c r="P39" s="56">
        <v>83840</v>
      </c>
      <c r="Q39" s="54">
        <v>51500</v>
      </c>
      <c r="R39" s="55">
        <v>30448</v>
      </c>
      <c r="S39" s="56">
        <v>81948</v>
      </c>
      <c r="T39" s="54">
        <v>40429</v>
      </c>
      <c r="U39" s="55">
        <v>14993</v>
      </c>
      <c r="V39" s="56">
        <v>55422</v>
      </c>
      <c r="W39" s="54">
        <v>33134</v>
      </c>
      <c r="X39" s="55">
        <v>24036</v>
      </c>
      <c r="Y39" s="56">
        <v>57170</v>
      </c>
      <c r="Z39" s="54">
        <v>20862</v>
      </c>
      <c r="AA39" s="55">
        <v>23680</v>
      </c>
      <c r="AB39" s="56">
        <v>44542</v>
      </c>
      <c r="AC39" s="80" t="s">
        <v>29</v>
      </c>
      <c r="AD39" s="81" t="s">
        <v>29</v>
      </c>
      <c r="AE39" s="82" t="s">
        <v>29</v>
      </c>
      <c r="AF39" s="54">
        <v>10466</v>
      </c>
      <c r="AG39" s="55">
        <v>5080</v>
      </c>
      <c r="AH39" s="56">
        <v>15546</v>
      </c>
      <c r="AI39" s="80" t="s">
        <v>29</v>
      </c>
      <c r="AJ39" s="81" t="s">
        <v>29</v>
      </c>
      <c r="AK39" s="82" t="s">
        <v>29</v>
      </c>
      <c r="AL39" s="57">
        <v>10972</v>
      </c>
      <c r="AM39" s="55">
        <v>4175</v>
      </c>
      <c r="AN39" s="58">
        <v>15147</v>
      </c>
      <c r="AO39" s="80" t="s">
        <v>29</v>
      </c>
      <c r="AP39" s="81" t="s">
        <v>29</v>
      </c>
      <c r="AQ39" s="82" t="s">
        <v>29</v>
      </c>
      <c r="AR39" s="54">
        <v>16950</v>
      </c>
      <c r="AS39" s="55">
        <v>5750</v>
      </c>
      <c r="AT39" s="56">
        <v>22700</v>
      </c>
      <c r="AU39" s="54">
        <v>21965</v>
      </c>
      <c r="AV39" s="55">
        <v>11940</v>
      </c>
      <c r="AW39" s="56">
        <v>33905</v>
      </c>
      <c r="AX39" s="54">
        <v>20475</v>
      </c>
      <c r="AY39" s="55">
        <v>3150</v>
      </c>
      <c r="AZ39" s="56">
        <v>23625</v>
      </c>
      <c r="BA39" s="86" t="s">
        <v>29</v>
      </c>
      <c r="BB39" s="87" t="s">
        <v>29</v>
      </c>
      <c r="BC39" s="88" t="s">
        <v>29</v>
      </c>
      <c r="BD39" s="86" t="s">
        <v>29</v>
      </c>
      <c r="BE39" s="87" t="s">
        <v>29</v>
      </c>
      <c r="BF39" s="88" t="s">
        <v>29</v>
      </c>
      <c r="BG39" s="86" t="s">
        <v>29</v>
      </c>
      <c r="BH39" s="87" t="s">
        <v>29</v>
      </c>
      <c r="BI39" s="88" t="s">
        <v>29</v>
      </c>
      <c r="BJ39" s="86" t="s">
        <v>29</v>
      </c>
      <c r="BK39" s="87" t="s">
        <v>29</v>
      </c>
      <c r="BL39" s="88" t="s">
        <v>29</v>
      </c>
    </row>
    <row r="40" spans="1:64" x14ac:dyDescent="0.2">
      <c r="A40" s="63" t="s">
        <v>27</v>
      </c>
      <c r="B40" s="64">
        <f t="shared" ref="B40:D40" si="14">SUM(B34:B39)</f>
        <v>407967</v>
      </c>
      <c r="C40" s="65">
        <f t="shared" si="14"/>
        <v>242683</v>
      </c>
      <c r="D40" s="66">
        <f t="shared" si="14"/>
        <v>650650</v>
      </c>
      <c r="E40" s="64">
        <f t="shared" ref="E40:G40" si="15">SUM(E34:E39)</f>
        <v>487874</v>
      </c>
      <c r="F40" s="65">
        <f t="shared" si="15"/>
        <v>254749</v>
      </c>
      <c r="G40" s="66">
        <f t="shared" si="15"/>
        <v>742623</v>
      </c>
      <c r="H40" s="64">
        <f t="shared" ref="H40:J40" si="16">SUM(H34:H39)</f>
        <v>459862</v>
      </c>
      <c r="I40" s="65">
        <f t="shared" si="16"/>
        <v>231567</v>
      </c>
      <c r="J40" s="66">
        <f t="shared" si="16"/>
        <v>691429</v>
      </c>
      <c r="K40" s="64">
        <f t="shared" ref="K40:AB40" si="17">SUM(K34:K39)</f>
        <v>460340</v>
      </c>
      <c r="L40" s="65">
        <f t="shared" si="17"/>
        <v>231991</v>
      </c>
      <c r="M40" s="66">
        <f t="shared" si="17"/>
        <v>692331</v>
      </c>
      <c r="N40" s="64">
        <f t="shared" si="17"/>
        <v>430684</v>
      </c>
      <c r="O40" s="65">
        <f t="shared" si="17"/>
        <v>193083</v>
      </c>
      <c r="P40" s="66">
        <f t="shared" si="17"/>
        <v>623767</v>
      </c>
      <c r="Q40" s="64">
        <f t="shared" si="17"/>
        <v>368801</v>
      </c>
      <c r="R40" s="65">
        <f t="shared" si="17"/>
        <v>184730</v>
      </c>
      <c r="S40" s="66">
        <f t="shared" si="17"/>
        <v>553531</v>
      </c>
      <c r="T40" s="64">
        <f t="shared" si="17"/>
        <v>377827</v>
      </c>
      <c r="U40" s="65">
        <f t="shared" si="17"/>
        <v>158553</v>
      </c>
      <c r="V40" s="66">
        <f t="shared" si="17"/>
        <v>536380</v>
      </c>
      <c r="W40" s="64">
        <f t="shared" si="17"/>
        <v>297040</v>
      </c>
      <c r="X40" s="65">
        <f t="shared" si="17"/>
        <v>140607</v>
      </c>
      <c r="Y40" s="66">
        <f t="shared" si="17"/>
        <v>437647</v>
      </c>
      <c r="Z40" s="64">
        <f t="shared" si="17"/>
        <v>238472</v>
      </c>
      <c r="AA40" s="65">
        <f t="shared" si="17"/>
        <v>87962</v>
      </c>
      <c r="AB40" s="66">
        <f t="shared" si="17"/>
        <v>326434</v>
      </c>
      <c r="AC40" s="64">
        <v>150657</v>
      </c>
      <c r="AD40" s="65">
        <v>64587</v>
      </c>
      <c r="AE40" s="66">
        <v>215244</v>
      </c>
      <c r="AF40" s="64">
        <v>69075</v>
      </c>
      <c r="AG40" s="65">
        <v>28718</v>
      </c>
      <c r="AH40" s="66">
        <v>97793</v>
      </c>
      <c r="AI40" s="64">
        <v>94012</v>
      </c>
      <c r="AJ40" s="65">
        <v>43149</v>
      </c>
      <c r="AK40" s="66">
        <v>137161</v>
      </c>
      <c r="AL40" s="67">
        <v>107652</v>
      </c>
      <c r="AM40" s="65">
        <v>45315</v>
      </c>
      <c r="AN40" s="68">
        <v>152967</v>
      </c>
      <c r="AO40" s="67">
        <v>123531</v>
      </c>
      <c r="AP40" s="65">
        <v>46646</v>
      </c>
      <c r="AQ40" s="68">
        <v>170177</v>
      </c>
      <c r="AR40" s="64">
        <v>171651</v>
      </c>
      <c r="AS40" s="65">
        <v>78777</v>
      </c>
      <c r="AT40" s="66">
        <f>SUM(AR40:AS40)</f>
        <v>250428</v>
      </c>
      <c r="AU40" s="64">
        <v>169600</v>
      </c>
      <c r="AV40" s="65">
        <v>79941</v>
      </c>
      <c r="AW40" s="66">
        <f>SUM(AU40:AV40)</f>
        <v>249541</v>
      </c>
      <c r="AX40" s="64">
        <v>157423</v>
      </c>
      <c r="AY40" s="65">
        <v>77821</v>
      </c>
      <c r="AZ40" s="66">
        <f>SUM(AX40:AY40)</f>
        <v>235244</v>
      </c>
      <c r="BA40" s="64">
        <v>107387</v>
      </c>
      <c r="BB40" s="65">
        <v>37140</v>
      </c>
      <c r="BC40" s="66">
        <v>144527</v>
      </c>
      <c r="BD40" s="64">
        <v>163926</v>
      </c>
      <c r="BE40" s="65">
        <v>61320</v>
      </c>
      <c r="BF40" s="66">
        <f>SUM(BD40:BE40)</f>
        <v>225246</v>
      </c>
      <c r="BG40" s="64">
        <v>146660</v>
      </c>
      <c r="BH40" s="65">
        <v>53218</v>
      </c>
      <c r="BI40" s="66">
        <f>SUM(BG40:BH40)</f>
        <v>199878</v>
      </c>
      <c r="BJ40" s="64">
        <v>218905</v>
      </c>
      <c r="BK40" s="65">
        <v>76432</v>
      </c>
      <c r="BL40" s="66">
        <f>SUM(BJ40:BK40)</f>
        <v>295337</v>
      </c>
    </row>
    <row r="41" spans="1:64" s="12" customFormat="1" ht="11.25" x14ac:dyDescent="0.2">
      <c r="A41" s="12" t="s">
        <v>32</v>
      </c>
    </row>
    <row r="42" spans="1:64" s="12" customFormat="1" ht="11.25" x14ac:dyDescent="0.2">
      <c r="A42" s="12" t="s">
        <v>12</v>
      </c>
    </row>
    <row r="43" spans="1:64" x14ac:dyDescent="0.2">
      <c r="A43" s="12"/>
    </row>
  </sheetData>
  <mergeCells count="42">
    <mergeCell ref="E14:G14"/>
    <mergeCell ref="E31:G31"/>
    <mergeCell ref="N14:P14"/>
    <mergeCell ref="N31:P31"/>
    <mergeCell ref="Q14:S14"/>
    <mergeCell ref="Q31:S31"/>
    <mergeCell ref="H14:J14"/>
    <mergeCell ref="H31:J31"/>
    <mergeCell ref="K14:M14"/>
    <mergeCell ref="K31:M31"/>
    <mergeCell ref="W14:Y14"/>
    <mergeCell ref="W31:Y31"/>
    <mergeCell ref="Z14:AB14"/>
    <mergeCell ref="Z31:AB31"/>
    <mergeCell ref="T14:V14"/>
    <mergeCell ref="T31:V31"/>
    <mergeCell ref="AL14:AN14"/>
    <mergeCell ref="AO14:AQ14"/>
    <mergeCell ref="AR14:AT14"/>
    <mergeCell ref="AF14:AH14"/>
    <mergeCell ref="AF31:AH31"/>
    <mergeCell ref="AI14:AK14"/>
    <mergeCell ref="AI31:AK31"/>
    <mergeCell ref="AL31:AN31"/>
    <mergeCell ref="AO31:AQ31"/>
    <mergeCell ref="AR31:AT31"/>
    <mergeCell ref="B14:D14"/>
    <mergeCell ref="B31:D31"/>
    <mergeCell ref="BJ14:BL14"/>
    <mergeCell ref="BA14:BC14"/>
    <mergeCell ref="AU14:AW14"/>
    <mergeCell ref="AX14:AZ14"/>
    <mergeCell ref="BD14:BF14"/>
    <mergeCell ref="BG14:BI14"/>
    <mergeCell ref="BJ31:BL31"/>
    <mergeCell ref="BA31:BC31"/>
    <mergeCell ref="AU31:AW31"/>
    <mergeCell ref="AX31:AZ31"/>
    <mergeCell ref="BD31:BF31"/>
    <mergeCell ref="BG31:BI31"/>
    <mergeCell ref="AC14:AE14"/>
    <mergeCell ref="AC31:AE3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Q23 AT40 BF40 BI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Sysselsetting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2007-05-03T07:26:37Z</dcterms:created>
  <dcterms:modified xsi:type="dcterms:W3CDTF">2024-10-10T05:09:40Z</dcterms:modified>
</cp:coreProperties>
</file>