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2 BIO Tabeller Produksjonsområde\"/>
    </mc:Choice>
  </mc:AlternateContent>
  <xr:revisionPtr revIDLastSave="0" documentId="13_ncr:1_{BF29B7AF-B726-4C1A-8040-F87927312D33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4" i="12" l="1"/>
  <c r="X34" i="12"/>
  <c r="W34" i="12"/>
  <c r="V34" i="12"/>
  <c r="U34" i="12"/>
  <c r="E12" i="12" s="1"/>
  <c r="T34" i="12"/>
  <c r="D12" i="12" s="1"/>
  <c r="S34" i="12"/>
  <c r="C12" i="12" s="1"/>
  <c r="R34" i="12"/>
  <c r="B12" i="12" s="1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E11" i="12" s="1"/>
  <c r="E13" i="12" s="1"/>
  <c r="D34" i="12"/>
  <c r="D11" i="12" s="1"/>
  <c r="C34" i="12"/>
  <c r="C11" i="12" s="1"/>
  <c r="C13" i="12" s="1"/>
  <c r="B34" i="12"/>
  <c r="B11" i="12" l="1"/>
  <c r="B13" i="12" s="1"/>
  <c r="D13" i="12"/>
  <c r="Y34" i="11"/>
  <c r="X34" i="11"/>
  <c r="W34" i="11"/>
  <c r="V34" i="11"/>
  <c r="U34" i="11"/>
  <c r="E12" i="11" s="1"/>
  <c r="T34" i="11"/>
  <c r="D12" i="11" s="1"/>
  <c r="S34" i="11"/>
  <c r="C12" i="11" s="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B12" i="11"/>
  <c r="E11" i="11"/>
  <c r="D11" i="11"/>
  <c r="C11" i="11"/>
  <c r="D13" i="11" l="1"/>
  <c r="C13" i="11"/>
  <c r="E13" i="11"/>
  <c r="B11" i="11"/>
  <c r="B13" i="11" s="1"/>
  <c r="Y34" i="10"/>
  <c r="X34" i="10"/>
  <c r="W34" i="10"/>
  <c r="V34" i="10"/>
  <c r="U34" i="10"/>
  <c r="E12" i="10" s="1"/>
  <c r="T34" i="10"/>
  <c r="D12" i="10" s="1"/>
  <c r="S34" i="10"/>
  <c r="R34" i="10"/>
  <c r="Q34" i="10"/>
  <c r="P34" i="10"/>
  <c r="O34" i="10"/>
  <c r="N34" i="10"/>
  <c r="B12" i="10" s="1"/>
  <c r="M34" i="10"/>
  <c r="L34" i="10"/>
  <c r="K34" i="10"/>
  <c r="J34" i="10"/>
  <c r="I34" i="10"/>
  <c r="H34" i="10"/>
  <c r="G34" i="10"/>
  <c r="F34" i="10"/>
  <c r="E34" i="10"/>
  <c r="D34" i="10"/>
  <c r="D11" i="10" s="1"/>
  <c r="C34" i="10"/>
  <c r="B34" i="10"/>
  <c r="B11" i="10" s="1"/>
  <c r="C12" i="10"/>
  <c r="E11" i="10"/>
  <c r="C11" i="10" l="1"/>
  <c r="C13" i="10"/>
  <c r="D13" i="10"/>
  <c r="E13" i="10"/>
  <c r="B13" i="10"/>
  <c r="Y34" i="9"/>
  <c r="X34" i="9"/>
  <c r="W34" i="9"/>
  <c r="V34" i="9"/>
  <c r="U34" i="9"/>
  <c r="T34" i="9"/>
  <c r="D12" i="9" s="1"/>
  <c r="S34" i="9"/>
  <c r="R34" i="9"/>
  <c r="B12" i="9" s="1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E11" i="9" s="1"/>
  <c r="D34" i="9"/>
  <c r="D11" i="9" s="1"/>
  <c r="C34" i="9"/>
  <c r="B34" i="9"/>
  <c r="E12" i="9"/>
  <c r="C12" i="9"/>
  <c r="C11" i="9" l="1"/>
  <c r="C13" i="9"/>
  <c r="D13" i="9"/>
  <c r="E13" i="9"/>
  <c r="B11" i="9"/>
  <c r="B13" i="9" s="1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D11" i="8" s="1"/>
  <c r="C34" i="8"/>
  <c r="B34" i="8"/>
  <c r="B11" i="8" s="1"/>
  <c r="E12" i="8"/>
  <c r="D12" i="8"/>
  <c r="C12" i="8"/>
  <c r="B12" i="8"/>
  <c r="C11" i="8" l="1"/>
  <c r="C13" i="8" s="1"/>
  <c r="B13" i="8"/>
  <c r="D13" i="8"/>
  <c r="E11" i="8"/>
  <c r="E13" i="8" s="1"/>
  <c r="Y34" i="7"/>
  <c r="X34" i="7"/>
  <c r="W34" i="7"/>
  <c r="V34" i="7"/>
  <c r="U34" i="7"/>
  <c r="T34" i="7"/>
  <c r="S34" i="7"/>
  <c r="R34" i="7"/>
  <c r="Q34" i="7"/>
  <c r="P34" i="7"/>
  <c r="D12" i="7" s="1"/>
  <c r="O34" i="7"/>
  <c r="N34" i="7"/>
  <c r="B12" i="7" s="1"/>
  <c r="M34" i="7"/>
  <c r="L34" i="7"/>
  <c r="K34" i="7"/>
  <c r="J34" i="7"/>
  <c r="I34" i="7"/>
  <c r="H34" i="7"/>
  <c r="G34" i="7"/>
  <c r="F34" i="7"/>
  <c r="E34" i="7"/>
  <c r="D34" i="7"/>
  <c r="C34" i="7"/>
  <c r="B34" i="7"/>
  <c r="E12" i="7"/>
  <c r="C12" i="7" l="1"/>
  <c r="C13" i="7" s="1"/>
  <c r="B11" i="7"/>
  <c r="B13" i="7" s="1"/>
  <c r="C11" i="7"/>
  <c r="D11" i="7"/>
  <c r="E11" i="7"/>
  <c r="E13" i="7" s="1"/>
  <c r="D13" i="7"/>
  <c r="Y34" i="6"/>
  <c r="X34" i="6"/>
  <c r="W34" i="6"/>
  <c r="V34" i="6"/>
  <c r="U34" i="6"/>
  <c r="T34" i="6"/>
  <c r="S34" i="6"/>
  <c r="R34" i="6"/>
  <c r="B12" i="6" s="1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C11" i="6" s="1"/>
  <c r="B34" i="6"/>
  <c r="B11" i="6" s="1"/>
  <c r="E12" i="6"/>
  <c r="D12" i="6"/>
  <c r="C12" i="6"/>
  <c r="E11" i="6" l="1"/>
  <c r="E13" i="6" s="1"/>
  <c r="B13" i="6"/>
  <c r="C13" i="6"/>
  <c r="D11" i="6"/>
  <c r="D13" i="6" s="1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E11" i="5" s="1"/>
  <c r="D34" i="5"/>
  <c r="D11" i="5" s="1"/>
  <c r="C34" i="5"/>
  <c r="C11" i="5" s="1"/>
  <c r="B34" i="5"/>
  <c r="E12" i="5"/>
  <c r="D12" i="5"/>
  <c r="C12" i="5"/>
  <c r="B12" i="5"/>
  <c r="B11" i="5" l="1"/>
  <c r="E13" i="5"/>
  <c r="B13" i="5"/>
  <c r="C13" i="5"/>
  <c r="D13" i="5"/>
  <c r="Y34" i="4"/>
  <c r="X34" i="4"/>
  <c r="W34" i="4"/>
  <c r="V34" i="4"/>
  <c r="U34" i="4"/>
  <c r="E12" i="4" s="1"/>
  <c r="T34" i="4"/>
  <c r="D12" i="4" s="1"/>
  <c r="S34" i="4"/>
  <c r="R34" i="4"/>
  <c r="Q34" i="4"/>
  <c r="P34" i="4"/>
  <c r="O34" i="4"/>
  <c r="N34" i="4"/>
  <c r="B12" i="4" s="1"/>
  <c r="M34" i="4"/>
  <c r="L34" i="4"/>
  <c r="K34" i="4"/>
  <c r="J34" i="4"/>
  <c r="I34" i="4"/>
  <c r="H34" i="4"/>
  <c r="G34" i="4"/>
  <c r="F34" i="4"/>
  <c r="E34" i="4"/>
  <c r="E11" i="4" s="1"/>
  <c r="D34" i="4"/>
  <c r="D11" i="4" s="1"/>
  <c r="C34" i="4"/>
  <c r="B34" i="4"/>
  <c r="C12" i="4"/>
  <c r="E13" i="4" l="1"/>
  <c r="B11" i="4"/>
  <c r="C11" i="4"/>
  <c r="B13" i="4"/>
  <c r="C13" i="4"/>
  <c r="D13" i="4"/>
  <c r="Y34" i="3"/>
  <c r="E12" i="3" s="1"/>
  <c r="X34" i="3"/>
  <c r="W34" i="3"/>
  <c r="V34" i="3"/>
  <c r="U34" i="3"/>
  <c r="T34" i="3"/>
  <c r="S34" i="3"/>
  <c r="C12" i="3" s="1"/>
  <c r="R34" i="3"/>
  <c r="Q34" i="3"/>
  <c r="P34" i="3"/>
  <c r="O34" i="3"/>
  <c r="N34" i="3"/>
  <c r="B12" i="3" s="1"/>
  <c r="M34" i="3"/>
  <c r="L34" i="3"/>
  <c r="K34" i="3"/>
  <c r="J34" i="3"/>
  <c r="I34" i="3"/>
  <c r="H34" i="3"/>
  <c r="G34" i="3"/>
  <c r="F34" i="3"/>
  <c r="E34" i="3"/>
  <c r="D34" i="3"/>
  <c r="C34" i="3"/>
  <c r="C11" i="3" s="1"/>
  <c r="B34" i="3"/>
  <c r="B11" i="3" s="1"/>
  <c r="D12" i="3"/>
  <c r="D11" i="3" l="1"/>
  <c r="E11" i="3"/>
  <c r="C13" i="3"/>
  <c r="D13" i="3"/>
  <c r="E13" i="3"/>
  <c r="B13" i="3"/>
  <c r="Y34" i="2"/>
  <c r="X34" i="2"/>
  <c r="W34" i="2"/>
  <c r="V34" i="2"/>
  <c r="U34" i="2"/>
  <c r="T34" i="2"/>
  <c r="S34" i="2"/>
  <c r="R34" i="2"/>
  <c r="Q34" i="2"/>
  <c r="E12" i="2" s="1"/>
  <c r="P34" i="2"/>
  <c r="D12" i="2" s="1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C11" i="2" s="1"/>
  <c r="B34" i="2"/>
  <c r="B11" i="2" s="1"/>
  <c r="D11" i="2" l="1"/>
  <c r="B12" i="2"/>
  <c r="B13" i="2" s="1"/>
  <c r="E11" i="2"/>
  <c r="E13" i="2" s="1"/>
  <c r="D13" i="2"/>
  <c r="C12" i="2"/>
  <c r="C13" i="2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E12" i="1"/>
  <c r="D12" i="1"/>
  <c r="C12" i="1"/>
  <c r="B12" i="1"/>
  <c r="D11" i="1"/>
  <c r="D13" i="1" s="1"/>
  <c r="C11" i="1" l="1"/>
  <c r="C13" i="1" s="1"/>
  <c r="B11" i="1"/>
  <c r="B13" i="1" s="1"/>
  <c r="E11" i="1"/>
  <c r="E13" i="1" s="1"/>
</calcChain>
</file>

<file path=xl/sharedStrings.xml><?xml version="1.0" encoding="utf-8"?>
<sst xmlns="http://schemas.openxmlformats.org/spreadsheetml/2006/main" count="816" uniqueCount="65">
  <si>
    <t>Tall spesifisert på årsak, art, utsettsår, måned og produksjonsområde</t>
  </si>
  <si>
    <t>Kilde: Fiskeridirektoratet, månedsrapportering fra oppdretter</t>
  </si>
  <si>
    <t>Totalt</t>
  </si>
  <si>
    <t>Art</t>
  </si>
  <si>
    <t>Dødfisk</t>
  </si>
  <si>
    <t>Utkast</t>
  </si>
  <si>
    <t>Rømming</t>
  </si>
  <si>
    <t>Annet</t>
  </si>
  <si>
    <t>Laks</t>
  </si>
  <si>
    <t>Regnbueørret</t>
  </si>
  <si>
    <t>Tidligere utsett</t>
  </si>
  <si>
    <t>Fjorårets utsett</t>
  </si>
  <si>
    <t>Årets utsett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</si>
  <si>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</si>
  <si>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</si>
  <si>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</si>
  <si>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</si>
  <si>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</si>
  <si>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</si>
  <si>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</si>
  <si>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</si>
  <si>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</si>
  <si>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</si>
  <si>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</si>
  <si>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</si>
  <si>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</si>
  <si>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</si>
  <si>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</si>
  <si>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Forklaring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</si>
  <si>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</si>
  <si>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</si>
  <si>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</si>
  <si>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</si>
  <si>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Svinn (tap) i produksjonen 2021 (PRODUKSJONSOMRÅDE)</t>
  </si>
  <si>
    <t>Innrapporterte svinntall TOTALT i januar 2021. Antall i 1000 stk</t>
  </si>
  <si>
    <t>Innrapporterte svinntall i januar 2021 fordelt på art, utsettsår og årsak. Antall i 1000 stk</t>
  </si>
  <si>
    <t>Innrapporterte svinntall TOTALT i februar 2021. Antall i 1000 stk</t>
  </si>
  <si>
    <t>Innrapporterte svinntall i februar 2021 fordelt på art, utsettsår og årsak. Antall i 1000 stk</t>
  </si>
  <si>
    <t>Innrapporterte svinntall TOTALT i mars 2021. Antall i 1000 stk</t>
  </si>
  <si>
    <t>Innrapporterte svinntall i mars 2021 fordelt på art, utsettsår og årsak. Antall i 1000 stk</t>
  </si>
  <si>
    <t>Innrapporterte svinntall TOTALT i mai 2021. Antall i 1000 stk</t>
  </si>
  <si>
    <t>Innrapporterte svinntall i mai 2021 fordelt på art, utsettsår og årsak. Antall i 1000 stk</t>
  </si>
  <si>
    <t>Innrapporterte svinntall TOTALT i april 2021. Antall i 1000 stk</t>
  </si>
  <si>
    <t>Innrapporterte svinntall i april 2021 fordelt på art, utsettsår og årsak. Antall i 1000 stk</t>
  </si>
  <si>
    <t>Innrapporterte data pr. 15.07.2021</t>
  </si>
  <si>
    <t>Innrapporterte svinntall TOTALT i juni 2021. Antall i 1000 stk</t>
  </si>
  <si>
    <t>Innrapporterte svinntall i juni 2021 fordelt på art, utsettsår og årsak. Antall i 1000 stk</t>
  </si>
  <si>
    <t>Innrapporterte svinntall TOTALT i juli 2021. Antall i 1000 stk</t>
  </si>
  <si>
    <t>Innrapporterte svinntall i juli 2021 fordelt på art, utsettsår og årsak. Antall i 1000 stk</t>
  </si>
  <si>
    <t>Innrapporterte data pr. 19.08.2021</t>
  </si>
  <si>
    <t>Innrapporterte data pr. 16.09.2021</t>
  </si>
  <si>
    <t>Innrapporterte svinntall TOTALT i august 2021. Antall i 1000 stk</t>
  </si>
  <si>
    <t>Innrapporterte svinntall i august 2021 fordelt på art, utsettsår og årsak. Antall i 1000 stk</t>
  </si>
  <si>
    <t>Innrapporterte data pr. 21.10.2021</t>
  </si>
  <si>
    <t>Innrapporterte svinntall TOTALT i september 2021. Antall i 1000 stk</t>
  </si>
  <si>
    <t>Innrapporterte svinntall i september 2021 fordelt på art, utsettsår og årsak. Antall i 1000 stk</t>
  </si>
  <si>
    <t>Innrapporterte svinntall TOTALT i oktober 2021. Antall i 1000 stk</t>
  </si>
  <si>
    <t>Innrapporterte svinntall i oktober 2021 fordelt på art, utsettsår og årsak. Antall i 1000 stk</t>
  </si>
  <si>
    <t>Innrapporterte svinntall TOTALT i november 2021. Antall i 1000 stk</t>
  </si>
  <si>
    <t>Innrapporterte svinntall i november 2021 fordelt på art, utsettsår og årsak. Antall i 1000 stk</t>
  </si>
  <si>
    <t>Innrapporterte svinntall TOTALT i desember 2021. Antall i 1000 stk</t>
  </si>
  <si>
    <t>Innrapporterte svinntall i desember 2021 fordelt på art, utsettsår og årsak. Antall i 1000 stk</t>
  </si>
  <si>
    <t>Innrapporterte data pr. 26.04.2022</t>
  </si>
  <si>
    <t>Innrapporterte data pr. 19.05.2022</t>
  </si>
  <si>
    <t>Innrapporterte data pr.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</si>
</sst>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mmmm\ yyyy;@"/>
  </numFmts>
  <fonts count="14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ashed">
        <color auto="1"/>
      </right>
      <top style="thin">
        <color indexed="64"/>
      </top>
      <bottom style="hair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hair">
        <color indexed="64"/>
      </bottom>
      <diagonal/>
    </border>
    <border>
      <left style="dash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2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164" fontId="6" fillId="0" borderId="0" xfId="0" applyNumberFormat="1" applyFont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9" fillId="0" borderId="7" xfId="0" applyFont="1" applyFill="1" applyBorder="1"/>
    <xf numFmtId="3" fontId="9" fillId="0" borderId="8" xfId="0" applyNumberFormat="1" applyFont="1" applyBorder="1"/>
    <xf numFmtId="3" fontId="9" fillId="0" borderId="9" xfId="0" applyNumberFormat="1" applyFont="1" applyBorder="1"/>
    <xf numFmtId="3" fontId="9" fillId="0" borderId="10" xfId="0" applyNumberFormat="1" applyFont="1" applyBorder="1"/>
    <xf numFmtId="3" fontId="9" fillId="0" borderId="3" xfId="0" applyNumberFormat="1" applyFont="1" applyFill="1" applyBorder="1"/>
    <xf numFmtId="3" fontId="9" fillId="0" borderId="0" xfId="0" applyNumberFormat="1" applyFont="1" applyFill="1" applyBorder="1"/>
    <xf numFmtId="0" fontId="9" fillId="0" borderId="11" xfId="0" applyFont="1" applyFill="1" applyBorder="1"/>
    <xf numFmtId="3" fontId="9" fillId="0" borderId="12" xfId="0" applyNumberFormat="1" applyFont="1" applyBorder="1"/>
    <xf numFmtId="3" fontId="9" fillId="0" borderId="13" xfId="0" applyNumberFormat="1" applyFont="1" applyBorder="1"/>
    <xf numFmtId="3" fontId="9" fillId="0" borderId="14" xfId="0" applyNumberFormat="1" applyFont="1" applyBorder="1"/>
    <xf numFmtId="3" fontId="12" fillId="2" borderId="5" xfId="0" applyNumberFormat="1" applyFont="1" applyFill="1" applyBorder="1"/>
    <xf numFmtId="3" fontId="12" fillId="2" borderId="6" xfId="0" applyNumberFormat="1" applyFont="1" applyFill="1" applyBorder="1"/>
    <xf numFmtId="3" fontId="12" fillId="0" borderId="3" xfId="0" applyNumberFormat="1" applyFont="1" applyFill="1" applyBorder="1"/>
    <xf numFmtId="3" fontId="12" fillId="0" borderId="0" xfId="0" applyNumberFormat="1" applyFont="1" applyFill="1" applyBorder="1"/>
    <xf numFmtId="0" fontId="13" fillId="0" borderId="0" xfId="0" applyFont="1"/>
    <xf numFmtId="0" fontId="12" fillId="2" borderId="16" xfId="0" applyFont="1" applyFill="1" applyBorder="1" applyAlignment="1">
      <alignment horizontal="right"/>
    </xf>
    <xf numFmtId="3" fontId="9" fillId="0" borderId="17" xfId="0" applyNumberFormat="1" applyFont="1" applyBorder="1"/>
    <xf numFmtId="3" fontId="9" fillId="0" borderId="18" xfId="0" applyNumberFormat="1" applyFont="1" applyBorder="1"/>
    <xf numFmtId="3" fontId="9" fillId="0" borderId="19" xfId="0" applyNumberFormat="1" applyFont="1" applyBorder="1"/>
    <xf numFmtId="0" fontId="9" fillId="0" borderId="20" xfId="0" applyFont="1" applyFill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3" fontId="9" fillId="0" borderId="23" xfId="0" applyNumberFormat="1" applyFont="1" applyBorder="1"/>
    <xf numFmtId="3" fontId="9" fillId="0" borderId="22" xfId="0" applyNumberFormat="1" applyFont="1" applyBorder="1" applyAlignment="1">
      <alignment horizontal="right"/>
    </xf>
    <xf numFmtId="3" fontId="9" fillId="0" borderId="24" xfId="0" applyNumberFormat="1" applyFont="1" applyBorder="1"/>
    <xf numFmtId="3" fontId="9" fillId="0" borderId="25" xfId="0" applyNumberFormat="1" applyFont="1" applyBorder="1"/>
    <xf numFmtId="3" fontId="9" fillId="0" borderId="26" xfId="0" applyNumberFormat="1" applyFont="1" applyBorder="1"/>
    <xf numFmtId="3" fontId="12" fillId="2" borderId="16" xfId="0" applyNumberFormat="1" applyFont="1" applyFill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44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34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4662.0999999999995</v>
      </c>
      <c r="C11" s="26">
        <f t="shared" ref="C11:E11" si="0">C34+G34+K34</f>
        <v>359.69999999999993</v>
      </c>
      <c r="D11" s="26">
        <f t="shared" si="0"/>
        <v>0.3</v>
      </c>
      <c r="E11" s="27">
        <f t="shared" si="0"/>
        <v>-121.10000000000001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237.29999999999998</v>
      </c>
      <c r="C12" s="32">
        <f t="shared" ref="C12:E12" si="1">O34+S34+W34</f>
        <v>29.599999999999998</v>
      </c>
      <c r="D12" s="32">
        <f t="shared" si="1"/>
        <v>0</v>
      </c>
      <c r="E12" s="33">
        <f t="shared" si="1"/>
        <v>19.5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4899.3999999999996</v>
      </c>
      <c r="C13" s="35">
        <f>SUM(C11:C12)</f>
        <v>389.29999999999995</v>
      </c>
      <c r="D13" s="35">
        <f>SUM(D11:D12)</f>
        <v>0.3</v>
      </c>
      <c r="E13" s="35">
        <f>SUM(E11:E12)</f>
        <v>-101.60000000000001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35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86.5</v>
      </c>
      <c r="C20" s="41">
        <v>6.2</v>
      </c>
      <c r="D20" s="41">
        <v>0</v>
      </c>
      <c r="E20" s="41">
        <v>1.4</v>
      </c>
      <c r="F20" s="40">
        <v>1.1000000000000001</v>
      </c>
      <c r="G20" s="41">
        <v>0</v>
      </c>
      <c r="H20" s="41">
        <v>0</v>
      </c>
      <c r="I20" s="41">
        <v>0</v>
      </c>
      <c r="J20" s="40">
        <v>0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69.099999999999994</v>
      </c>
      <c r="C21" s="45">
        <v>29.1</v>
      </c>
      <c r="D21" s="45">
        <v>0</v>
      </c>
      <c r="E21" s="45">
        <v>-15.7</v>
      </c>
      <c r="F21" s="44">
        <v>120.7</v>
      </c>
      <c r="G21" s="45">
        <v>0</v>
      </c>
      <c r="H21" s="45">
        <v>0</v>
      </c>
      <c r="I21" s="45">
        <v>0.3</v>
      </c>
      <c r="J21" s="44">
        <v>0</v>
      </c>
      <c r="K21" s="45">
        <v>0</v>
      </c>
      <c r="L21" s="45">
        <v>0</v>
      </c>
      <c r="M21" s="46">
        <v>0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113.6</v>
      </c>
      <c r="C22" s="45">
        <v>35.700000000000003</v>
      </c>
      <c r="D22" s="45">
        <v>0</v>
      </c>
      <c r="E22" s="45">
        <v>-6.5</v>
      </c>
      <c r="F22" s="44">
        <v>446.3</v>
      </c>
      <c r="G22" s="45">
        <v>93.1</v>
      </c>
      <c r="H22" s="45">
        <v>0</v>
      </c>
      <c r="I22" s="45">
        <v>4.4000000000000004</v>
      </c>
      <c r="J22" s="44">
        <v>3.2</v>
      </c>
      <c r="K22" s="45">
        <v>0</v>
      </c>
      <c r="L22" s="45">
        <v>0</v>
      </c>
      <c r="M22" s="46">
        <v>0</v>
      </c>
      <c r="N22" s="44">
        <v>0</v>
      </c>
      <c r="O22" s="45">
        <v>0</v>
      </c>
      <c r="P22" s="45">
        <v>0</v>
      </c>
      <c r="Q22" s="45">
        <v>0</v>
      </c>
      <c r="R22" s="44">
        <v>2.2000000000000002</v>
      </c>
      <c r="S22" s="45">
        <v>0</v>
      </c>
      <c r="T22" s="45">
        <v>0</v>
      </c>
      <c r="U22" s="45">
        <v>0</v>
      </c>
      <c r="V22" s="44">
        <v>0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153.80000000000001</v>
      </c>
      <c r="C23" s="45">
        <v>68.5</v>
      </c>
      <c r="D23" s="45">
        <v>0</v>
      </c>
      <c r="E23" s="45">
        <v>-115.7</v>
      </c>
      <c r="F23" s="44">
        <v>475</v>
      </c>
      <c r="G23" s="45">
        <v>5.8</v>
      </c>
      <c r="H23" s="45">
        <v>0</v>
      </c>
      <c r="I23" s="45">
        <v>-29.9</v>
      </c>
      <c r="J23" s="44">
        <v>0</v>
      </c>
      <c r="K23" s="45">
        <v>0</v>
      </c>
      <c r="L23" s="45">
        <v>0</v>
      </c>
      <c r="M23" s="46">
        <v>0</v>
      </c>
      <c r="N23" s="44">
        <v>7.5</v>
      </c>
      <c r="O23" s="45">
        <v>5.7</v>
      </c>
      <c r="P23" s="45">
        <v>0</v>
      </c>
      <c r="Q23" s="45">
        <v>7.4</v>
      </c>
      <c r="R23" s="44">
        <v>134.9</v>
      </c>
      <c r="S23" s="45">
        <v>23</v>
      </c>
      <c r="T23" s="45">
        <v>0</v>
      </c>
      <c r="U23" s="45">
        <v>23.3</v>
      </c>
      <c r="V23" s="44">
        <v>3.9</v>
      </c>
      <c r="W23" s="45">
        <v>0</v>
      </c>
      <c r="X23" s="45">
        <v>0</v>
      </c>
      <c r="Y23" s="46">
        <v>0</v>
      </c>
    </row>
    <row r="24" spans="1:25" x14ac:dyDescent="0.2">
      <c r="A24" s="43" t="s">
        <v>18</v>
      </c>
      <c r="B24" s="44">
        <v>26.1</v>
      </c>
      <c r="C24" s="45">
        <v>4.2</v>
      </c>
      <c r="D24" s="45">
        <v>0</v>
      </c>
      <c r="E24" s="45">
        <v>-15.7</v>
      </c>
      <c r="F24" s="44">
        <v>277.10000000000002</v>
      </c>
      <c r="G24" s="45">
        <v>14.2</v>
      </c>
      <c r="H24" s="45">
        <v>0</v>
      </c>
      <c r="I24" s="45">
        <v>0.5</v>
      </c>
      <c r="J24" s="44">
        <v>3.8</v>
      </c>
      <c r="K24" s="45">
        <v>0</v>
      </c>
      <c r="L24" s="45">
        <v>0</v>
      </c>
      <c r="M24" s="46">
        <v>0</v>
      </c>
      <c r="N24" s="44">
        <v>3.2</v>
      </c>
      <c r="O24" s="45">
        <v>0</v>
      </c>
      <c r="P24" s="45">
        <v>0</v>
      </c>
      <c r="Q24" s="45">
        <v>-11.1</v>
      </c>
      <c r="R24" s="44">
        <v>72.8</v>
      </c>
      <c r="S24" s="45">
        <v>0</v>
      </c>
      <c r="T24" s="45">
        <v>0</v>
      </c>
      <c r="U24" s="45">
        <v>0</v>
      </c>
      <c r="V24" s="44">
        <v>0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250.3</v>
      </c>
      <c r="C25" s="45">
        <v>16.5</v>
      </c>
      <c r="D25" s="45">
        <v>0</v>
      </c>
      <c r="E25" s="45">
        <v>23.7</v>
      </c>
      <c r="F25" s="44">
        <v>626.5</v>
      </c>
      <c r="G25" s="45">
        <v>5.6</v>
      </c>
      <c r="H25" s="45">
        <v>0</v>
      </c>
      <c r="I25" s="45">
        <v>10.3</v>
      </c>
      <c r="J25" s="44">
        <v>111.3</v>
      </c>
      <c r="K25" s="45">
        <v>0</v>
      </c>
      <c r="L25" s="45">
        <v>0</v>
      </c>
      <c r="M25" s="46">
        <v>0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18.2</v>
      </c>
      <c r="C26" s="45">
        <v>4.2</v>
      </c>
      <c r="D26" s="45">
        <v>0</v>
      </c>
      <c r="E26" s="45">
        <v>-14.4</v>
      </c>
      <c r="F26" s="44">
        <v>146.80000000000001</v>
      </c>
      <c r="G26" s="45">
        <v>0</v>
      </c>
      <c r="H26" s="45">
        <v>0</v>
      </c>
      <c r="I26" s="45">
        <v>0.2</v>
      </c>
      <c r="J26" s="44">
        <v>7.9</v>
      </c>
      <c r="K26" s="45">
        <v>0</v>
      </c>
      <c r="L26" s="45">
        <v>0</v>
      </c>
      <c r="M26" s="46">
        <v>0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58.4</v>
      </c>
      <c r="C27" s="45">
        <v>3</v>
      </c>
      <c r="D27" s="45">
        <v>0</v>
      </c>
      <c r="E27" s="45">
        <v>24</v>
      </c>
      <c r="F27" s="44">
        <v>154.1</v>
      </c>
      <c r="G27" s="45">
        <v>0.1</v>
      </c>
      <c r="H27" s="45">
        <v>0</v>
      </c>
      <c r="I27" s="45">
        <v>-3.5</v>
      </c>
      <c r="J27" s="44">
        <v>0</v>
      </c>
      <c r="K27" s="45">
        <v>0</v>
      </c>
      <c r="L27" s="45">
        <v>0</v>
      </c>
      <c r="M27" s="46">
        <v>0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121.4</v>
      </c>
      <c r="C28" s="45">
        <v>5.2</v>
      </c>
      <c r="D28" s="45">
        <v>0</v>
      </c>
      <c r="E28" s="45">
        <v>-24.5</v>
      </c>
      <c r="F28" s="44">
        <v>256.10000000000002</v>
      </c>
      <c r="G28" s="45">
        <v>0</v>
      </c>
      <c r="H28" s="45">
        <v>0</v>
      </c>
      <c r="I28" s="45">
        <v>-3.3</v>
      </c>
      <c r="J28" s="44">
        <v>4.4000000000000004</v>
      </c>
      <c r="K28" s="45">
        <v>0</v>
      </c>
      <c r="L28" s="45">
        <v>0</v>
      </c>
      <c r="M28" s="46">
        <v>0</v>
      </c>
      <c r="N28" s="44">
        <v>0.7</v>
      </c>
      <c r="O28" s="45">
        <v>0</v>
      </c>
      <c r="P28" s="45">
        <v>0</v>
      </c>
      <c r="Q28" s="45">
        <v>0</v>
      </c>
      <c r="R28" s="44">
        <v>1.3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96.5</v>
      </c>
      <c r="C29" s="45">
        <v>4.4000000000000004</v>
      </c>
      <c r="D29" s="47">
        <v>0</v>
      </c>
      <c r="E29" s="45">
        <v>4.5</v>
      </c>
      <c r="F29" s="44">
        <v>227.5</v>
      </c>
      <c r="G29" s="45">
        <v>0.7</v>
      </c>
      <c r="H29" s="45">
        <v>0</v>
      </c>
      <c r="I29" s="45">
        <v>43.5</v>
      </c>
      <c r="J29" s="44">
        <v>0</v>
      </c>
      <c r="K29" s="45">
        <v>0</v>
      </c>
      <c r="L29" s="45">
        <v>0</v>
      </c>
      <c r="M29" s="46">
        <v>0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66.3</v>
      </c>
      <c r="C30" s="45">
        <v>17.5</v>
      </c>
      <c r="D30" s="45">
        <v>0</v>
      </c>
      <c r="E30" s="45">
        <v>-28.1</v>
      </c>
      <c r="F30" s="44">
        <v>94.5</v>
      </c>
      <c r="G30" s="45">
        <v>1.6</v>
      </c>
      <c r="H30" s="45">
        <v>0</v>
      </c>
      <c r="I30" s="45">
        <v>2</v>
      </c>
      <c r="J30" s="44">
        <v>160.69999999999999</v>
      </c>
      <c r="K30" s="45">
        <v>0</v>
      </c>
      <c r="L30" s="45">
        <v>0</v>
      </c>
      <c r="M30" s="46">
        <v>0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224.3</v>
      </c>
      <c r="C31" s="45">
        <v>38.6</v>
      </c>
      <c r="D31" s="45">
        <v>0.3</v>
      </c>
      <c r="E31" s="45">
        <v>19.5</v>
      </c>
      <c r="F31" s="44">
        <v>198.6</v>
      </c>
      <c r="G31" s="45">
        <v>0</v>
      </c>
      <c r="H31" s="45">
        <v>0</v>
      </c>
      <c r="I31" s="45">
        <v>5.3</v>
      </c>
      <c r="J31" s="44">
        <v>2.7</v>
      </c>
      <c r="K31" s="45">
        <v>0</v>
      </c>
      <c r="L31" s="45">
        <v>0</v>
      </c>
      <c r="M31" s="46">
        <v>0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3.1</v>
      </c>
      <c r="C32" s="45">
        <v>0.6</v>
      </c>
      <c r="D32" s="45">
        <v>0</v>
      </c>
      <c r="E32" s="45">
        <v>-4.9000000000000004</v>
      </c>
      <c r="F32" s="44">
        <v>5</v>
      </c>
      <c r="G32" s="45">
        <v>0</v>
      </c>
      <c r="H32" s="45">
        <v>0</v>
      </c>
      <c r="I32" s="45">
        <v>0</v>
      </c>
      <c r="J32" s="44">
        <v>0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10.5</v>
      </c>
      <c r="C33" s="49">
        <v>0.9</v>
      </c>
      <c r="D33" s="49">
        <v>0</v>
      </c>
      <c r="E33" s="49">
        <v>1.1000000000000001</v>
      </c>
      <c r="F33" s="48">
        <v>40.4</v>
      </c>
      <c r="G33" s="49">
        <v>4</v>
      </c>
      <c r="H33" s="49">
        <v>0</v>
      </c>
      <c r="I33" s="49">
        <v>0.4</v>
      </c>
      <c r="J33" s="48">
        <v>0.3</v>
      </c>
      <c r="K33" s="49">
        <v>0</v>
      </c>
      <c r="L33" s="49">
        <v>0</v>
      </c>
      <c r="M33" s="50">
        <v>0</v>
      </c>
      <c r="N33" s="48">
        <v>1.1000000000000001</v>
      </c>
      <c r="O33" s="49">
        <v>0</v>
      </c>
      <c r="P33" s="49">
        <v>0</v>
      </c>
      <c r="Q33" s="49">
        <v>0</v>
      </c>
      <c r="R33" s="48">
        <v>9.6999999999999993</v>
      </c>
      <c r="S33" s="49">
        <v>0.9</v>
      </c>
      <c r="T33" s="49">
        <v>0</v>
      </c>
      <c r="U33" s="49">
        <v>-0.1</v>
      </c>
      <c r="V33" s="48">
        <v>0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1298.0999999999999</v>
      </c>
      <c r="C34" s="35">
        <f t="shared" si="2"/>
        <v>234.59999999999997</v>
      </c>
      <c r="D34" s="35">
        <f t="shared" si="2"/>
        <v>0.3</v>
      </c>
      <c r="E34" s="35">
        <f t="shared" si="2"/>
        <v>-151.30000000000001</v>
      </c>
      <c r="F34" s="34">
        <f t="shared" si="2"/>
        <v>3069.7</v>
      </c>
      <c r="G34" s="35">
        <f t="shared" si="2"/>
        <v>125.09999999999998</v>
      </c>
      <c r="H34" s="35">
        <f t="shared" si="2"/>
        <v>0</v>
      </c>
      <c r="I34" s="35">
        <f t="shared" si="2"/>
        <v>30.2</v>
      </c>
      <c r="J34" s="34">
        <f t="shared" si="2"/>
        <v>294.29999999999995</v>
      </c>
      <c r="K34" s="35">
        <f t="shared" si="2"/>
        <v>0</v>
      </c>
      <c r="L34" s="35">
        <f t="shared" si="2"/>
        <v>0</v>
      </c>
      <c r="M34" s="51">
        <f t="shared" si="2"/>
        <v>0</v>
      </c>
      <c r="N34" s="34">
        <f>SUM(N20:N33)</f>
        <v>12.499999999999998</v>
      </c>
      <c r="O34" s="35">
        <f>SUM(O20:O33)</f>
        <v>5.7</v>
      </c>
      <c r="P34" s="35">
        <f>SUM(P20:P33)</f>
        <v>0</v>
      </c>
      <c r="Q34" s="35">
        <f t="shared" ref="Q34:Y34" si="3">SUM(Q20:Q33)</f>
        <v>-3.6999999999999993</v>
      </c>
      <c r="R34" s="34">
        <f t="shared" si="3"/>
        <v>220.89999999999998</v>
      </c>
      <c r="S34" s="35">
        <f t="shared" si="3"/>
        <v>23.9</v>
      </c>
      <c r="T34" s="35">
        <f t="shared" si="3"/>
        <v>0</v>
      </c>
      <c r="U34" s="35">
        <f t="shared" si="3"/>
        <v>23.2</v>
      </c>
      <c r="V34" s="34">
        <f t="shared" si="3"/>
        <v>3.9</v>
      </c>
      <c r="W34" s="35">
        <f t="shared" si="3"/>
        <v>0</v>
      </c>
      <c r="X34" s="35">
        <f t="shared" si="3"/>
        <v>0</v>
      </c>
      <c r="Y34" s="51">
        <f t="shared" si="3"/>
        <v>0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64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56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4313.1000000000004</v>
      </c>
      <c r="C11" s="26">
        <f t="shared" ref="C11:E11" si="0">C34+G34+K34</f>
        <v>226.7</v>
      </c>
      <c r="D11" s="26">
        <f t="shared" si="0"/>
        <v>0</v>
      </c>
      <c r="E11" s="27">
        <f t="shared" si="0"/>
        <v>-182.70000000000002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182.9</v>
      </c>
      <c r="C12" s="32">
        <f t="shared" ref="C12:E12" si="1">O34+S34+W34</f>
        <v>14.5</v>
      </c>
      <c r="D12" s="32">
        <f t="shared" si="1"/>
        <v>0</v>
      </c>
      <c r="E12" s="33">
        <f t="shared" si="1"/>
        <v>3.4000000000000017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4496</v>
      </c>
      <c r="C13" s="35">
        <f>SUM(C11:C12)</f>
        <v>241.2</v>
      </c>
      <c r="D13" s="35">
        <f>SUM(D11:D12)</f>
        <v>0</v>
      </c>
      <c r="E13" s="35">
        <f>SUM(E11:E12)</f>
        <v>-179.3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57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2.1</v>
      </c>
      <c r="G20" s="41">
        <v>0.2</v>
      </c>
      <c r="H20" s="41">
        <v>0</v>
      </c>
      <c r="I20" s="41">
        <v>2.7</v>
      </c>
      <c r="J20" s="40">
        <v>35.6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</v>
      </c>
      <c r="C21" s="45">
        <v>0</v>
      </c>
      <c r="D21" s="45">
        <v>0</v>
      </c>
      <c r="E21" s="45">
        <v>0</v>
      </c>
      <c r="F21" s="44">
        <v>584.1</v>
      </c>
      <c r="G21" s="45">
        <v>13.6</v>
      </c>
      <c r="H21" s="45">
        <v>0</v>
      </c>
      <c r="I21" s="45">
        <v>21.7</v>
      </c>
      <c r="J21" s="44">
        <v>83.1</v>
      </c>
      <c r="K21" s="45">
        <v>13.6</v>
      </c>
      <c r="L21" s="45">
        <v>0</v>
      </c>
      <c r="M21" s="46">
        <v>-19.5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0</v>
      </c>
      <c r="C22" s="45">
        <v>0</v>
      </c>
      <c r="D22" s="45">
        <v>0</v>
      </c>
      <c r="E22" s="45">
        <v>0</v>
      </c>
      <c r="F22" s="44">
        <v>345.9</v>
      </c>
      <c r="G22" s="45">
        <v>101.8</v>
      </c>
      <c r="H22" s="45">
        <v>0</v>
      </c>
      <c r="I22" s="45">
        <v>-15.6</v>
      </c>
      <c r="J22" s="44">
        <v>293</v>
      </c>
      <c r="K22" s="45">
        <v>0.1</v>
      </c>
      <c r="L22" s="45">
        <v>0</v>
      </c>
      <c r="M22" s="46">
        <v>-1.4</v>
      </c>
      <c r="N22" s="44">
        <v>0</v>
      </c>
      <c r="O22" s="45">
        <v>0</v>
      </c>
      <c r="P22" s="45">
        <v>0</v>
      </c>
      <c r="Q22" s="45">
        <v>0</v>
      </c>
      <c r="R22" s="44">
        <v>11.4</v>
      </c>
      <c r="S22" s="45">
        <v>3.5</v>
      </c>
      <c r="T22" s="45">
        <v>0</v>
      </c>
      <c r="U22" s="45">
        <v>-9</v>
      </c>
      <c r="V22" s="44">
        <v>53.8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0</v>
      </c>
      <c r="C23" s="45">
        <v>0</v>
      </c>
      <c r="D23" s="45">
        <v>0</v>
      </c>
      <c r="E23" s="45">
        <v>0</v>
      </c>
      <c r="F23" s="44">
        <v>325.60000000000002</v>
      </c>
      <c r="G23" s="45">
        <v>16.399999999999999</v>
      </c>
      <c r="H23" s="45">
        <v>0</v>
      </c>
      <c r="I23" s="45">
        <v>-41</v>
      </c>
      <c r="J23" s="44">
        <v>173.7</v>
      </c>
      <c r="K23" s="45">
        <v>0.6</v>
      </c>
      <c r="L23" s="45">
        <v>0</v>
      </c>
      <c r="M23" s="46">
        <v>0</v>
      </c>
      <c r="N23" s="44">
        <v>0.8</v>
      </c>
      <c r="O23" s="45">
        <v>0</v>
      </c>
      <c r="P23" s="45">
        <v>0</v>
      </c>
      <c r="Q23" s="45">
        <v>0</v>
      </c>
      <c r="R23" s="44">
        <v>32.700000000000003</v>
      </c>
      <c r="S23" s="45">
        <v>8.1</v>
      </c>
      <c r="T23" s="45">
        <v>0</v>
      </c>
      <c r="U23" s="45">
        <v>4.4000000000000004</v>
      </c>
      <c r="V23" s="44">
        <v>41</v>
      </c>
      <c r="W23" s="45">
        <v>2</v>
      </c>
      <c r="X23" s="45">
        <v>0</v>
      </c>
      <c r="Y23" s="46">
        <v>6.7</v>
      </c>
    </row>
    <row r="24" spans="1:25" x14ac:dyDescent="0.2">
      <c r="A24" s="43" t="s">
        <v>18</v>
      </c>
      <c r="B24" s="44">
        <v>0</v>
      </c>
      <c r="C24" s="45">
        <v>0</v>
      </c>
      <c r="D24" s="45">
        <v>0</v>
      </c>
      <c r="E24" s="45">
        <v>0</v>
      </c>
      <c r="F24" s="44">
        <v>48.8</v>
      </c>
      <c r="G24" s="45">
        <v>9.3000000000000007</v>
      </c>
      <c r="H24" s="45">
        <v>0</v>
      </c>
      <c r="I24" s="45">
        <v>14</v>
      </c>
      <c r="J24" s="44">
        <v>121.9</v>
      </c>
      <c r="K24" s="45">
        <v>0</v>
      </c>
      <c r="L24" s="45">
        <v>0</v>
      </c>
      <c r="M24" s="46">
        <v>1.3</v>
      </c>
      <c r="N24" s="44">
        <v>0</v>
      </c>
      <c r="O24" s="45">
        <v>0</v>
      </c>
      <c r="P24" s="45">
        <v>0</v>
      </c>
      <c r="Q24" s="45">
        <v>0</v>
      </c>
      <c r="R24" s="44">
        <v>12.2</v>
      </c>
      <c r="S24" s="45">
        <v>0</v>
      </c>
      <c r="T24" s="45">
        <v>0</v>
      </c>
      <c r="U24" s="45">
        <v>10.4</v>
      </c>
      <c r="V24" s="44">
        <v>16.2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0.5</v>
      </c>
      <c r="C25" s="45">
        <v>0</v>
      </c>
      <c r="D25" s="45">
        <v>0</v>
      </c>
      <c r="E25" s="45">
        <v>0.1</v>
      </c>
      <c r="F25" s="44">
        <v>294.89999999999998</v>
      </c>
      <c r="G25" s="45">
        <v>10.8</v>
      </c>
      <c r="H25" s="45">
        <v>0</v>
      </c>
      <c r="I25" s="45">
        <v>33.6</v>
      </c>
      <c r="J25" s="44">
        <v>442.7</v>
      </c>
      <c r="K25" s="45">
        <v>0</v>
      </c>
      <c r="L25" s="45">
        <v>0</v>
      </c>
      <c r="M25" s="46">
        <v>5.7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</v>
      </c>
      <c r="C26" s="45">
        <v>0</v>
      </c>
      <c r="D26" s="45">
        <v>0</v>
      </c>
      <c r="E26" s="45">
        <v>0</v>
      </c>
      <c r="F26" s="44">
        <v>84.2</v>
      </c>
      <c r="G26" s="45">
        <v>4.2</v>
      </c>
      <c r="H26" s="45">
        <v>0</v>
      </c>
      <c r="I26" s="45">
        <v>-3.1</v>
      </c>
      <c r="J26" s="44">
        <v>163.30000000000001</v>
      </c>
      <c r="K26" s="45">
        <v>0</v>
      </c>
      <c r="L26" s="45">
        <v>0</v>
      </c>
      <c r="M26" s="46">
        <v>0.3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0</v>
      </c>
      <c r="C27" s="45">
        <v>0</v>
      </c>
      <c r="D27" s="45">
        <v>0</v>
      </c>
      <c r="E27" s="45">
        <v>0</v>
      </c>
      <c r="F27" s="44">
        <v>169.4</v>
      </c>
      <c r="G27" s="45">
        <v>4.4000000000000004</v>
      </c>
      <c r="H27" s="45">
        <v>0</v>
      </c>
      <c r="I27" s="45">
        <v>-47.1</v>
      </c>
      <c r="J27" s="44">
        <v>169.9</v>
      </c>
      <c r="K27" s="45">
        <v>0</v>
      </c>
      <c r="L27" s="45">
        <v>0</v>
      </c>
      <c r="M27" s="46">
        <v>-12.1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0</v>
      </c>
      <c r="C28" s="45">
        <v>0</v>
      </c>
      <c r="D28" s="45">
        <v>0</v>
      </c>
      <c r="E28" s="45">
        <v>0</v>
      </c>
      <c r="F28" s="44">
        <v>73.599999999999994</v>
      </c>
      <c r="G28" s="45">
        <v>9.5</v>
      </c>
      <c r="H28" s="45">
        <v>0</v>
      </c>
      <c r="I28" s="45">
        <v>-13.1</v>
      </c>
      <c r="J28" s="44">
        <v>186.2</v>
      </c>
      <c r="K28" s="45">
        <v>0</v>
      </c>
      <c r="L28" s="45">
        <v>0</v>
      </c>
      <c r="M28" s="46">
        <v>0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0</v>
      </c>
      <c r="C29" s="45">
        <v>0</v>
      </c>
      <c r="D29" s="47">
        <v>0</v>
      </c>
      <c r="E29" s="45">
        <v>0</v>
      </c>
      <c r="F29" s="44">
        <v>113.8</v>
      </c>
      <c r="G29" s="45">
        <v>5.5</v>
      </c>
      <c r="H29" s="45">
        <v>0</v>
      </c>
      <c r="I29" s="45">
        <v>-41.7</v>
      </c>
      <c r="J29" s="44">
        <v>185.8</v>
      </c>
      <c r="K29" s="45">
        <v>0</v>
      </c>
      <c r="L29" s="45">
        <v>0</v>
      </c>
      <c r="M29" s="46">
        <v>-6.7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0</v>
      </c>
      <c r="C30" s="45">
        <v>0</v>
      </c>
      <c r="D30" s="45">
        <v>0</v>
      </c>
      <c r="E30" s="45">
        <v>0</v>
      </c>
      <c r="F30" s="44">
        <v>54.5</v>
      </c>
      <c r="G30" s="45">
        <v>6</v>
      </c>
      <c r="H30" s="45">
        <v>0</v>
      </c>
      <c r="I30" s="45">
        <v>-8.9</v>
      </c>
      <c r="J30" s="44">
        <v>51.2</v>
      </c>
      <c r="K30" s="45">
        <v>0</v>
      </c>
      <c r="L30" s="45">
        <v>0</v>
      </c>
      <c r="M30" s="46">
        <v>-34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0</v>
      </c>
      <c r="C31" s="45">
        <v>0</v>
      </c>
      <c r="D31" s="45">
        <v>0</v>
      </c>
      <c r="E31" s="45">
        <v>0</v>
      </c>
      <c r="F31" s="44">
        <v>185.9</v>
      </c>
      <c r="G31" s="45">
        <v>19.600000000000001</v>
      </c>
      <c r="H31" s="45">
        <v>0</v>
      </c>
      <c r="I31" s="45">
        <v>-9</v>
      </c>
      <c r="J31" s="44">
        <v>59.7</v>
      </c>
      <c r="K31" s="45">
        <v>0</v>
      </c>
      <c r="L31" s="45">
        <v>0</v>
      </c>
      <c r="M31" s="46">
        <v>3.1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1.5</v>
      </c>
      <c r="G32" s="45">
        <v>1.2</v>
      </c>
      <c r="H32" s="45">
        <v>0</v>
      </c>
      <c r="I32" s="45">
        <v>-1.7</v>
      </c>
      <c r="J32" s="44">
        <v>5.2</v>
      </c>
      <c r="K32" s="45">
        <v>0</v>
      </c>
      <c r="L32" s="45">
        <v>0</v>
      </c>
      <c r="M32" s="46">
        <v>0.1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0.8</v>
      </c>
      <c r="C33" s="49">
        <v>0.1</v>
      </c>
      <c r="D33" s="49">
        <v>0</v>
      </c>
      <c r="E33" s="49">
        <v>0.7</v>
      </c>
      <c r="F33" s="48">
        <v>18.8</v>
      </c>
      <c r="G33" s="49">
        <v>5.8</v>
      </c>
      <c r="H33" s="49">
        <v>0</v>
      </c>
      <c r="I33" s="49">
        <v>-9</v>
      </c>
      <c r="J33" s="48">
        <v>37.4</v>
      </c>
      <c r="K33" s="49">
        <v>4</v>
      </c>
      <c r="L33" s="49">
        <v>0</v>
      </c>
      <c r="M33" s="50">
        <v>-2.1</v>
      </c>
      <c r="N33" s="48">
        <v>5.6</v>
      </c>
      <c r="O33" s="49">
        <v>0</v>
      </c>
      <c r="P33" s="49">
        <v>0</v>
      </c>
      <c r="Q33" s="49">
        <v>0.1</v>
      </c>
      <c r="R33" s="48">
        <v>2.8</v>
      </c>
      <c r="S33" s="49">
        <v>0.9</v>
      </c>
      <c r="T33" s="49">
        <v>0</v>
      </c>
      <c r="U33" s="49">
        <v>-9.1999999999999993</v>
      </c>
      <c r="V33" s="48">
        <v>6.4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1.3</v>
      </c>
      <c r="C34" s="35">
        <f t="shared" si="2"/>
        <v>0.1</v>
      </c>
      <c r="D34" s="35">
        <f t="shared" si="2"/>
        <v>0</v>
      </c>
      <c r="E34" s="35">
        <f t="shared" si="2"/>
        <v>0.79999999999999993</v>
      </c>
      <c r="F34" s="34">
        <f t="shared" si="2"/>
        <v>2303.1000000000004</v>
      </c>
      <c r="G34" s="35">
        <f t="shared" si="2"/>
        <v>208.3</v>
      </c>
      <c r="H34" s="35">
        <f t="shared" si="2"/>
        <v>0</v>
      </c>
      <c r="I34" s="35">
        <f t="shared" si="2"/>
        <v>-118.20000000000002</v>
      </c>
      <c r="J34" s="34">
        <f t="shared" si="2"/>
        <v>2008.7000000000003</v>
      </c>
      <c r="K34" s="35">
        <f t="shared" si="2"/>
        <v>18.299999999999997</v>
      </c>
      <c r="L34" s="35">
        <f t="shared" si="2"/>
        <v>0</v>
      </c>
      <c r="M34" s="51">
        <f t="shared" si="2"/>
        <v>-65.3</v>
      </c>
      <c r="N34" s="34">
        <f>SUM(N20:N33)</f>
        <v>6.3999999999999995</v>
      </c>
      <c r="O34" s="35">
        <f>SUM(O20:O33)</f>
        <v>0</v>
      </c>
      <c r="P34" s="35">
        <f>SUM(P20:P33)</f>
        <v>0</v>
      </c>
      <c r="Q34" s="35">
        <f t="shared" ref="Q34:Y34" si="3">SUM(Q20:Q33)</f>
        <v>0.1</v>
      </c>
      <c r="R34" s="34">
        <f t="shared" si="3"/>
        <v>59.099999999999994</v>
      </c>
      <c r="S34" s="35">
        <f t="shared" si="3"/>
        <v>12.5</v>
      </c>
      <c r="T34" s="35">
        <f t="shared" si="3"/>
        <v>0</v>
      </c>
      <c r="U34" s="35">
        <f t="shared" si="3"/>
        <v>-3.3999999999999986</v>
      </c>
      <c r="V34" s="34">
        <f t="shared" si="3"/>
        <v>117.4</v>
      </c>
      <c r="W34" s="35">
        <f t="shared" si="3"/>
        <v>2</v>
      </c>
      <c r="X34" s="35">
        <f t="shared" si="3"/>
        <v>0</v>
      </c>
      <c r="Y34" s="51">
        <f t="shared" si="3"/>
        <v>6.7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64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58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3764.6000000000004</v>
      </c>
      <c r="C11" s="26">
        <f t="shared" ref="C11:E11" si="0">C34+G34+K34</f>
        <v>184.39999999999998</v>
      </c>
      <c r="D11" s="26">
        <f t="shared" si="0"/>
        <v>0</v>
      </c>
      <c r="E11" s="27">
        <f t="shared" si="0"/>
        <v>-42.399999999999977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147.69999999999999</v>
      </c>
      <c r="C12" s="32">
        <f t="shared" ref="C12:E12" si="1">O34+S34+W34</f>
        <v>14.3</v>
      </c>
      <c r="D12" s="32">
        <f t="shared" si="1"/>
        <v>0</v>
      </c>
      <c r="E12" s="33">
        <f t="shared" si="1"/>
        <v>10.399999999999999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3912.3</v>
      </c>
      <c r="C13" s="35">
        <f>SUM(C11:C12)</f>
        <v>198.7</v>
      </c>
      <c r="D13" s="35">
        <f>SUM(D11:D12)</f>
        <v>0</v>
      </c>
      <c r="E13" s="35">
        <f>SUM(E11:E12)</f>
        <v>-31.999999999999979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59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2.9</v>
      </c>
      <c r="G20" s="41">
        <v>0.2</v>
      </c>
      <c r="H20" s="41">
        <v>0</v>
      </c>
      <c r="I20" s="41">
        <v>-5.7</v>
      </c>
      <c r="J20" s="40">
        <v>25.9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</v>
      </c>
      <c r="C21" s="45">
        <v>0</v>
      </c>
      <c r="D21" s="45">
        <v>0</v>
      </c>
      <c r="E21" s="45">
        <v>0</v>
      </c>
      <c r="F21" s="44">
        <v>243.5</v>
      </c>
      <c r="G21" s="45">
        <v>35.700000000000003</v>
      </c>
      <c r="H21" s="45">
        <v>0</v>
      </c>
      <c r="I21" s="45">
        <v>7.8</v>
      </c>
      <c r="J21" s="44">
        <v>76.5</v>
      </c>
      <c r="K21" s="45">
        <v>0.6</v>
      </c>
      <c r="L21" s="45">
        <v>0</v>
      </c>
      <c r="M21" s="46">
        <v>0.2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0</v>
      </c>
      <c r="C22" s="45">
        <v>0</v>
      </c>
      <c r="D22" s="45">
        <v>0</v>
      </c>
      <c r="E22" s="45">
        <v>0</v>
      </c>
      <c r="F22" s="44">
        <v>255.2</v>
      </c>
      <c r="G22" s="45">
        <v>26.8</v>
      </c>
      <c r="H22" s="45">
        <v>0</v>
      </c>
      <c r="I22" s="45">
        <v>-59.7</v>
      </c>
      <c r="J22" s="44">
        <v>368.9</v>
      </c>
      <c r="K22" s="45">
        <v>3.1</v>
      </c>
      <c r="L22" s="45">
        <v>0</v>
      </c>
      <c r="M22" s="46">
        <v>22.9</v>
      </c>
      <c r="N22" s="44">
        <v>0</v>
      </c>
      <c r="O22" s="45">
        <v>0</v>
      </c>
      <c r="P22" s="45">
        <v>0</v>
      </c>
      <c r="Q22" s="45">
        <v>0</v>
      </c>
      <c r="R22" s="44">
        <v>9.4</v>
      </c>
      <c r="S22" s="45">
        <v>3.1</v>
      </c>
      <c r="T22" s="45">
        <v>0</v>
      </c>
      <c r="U22" s="45">
        <v>-1.3</v>
      </c>
      <c r="V22" s="44">
        <v>26.1</v>
      </c>
      <c r="W22" s="45">
        <v>2.8</v>
      </c>
      <c r="X22" s="45">
        <v>0</v>
      </c>
      <c r="Y22" s="46">
        <v>-5.7</v>
      </c>
    </row>
    <row r="23" spans="1:25" x14ac:dyDescent="0.2">
      <c r="A23" s="43" t="s">
        <v>17</v>
      </c>
      <c r="B23" s="44">
        <v>0</v>
      </c>
      <c r="C23" s="45">
        <v>0</v>
      </c>
      <c r="D23" s="45">
        <v>0</v>
      </c>
      <c r="E23" s="45">
        <v>0</v>
      </c>
      <c r="F23" s="44">
        <v>280.8</v>
      </c>
      <c r="G23" s="45">
        <v>15.8</v>
      </c>
      <c r="H23" s="45">
        <v>0</v>
      </c>
      <c r="I23" s="45">
        <v>-3.9</v>
      </c>
      <c r="J23" s="44">
        <v>306.60000000000002</v>
      </c>
      <c r="K23" s="45">
        <v>0.8</v>
      </c>
      <c r="L23" s="45">
        <v>0</v>
      </c>
      <c r="M23" s="46">
        <v>-29.1</v>
      </c>
      <c r="N23" s="44">
        <v>0.7</v>
      </c>
      <c r="O23" s="45">
        <v>0</v>
      </c>
      <c r="P23" s="45">
        <v>0</v>
      </c>
      <c r="Q23" s="45">
        <v>0</v>
      </c>
      <c r="R23" s="44">
        <v>22.6</v>
      </c>
      <c r="S23" s="45">
        <v>4.5</v>
      </c>
      <c r="T23" s="45">
        <v>0</v>
      </c>
      <c r="U23" s="45">
        <v>-15.4</v>
      </c>
      <c r="V23" s="44">
        <v>50.4</v>
      </c>
      <c r="W23" s="45">
        <v>2</v>
      </c>
      <c r="X23" s="45">
        <v>0</v>
      </c>
      <c r="Y23" s="46">
        <v>38.9</v>
      </c>
    </row>
    <row r="24" spans="1:25" x14ac:dyDescent="0.2">
      <c r="A24" s="43" t="s">
        <v>18</v>
      </c>
      <c r="B24" s="44">
        <v>0</v>
      </c>
      <c r="C24" s="45">
        <v>0</v>
      </c>
      <c r="D24" s="45">
        <v>0</v>
      </c>
      <c r="E24" s="45">
        <v>0</v>
      </c>
      <c r="F24" s="44">
        <v>35.9</v>
      </c>
      <c r="G24" s="45">
        <v>5.4</v>
      </c>
      <c r="H24" s="45">
        <v>0</v>
      </c>
      <c r="I24" s="45">
        <v>-10.5</v>
      </c>
      <c r="J24" s="44">
        <v>215.7</v>
      </c>
      <c r="K24" s="45">
        <v>0.8</v>
      </c>
      <c r="L24" s="45">
        <v>0</v>
      </c>
      <c r="M24" s="46">
        <v>1.4</v>
      </c>
      <c r="N24" s="44">
        <v>0</v>
      </c>
      <c r="O24" s="45">
        <v>0</v>
      </c>
      <c r="P24" s="45">
        <v>0</v>
      </c>
      <c r="Q24" s="45">
        <v>0</v>
      </c>
      <c r="R24" s="44">
        <v>4.5999999999999996</v>
      </c>
      <c r="S24" s="45">
        <v>0</v>
      </c>
      <c r="T24" s="45">
        <v>0</v>
      </c>
      <c r="U24" s="45">
        <v>-8.1</v>
      </c>
      <c r="V24" s="44">
        <v>28.4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0.2</v>
      </c>
      <c r="C25" s="45">
        <v>0</v>
      </c>
      <c r="D25" s="45">
        <v>0</v>
      </c>
      <c r="E25" s="45">
        <v>0.4</v>
      </c>
      <c r="F25" s="44">
        <v>190.3</v>
      </c>
      <c r="G25" s="45">
        <v>20.3</v>
      </c>
      <c r="H25" s="45">
        <v>0</v>
      </c>
      <c r="I25" s="45">
        <v>-7.5</v>
      </c>
      <c r="J25" s="44">
        <v>302.8</v>
      </c>
      <c r="K25" s="45">
        <v>0.4</v>
      </c>
      <c r="L25" s="45">
        <v>0</v>
      </c>
      <c r="M25" s="46">
        <v>-17.600000000000001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</v>
      </c>
      <c r="C26" s="45">
        <v>0</v>
      </c>
      <c r="D26" s="45">
        <v>0</v>
      </c>
      <c r="E26" s="45">
        <v>0</v>
      </c>
      <c r="F26" s="44">
        <v>83.2</v>
      </c>
      <c r="G26" s="45">
        <v>5.7</v>
      </c>
      <c r="H26" s="45">
        <v>0</v>
      </c>
      <c r="I26" s="45">
        <v>10.199999999999999</v>
      </c>
      <c r="J26" s="44">
        <v>105.6</v>
      </c>
      <c r="K26" s="45">
        <v>0</v>
      </c>
      <c r="L26" s="45">
        <v>0</v>
      </c>
      <c r="M26" s="46">
        <v>0.4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0</v>
      </c>
      <c r="C27" s="45">
        <v>0</v>
      </c>
      <c r="D27" s="45">
        <v>0</v>
      </c>
      <c r="E27" s="45">
        <v>0</v>
      </c>
      <c r="F27" s="44">
        <v>100</v>
      </c>
      <c r="G27" s="45">
        <v>3.2</v>
      </c>
      <c r="H27" s="45">
        <v>0</v>
      </c>
      <c r="I27" s="45">
        <v>5.7</v>
      </c>
      <c r="J27" s="44">
        <v>163.9</v>
      </c>
      <c r="K27" s="45">
        <v>0</v>
      </c>
      <c r="L27" s="45">
        <v>0</v>
      </c>
      <c r="M27" s="46">
        <v>0.3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0</v>
      </c>
      <c r="C28" s="45">
        <v>0</v>
      </c>
      <c r="D28" s="45">
        <v>0</v>
      </c>
      <c r="E28" s="45">
        <v>0</v>
      </c>
      <c r="F28" s="44">
        <v>78.8</v>
      </c>
      <c r="G28" s="45">
        <v>3.2</v>
      </c>
      <c r="H28" s="45">
        <v>0</v>
      </c>
      <c r="I28" s="45">
        <v>-31.2</v>
      </c>
      <c r="J28" s="44">
        <v>133.30000000000001</v>
      </c>
      <c r="K28" s="45">
        <v>0</v>
      </c>
      <c r="L28" s="45">
        <v>0</v>
      </c>
      <c r="M28" s="46">
        <v>12.6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0</v>
      </c>
      <c r="C29" s="45">
        <v>0</v>
      </c>
      <c r="D29" s="47">
        <v>0</v>
      </c>
      <c r="E29" s="45">
        <v>0</v>
      </c>
      <c r="F29" s="44">
        <v>138.5</v>
      </c>
      <c r="G29" s="45">
        <v>9.4</v>
      </c>
      <c r="H29" s="45">
        <v>0</v>
      </c>
      <c r="I29" s="45">
        <v>-10.199999999999999</v>
      </c>
      <c r="J29" s="44">
        <v>194.3</v>
      </c>
      <c r="K29" s="45">
        <v>0</v>
      </c>
      <c r="L29" s="45">
        <v>0</v>
      </c>
      <c r="M29" s="46">
        <v>-5.8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0</v>
      </c>
      <c r="C30" s="45">
        <v>0</v>
      </c>
      <c r="D30" s="45">
        <v>0</v>
      </c>
      <c r="E30" s="45">
        <v>0</v>
      </c>
      <c r="F30" s="44">
        <v>34.299999999999997</v>
      </c>
      <c r="G30" s="45">
        <v>5.2</v>
      </c>
      <c r="H30" s="45">
        <v>0</v>
      </c>
      <c r="I30" s="45">
        <v>-8.6</v>
      </c>
      <c r="J30" s="44">
        <v>93</v>
      </c>
      <c r="K30" s="45">
        <v>0.1</v>
      </c>
      <c r="L30" s="45">
        <v>0</v>
      </c>
      <c r="M30" s="46">
        <v>-48.2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0</v>
      </c>
      <c r="C31" s="45">
        <v>0</v>
      </c>
      <c r="D31" s="45">
        <v>0</v>
      </c>
      <c r="E31" s="45">
        <v>0</v>
      </c>
      <c r="F31" s="44">
        <v>153.6</v>
      </c>
      <c r="G31" s="45">
        <v>21.6</v>
      </c>
      <c r="H31" s="45">
        <v>0</v>
      </c>
      <c r="I31" s="45">
        <v>-59.1</v>
      </c>
      <c r="J31" s="44">
        <v>107.5</v>
      </c>
      <c r="K31" s="45">
        <v>0</v>
      </c>
      <c r="L31" s="45">
        <v>0</v>
      </c>
      <c r="M31" s="46">
        <v>210.8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0.4</v>
      </c>
      <c r="G32" s="45">
        <v>0.6</v>
      </c>
      <c r="H32" s="45">
        <v>0</v>
      </c>
      <c r="I32" s="45">
        <v>-12.3</v>
      </c>
      <c r="J32" s="44">
        <v>23.8</v>
      </c>
      <c r="K32" s="45">
        <v>0</v>
      </c>
      <c r="L32" s="45">
        <v>0</v>
      </c>
      <c r="M32" s="46">
        <v>0.1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0.4</v>
      </c>
      <c r="C33" s="49">
        <v>1.1000000000000001</v>
      </c>
      <c r="D33" s="49">
        <v>0</v>
      </c>
      <c r="E33" s="49">
        <v>-0.1</v>
      </c>
      <c r="F33" s="48">
        <v>11.3</v>
      </c>
      <c r="G33" s="49">
        <v>5.2</v>
      </c>
      <c r="H33" s="49">
        <v>0</v>
      </c>
      <c r="I33" s="49">
        <v>-5.7</v>
      </c>
      <c r="J33" s="48">
        <v>37.5</v>
      </c>
      <c r="K33" s="49">
        <v>19.2</v>
      </c>
      <c r="L33" s="49">
        <v>0</v>
      </c>
      <c r="M33" s="50">
        <v>0</v>
      </c>
      <c r="N33" s="48">
        <v>0.3</v>
      </c>
      <c r="O33" s="49">
        <v>0</v>
      </c>
      <c r="P33" s="49">
        <v>0</v>
      </c>
      <c r="Q33" s="49">
        <v>1</v>
      </c>
      <c r="R33" s="48">
        <v>3.1</v>
      </c>
      <c r="S33" s="49">
        <v>1.9</v>
      </c>
      <c r="T33" s="49">
        <v>0</v>
      </c>
      <c r="U33" s="49">
        <v>1</v>
      </c>
      <c r="V33" s="48">
        <v>2.1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0.60000000000000009</v>
      </c>
      <c r="C34" s="35">
        <f t="shared" si="2"/>
        <v>1.1000000000000001</v>
      </c>
      <c r="D34" s="35">
        <f t="shared" si="2"/>
        <v>0</v>
      </c>
      <c r="E34" s="35">
        <f t="shared" si="2"/>
        <v>0.30000000000000004</v>
      </c>
      <c r="F34" s="34">
        <f t="shared" si="2"/>
        <v>1608.7</v>
      </c>
      <c r="G34" s="35">
        <f t="shared" si="2"/>
        <v>158.29999999999998</v>
      </c>
      <c r="H34" s="35">
        <f t="shared" si="2"/>
        <v>0</v>
      </c>
      <c r="I34" s="35">
        <f t="shared" si="2"/>
        <v>-190.7</v>
      </c>
      <c r="J34" s="34">
        <f t="shared" si="2"/>
        <v>2155.3000000000002</v>
      </c>
      <c r="K34" s="35">
        <f t="shared" si="2"/>
        <v>25</v>
      </c>
      <c r="L34" s="35">
        <f t="shared" si="2"/>
        <v>0</v>
      </c>
      <c r="M34" s="51">
        <f t="shared" si="2"/>
        <v>148</v>
      </c>
      <c r="N34" s="34">
        <f>SUM(N20:N33)</f>
        <v>1</v>
      </c>
      <c r="O34" s="35">
        <f>SUM(O20:O33)</f>
        <v>0</v>
      </c>
      <c r="P34" s="35">
        <f>SUM(P20:P33)</f>
        <v>0</v>
      </c>
      <c r="Q34" s="35">
        <f t="shared" ref="Q34:Y34" si="3">SUM(Q20:Q33)</f>
        <v>1</v>
      </c>
      <c r="R34" s="34">
        <f t="shared" si="3"/>
        <v>39.700000000000003</v>
      </c>
      <c r="S34" s="35">
        <f t="shared" si="3"/>
        <v>9.5</v>
      </c>
      <c r="T34" s="35">
        <f t="shared" si="3"/>
        <v>0</v>
      </c>
      <c r="U34" s="35">
        <f t="shared" si="3"/>
        <v>-23.799999999999997</v>
      </c>
      <c r="V34" s="34">
        <f t="shared" si="3"/>
        <v>107</v>
      </c>
      <c r="W34" s="35">
        <f t="shared" si="3"/>
        <v>4.8</v>
      </c>
      <c r="X34" s="35">
        <f t="shared" si="3"/>
        <v>0</v>
      </c>
      <c r="Y34" s="51">
        <f t="shared" si="3"/>
        <v>33.199999999999996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41"/>
  <sheetViews>
    <sheetView tabSelected="1"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64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60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4515.2</v>
      </c>
      <c r="C11" s="26">
        <f t="shared" ref="C11:E11" si="0">C34+G34+K34</f>
        <v>299.89999999999998</v>
      </c>
      <c r="D11" s="26">
        <f t="shared" si="0"/>
        <v>0</v>
      </c>
      <c r="E11" s="27">
        <f t="shared" si="0"/>
        <v>42.9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242.8</v>
      </c>
      <c r="C12" s="32">
        <f t="shared" ref="C12:E12" si="1">O34+S34+W34</f>
        <v>12.399999999999999</v>
      </c>
      <c r="D12" s="32">
        <f t="shared" si="1"/>
        <v>0</v>
      </c>
      <c r="E12" s="33">
        <f t="shared" si="1"/>
        <v>58.6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4758</v>
      </c>
      <c r="C13" s="35">
        <f>SUM(C11:C12)</f>
        <v>312.29999999999995</v>
      </c>
      <c r="D13" s="35">
        <f>SUM(D11:D12)</f>
        <v>0</v>
      </c>
      <c r="E13" s="35">
        <f>SUM(E11:E12)</f>
        <v>101.5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61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3</v>
      </c>
      <c r="G20" s="41">
        <v>0.1</v>
      </c>
      <c r="H20" s="41">
        <v>0</v>
      </c>
      <c r="I20" s="41">
        <v>0</v>
      </c>
      <c r="J20" s="40">
        <v>22.1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</v>
      </c>
      <c r="C21" s="45">
        <v>0</v>
      </c>
      <c r="D21" s="45">
        <v>0</v>
      </c>
      <c r="E21" s="45">
        <v>0</v>
      </c>
      <c r="F21" s="44">
        <v>198.9</v>
      </c>
      <c r="G21" s="45">
        <v>107.5</v>
      </c>
      <c r="H21" s="45">
        <v>0</v>
      </c>
      <c r="I21" s="45">
        <v>108</v>
      </c>
      <c r="J21" s="44">
        <v>159.4</v>
      </c>
      <c r="K21" s="45">
        <v>0</v>
      </c>
      <c r="L21" s="45">
        <v>0</v>
      </c>
      <c r="M21" s="46">
        <v>0.3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0</v>
      </c>
      <c r="C22" s="45">
        <v>0</v>
      </c>
      <c r="D22" s="45">
        <v>0</v>
      </c>
      <c r="E22" s="45">
        <v>0</v>
      </c>
      <c r="F22" s="44">
        <v>195.4</v>
      </c>
      <c r="G22" s="45">
        <v>25.8</v>
      </c>
      <c r="H22" s="45">
        <v>0</v>
      </c>
      <c r="I22" s="45">
        <v>-19.3</v>
      </c>
      <c r="J22" s="44">
        <v>564.5</v>
      </c>
      <c r="K22" s="45">
        <v>10.199999999999999</v>
      </c>
      <c r="L22" s="45">
        <v>0</v>
      </c>
      <c r="M22" s="46">
        <v>3.7</v>
      </c>
      <c r="N22" s="44">
        <v>0</v>
      </c>
      <c r="O22" s="45">
        <v>0</v>
      </c>
      <c r="P22" s="45">
        <v>0</v>
      </c>
      <c r="Q22" s="45">
        <v>0</v>
      </c>
      <c r="R22" s="44">
        <v>3.4</v>
      </c>
      <c r="S22" s="45">
        <v>3.4</v>
      </c>
      <c r="T22" s="45">
        <v>0</v>
      </c>
      <c r="U22" s="45">
        <v>-2.6</v>
      </c>
      <c r="V22" s="44">
        <v>30.5</v>
      </c>
      <c r="W22" s="45">
        <v>4.3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0</v>
      </c>
      <c r="C23" s="45">
        <v>0</v>
      </c>
      <c r="D23" s="45">
        <v>0</v>
      </c>
      <c r="E23" s="45">
        <v>0</v>
      </c>
      <c r="F23" s="44">
        <v>197.4</v>
      </c>
      <c r="G23" s="45">
        <v>21.2</v>
      </c>
      <c r="H23" s="45">
        <v>0</v>
      </c>
      <c r="I23" s="45">
        <v>-59</v>
      </c>
      <c r="J23" s="44">
        <v>328.1</v>
      </c>
      <c r="K23" s="45">
        <v>6.2</v>
      </c>
      <c r="L23" s="45">
        <v>0</v>
      </c>
      <c r="M23" s="46">
        <v>0.2</v>
      </c>
      <c r="N23" s="44">
        <v>0.1</v>
      </c>
      <c r="O23" s="45">
        <v>0</v>
      </c>
      <c r="P23" s="45">
        <v>0</v>
      </c>
      <c r="Q23" s="45">
        <v>-5.0999999999999996</v>
      </c>
      <c r="R23" s="44">
        <v>16.600000000000001</v>
      </c>
      <c r="S23" s="45">
        <v>2.7</v>
      </c>
      <c r="T23" s="45">
        <v>0</v>
      </c>
      <c r="U23" s="45">
        <v>-37.6</v>
      </c>
      <c r="V23" s="44">
        <v>127</v>
      </c>
      <c r="W23" s="45">
        <v>1.4</v>
      </c>
      <c r="X23" s="45">
        <v>0</v>
      </c>
      <c r="Y23" s="46">
        <v>83.4</v>
      </c>
    </row>
    <row r="24" spans="1:25" x14ac:dyDescent="0.2">
      <c r="A24" s="43" t="s">
        <v>18</v>
      </c>
      <c r="B24" s="44">
        <v>0</v>
      </c>
      <c r="C24" s="45">
        <v>0</v>
      </c>
      <c r="D24" s="45">
        <v>0</v>
      </c>
      <c r="E24" s="45">
        <v>0</v>
      </c>
      <c r="F24" s="44">
        <v>33</v>
      </c>
      <c r="G24" s="45">
        <v>7.8</v>
      </c>
      <c r="H24" s="45">
        <v>0</v>
      </c>
      <c r="I24" s="45">
        <v>-19.2</v>
      </c>
      <c r="J24" s="44">
        <v>451.1</v>
      </c>
      <c r="K24" s="45">
        <v>4.9000000000000004</v>
      </c>
      <c r="L24" s="45">
        <v>0</v>
      </c>
      <c r="M24" s="46">
        <v>36.1</v>
      </c>
      <c r="N24" s="44">
        <v>0</v>
      </c>
      <c r="O24" s="45">
        <v>0</v>
      </c>
      <c r="P24" s="45">
        <v>0</v>
      </c>
      <c r="Q24" s="45">
        <v>0</v>
      </c>
      <c r="R24" s="44">
        <v>5.7</v>
      </c>
      <c r="S24" s="45">
        <v>0</v>
      </c>
      <c r="T24" s="45">
        <v>0</v>
      </c>
      <c r="U24" s="45">
        <v>13.2</v>
      </c>
      <c r="V24" s="44">
        <v>50.3</v>
      </c>
      <c r="W24" s="45">
        <v>0</v>
      </c>
      <c r="X24" s="45">
        <v>0</v>
      </c>
      <c r="Y24" s="46">
        <v>5.3</v>
      </c>
    </row>
    <row r="25" spans="1:25" x14ac:dyDescent="0.2">
      <c r="A25" s="43" t="s">
        <v>19</v>
      </c>
      <c r="B25" s="44">
        <v>0.1</v>
      </c>
      <c r="C25" s="45">
        <v>0</v>
      </c>
      <c r="D25" s="45">
        <v>0</v>
      </c>
      <c r="E25" s="45">
        <v>0</v>
      </c>
      <c r="F25" s="44">
        <v>176.3</v>
      </c>
      <c r="G25" s="45">
        <v>8.5</v>
      </c>
      <c r="H25" s="45">
        <v>0</v>
      </c>
      <c r="I25" s="45">
        <v>22.3</v>
      </c>
      <c r="J25" s="44">
        <v>405.9</v>
      </c>
      <c r="K25" s="45">
        <v>12.7</v>
      </c>
      <c r="L25" s="45">
        <v>0</v>
      </c>
      <c r="M25" s="46">
        <v>8.3000000000000007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</v>
      </c>
      <c r="C26" s="45">
        <v>0</v>
      </c>
      <c r="D26" s="45">
        <v>0</v>
      </c>
      <c r="E26" s="45">
        <v>0</v>
      </c>
      <c r="F26" s="44">
        <v>74.599999999999994</v>
      </c>
      <c r="G26" s="45">
        <v>3.8</v>
      </c>
      <c r="H26" s="45">
        <v>0</v>
      </c>
      <c r="I26" s="45">
        <v>29.7</v>
      </c>
      <c r="J26" s="44">
        <v>140.5</v>
      </c>
      <c r="K26" s="45">
        <v>0</v>
      </c>
      <c r="L26" s="45">
        <v>0</v>
      </c>
      <c r="M26" s="46">
        <v>0.2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0</v>
      </c>
      <c r="C27" s="45">
        <v>0</v>
      </c>
      <c r="D27" s="45">
        <v>0</v>
      </c>
      <c r="E27" s="45">
        <v>0</v>
      </c>
      <c r="F27" s="44">
        <v>64.900000000000006</v>
      </c>
      <c r="G27" s="45">
        <v>4.5999999999999996</v>
      </c>
      <c r="H27" s="45">
        <v>0</v>
      </c>
      <c r="I27" s="45">
        <v>0.4</v>
      </c>
      <c r="J27" s="44">
        <v>216</v>
      </c>
      <c r="K27" s="45">
        <v>0</v>
      </c>
      <c r="L27" s="45">
        <v>0</v>
      </c>
      <c r="M27" s="46">
        <v>8.1999999999999993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0</v>
      </c>
      <c r="C28" s="45">
        <v>0</v>
      </c>
      <c r="D28" s="45">
        <v>0</v>
      </c>
      <c r="E28" s="45">
        <v>0</v>
      </c>
      <c r="F28" s="44">
        <v>69.099999999999994</v>
      </c>
      <c r="G28" s="45">
        <v>10.199999999999999</v>
      </c>
      <c r="H28" s="45">
        <v>0</v>
      </c>
      <c r="I28" s="45">
        <v>-37.6</v>
      </c>
      <c r="J28" s="44">
        <v>194.4</v>
      </c>
      <c r="K28" s="45">
        <v>0</v>
      </c>
      <c r="L28" s="45">
        <v>0</v>
      </c>
      <c r="M28" s="46">
        <v>15.4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0</v>
      </c>
      <c r="C29" s="45">
        <v>0</v>
      </c>
      <c r="D29" s="47">
        <v>0</v>
      </c>
      <c r="E29" s="45">
        <v>0</v>
      </c>
      <c r="F29" s="44">
        <v>82.7</v>
      </c>
      <c r="G29" s="45">
        <v>44.8</v>
      </c>
      <c r="H29" s="45">
        <v>0</v>
      </c>
      <c r="I29" s="45">
        <v>-26.4</v>
      </c>
      <c r="J29" s="44">
        <v>251</v>
      </c>
      <c r="K29" s="45">
        <v>0</v>
      </c>
      <c r="L29" s="45">
        <v>0</v>
      </c>
      <c r="M29" s="46">
        <v>4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0</v>
      </c>
      <c r="C30" s="45">
        <v>0</v>
      </c>
      <c r="D30" s="45">
        <v>0</v>
      </c>
      <c r="E30" s="45">
        <v>0</v>
      </c>
      <c r="F30" s="44">
        <v>24.2</v>
      </c>
      <c r="G30" s="45">
        <v>2.1</v>
      </c>
      <c r="H30" s="45">
        <v>0</v>
      </c>
      <c r="I30" s="45">
        <v>-14.7</v>
      </c>
      <c r="J30" s="44">
        <v>118</v>
      </c>
      <c r="K30" s="45">
        <v>12</v>
      </c>
      <c r="L30" s="45">
        <v>0</v>
      </c>
      <c r="M30" s="46">
        <v>0.1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0</v>
      </c>
      <c r="C31" s="45">
        <v>0</v>
      </c>
      <c r="D31" s="45">
        <v>0</v>
      </c>
      <c r="E31" s="45">
        <v>0</v>
      </c>
      <c r="F31" s="44">
        <v>206.1</v>
      </c>
      <c r="G31" s="45">
        <v>13.6</v>
      </c>
      <c r="H31" s="45">
        <v>0</v>
      </c>
      <c r="I31" s="45">
        <v>-27.2</v>
      </c>
      <c r="J31" s="44">
        <v>199.2</v>
      </c>
      <c r="K31" s="45">
        <v>0</v>
      </c>
      <c r="L31" s="45">
        <v>0</v>
      </c>
      <c r="M31" s="46">
        <v>10.3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0.1</v>
      </c>
      <c r="G32" s="45">
        <v>0.3</v>
      </c>
      <c r="H32" s="45">
        <v>0</v>
      </c>
      <c r="I32" s="45">
        <v>2.8</v>
      </c>
      <c r="J32" s="44">
        <v>37.200000000000003</v>
      </c>
      <c r="K32" s="45">
        <v>0</v>
      </c>
      <c r="L32" s="45">
        <v>0</v>
      </c>
      <c r="M32" s="46">
        <v>0.1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0.2</v>
      </c>
      <c r="C33" s="49">
        <v>0</v>
      </c>
      <c r="D33" s="49">
        <v>0</v>
      </c>
      <c r="E33" s="49">
        <v>0.2</v>
      </c>
      <c r="F33" s="48">
        <v>16</v>
      </c>
      <c r="G33" s="49">
        <v>0.2</v>
      </c>
      <c r="H33" s="49">
        <v>0</v>
      </c>
      <c r="I33" s="49">
        <v>-2.6</v>
      </c>
      <c r="J33" s="48">
        <v>85.8</v>
      </c>
      <c r="K33" s="49">
        <v>3.4</v>
      </c>
      <c r="L33" s="49">
        <v>0</v>
      </c>
      <c r="M33" s="50">
        <v>-1.4</v>
      </c>
      <c r="N33" s="48">
        <v>0.4</v>
      </c>
      <c r="O33" s="49">
        <v>0</v>
      </c>
      <c r="P33" s="49">
        <v>0</v>
      </c>
      <c r="Q33" s="49">
        <v>0</v>
      </c>
      <c r="R33" s="48">
        <v>2.2999999999999998</v>
      </c>
      <c r="S33" s="49">
        <v>0.6</v>
      </c>
      <c r="T33" s="49">
        <v>0</v>
      </c>
      <c r="U33" s="49">
        <v>2</v>
      </c>
      <c r="V33" s="48">
        <v>6.5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0.30000000000000004</v>
      </c>
      <c r="C34" s="35">
        <f t="shared" si="2"/>
        <v>0</v>
      </c>
      <c r="D34" s="35">
        <f t="shared" si="2"/>
        <v>0</v>
      </c>
      <c r="E34" s="35">
        <f t="shared" si="2"/>
        <v>0.2</v>
      </c>
      <c r="F34" s="34">
        <f t="shared" si="2"/>
        <v>1341.6999999999998</v>
      </c>
      <c r="G34" s="35">
        <f t="shared" si="2"/>
        <v>250.5</v>
      </c>
      <c r="H34" s="35">
        <f t="shared" si="2"/>
        <v>0</v>
      </c>
      <c r="I34" s="35">
        <f t="shared" si="2"/>
        <v>-42.800000000000004</v>
      </c>
      <c r="J34" s="34">
        <f t="shared" si="2"/>
        <v>3173.2</v>
      </c>
      <c r="K34" s="35">
        <f t="shared" si="2"/>
        <v>49.4</v>
      </c>
      <c r="L34" s="35">
        <f t="shared" si="2"/>
        <v>0</v>
      </c>
      <c r="M34" s="51">
        <f t="shared" si="2"/>
        <v>85.5</v>
      </c>
      <c r="N34" s="34">
        <f>SUM(N20:N33)</f>
        <v>0.5</v>
      </c>
      <c r="O34" s="35">
        <f>SUM(O20:O33)</f>
        <v>0</v>
      </c>
      <c r="P34" s="35">
        <f>SUM(P20:P33)</f>
        <v>0</v>
      </c>
      <c r="Q34" s="35">
        <f t="shared" ref="Q34:Y34" si="3">SUM(Q20:Q33)</f>
        <v>-5.0999999999999996</v>
      </c>
      <c r="R34" s="34">
        <f t="shared" si="3"/>
        <v>28</v>
      </c>
      <c r="S34" s="35">
        <f t="shared" si="3"/>
        <v>6.6999999999999993</v>
      </c>
      <c r="T34" s="35">
        <f t="shared" si="3"/>
        <v>0</v>
      </c>
      <c r="U34" s="35">
        <f t="shared" si="3"/>
        <v>-25.000000000000004</v>
      </c>
      <c r="V34" s="34">
        <f t="shared" si="3"/>
        <v>214.3</v>
      </c>
      <c r="W34" s="35">
        <f t="shared" si="3"/>
        <v>5.6999999999999993</v>
      </c>
      <c r="X34" s="35">
        <f t="shared" si="3"/>
        <v>0</v>
      </c>
      <c r="Y34" s="51">
        <f t="shared" si="3"/>
        <v>88.7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49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36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5254.2000000000007</v>
      </c>
      <c r="C11" s="26">
        <f t="shared" ref="C11:E11" si="0">C34+G34+K34</f>
        <v>332.1</v>
      </c>
      <c r="D11" s="26">
        <f t="shared" si="0"/>
        <v>9.1</v>
      </c>
      <c r="E11" s="27">
        <f t="shared" si="0"/>
        <v>499.1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229.5</v>
      </c>
      <c r="C12" s="32">
        <f t="shared" ref="C12:E12" si="1">O34+S34+W34</f>
        <v>16.2</v>
      </c>
      <c r="D12" s="32">
        <f t="shared" si="1"/>
        <v>0</v>
      </c>
      <c r="E12" s="33">
        <f t="shared" si="1"/>
        <v>32.9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5483.7000000000007</v>
      </c>
      <c r="C13" s="35">
        <f>SUM(C11:C12)</f>
        <v>348.3</v>
      </c>
      <c r="D13" s="35">
        <f>SUM(D11:D12)</f>
        <v>9.1</v>
      </c>
      <c r="E13" s="35">
        <f>SUM(E11:E12)</f>
        <v>532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37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91.1</v>
      </c>
      <c r="C20" s="41">
        <v>12.1</v>
      </c>
      <c r="D20" s="41">
        <v>0</v>
      </c>
      <c r="E20" s="41">
        <v>-2.1</v>
      </c>
      <c r="F20" s="40">
        <v>1.2</v>
      </c>
      <c r="G20" s="41">
        <v>0</v>
      </c>
      <c r="H20" s="41">
        <v>0</v>
      </c>
      <c r="I20" s="41">
        <v>0</v>
      </c>
      <c r="J20" s="40">
        <v>0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41</v>
      </c>
      <c r="C21" s="45">
        <v>13.5</v>
      </c>
      <c r="D21" s="45">
        <v>0</v>
      </c>
      <c r="E21" s="45">
        <v>10.5</v>
      </c>
      <c r="F21" s="44">
        <v>120.4</v>
      </c>
      <c r="G21" s="45">
        <v>0.3</v>
      </c>
      <c r="H21" s="45">
        <v>0</v>
      </c>
      <c r="I21" s="45">
        <v>0.2</v>
      </c>
      <c r="J21" s="44">
        <v>0</v>
      </c>
      <c r="K21" s="45">
        <v>0</v>
      </c>
      <c r="L21" s="45">
        <v>0</v>
      </c>
      <c r="M21" s="46">
        <v>0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52.7</v>
      </c>
      <c r="C22" s="45">
        <v>26.7</v>
      </c>
      <c r="D22" s="45">
        <v>0</v>
      </c>
      <c r="E22" s="45">
        <v>-13.9</v>
      </c>
      <c r="F22" s="44">
        <v>501</v>
      </c>
      <c r="G22" s="45">
        <v>32</v>
      </c>
      <c r="H22" s="45">
        <v>0</v>
      </c>
      <c r="I22" s="45">
        <v>-43.2</v>
      </c>
      <c r="J22" s="44">
        <v>226.5</v>
      </c>
      <c r="K22" s="45">
        <v>0</v>
      </c>
      <c r="L22" s="45">
        <v>0</v>
      </c>
      <c r="M22" s="46">
        <v>0</v>
      </c>
      <c r="N22" s="44">
        <v>0</v>
      </c>
      <c r="O22" s="45">
        <v>0</v>
      </c>
      <c r="P22" s="45">
        <v>0</v>
      </c>
      <c r="Q22" s="45">
        <v>0</v>
      </c>
      <c r="R22" s="44">
        <v>1.9</v>
      </c>
      <c r="S22" s="45">
        <v>0</v>
      </c>
      <c r="T22" s="45">
        <v>0</v>
      </c>
      <c r="U22" s="45">
        <v>0</v>
      </c>
      <c r="V22" s="44">
        <v>0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50.2</v>
      </c>
      <c r="C23" s="45">
        <v>13.9</v>
      </c>
      <c r="D23" s="45">
        <v>0</v>
      </c>
      <c r="E23" s="45">
        <v>18</v>
      </c>
      <c r="F23" s="44">
        <v>381.7</v>
      </c>
      <c r="G23" s="45">
        <v>20.5</v>
      </c>
      <c r="H23" s="45">
        <v>0</v>
      </c>
      <c r="I23" s="45">
        <v>53.9</v>
      </c>
      <c r="J23" s="44">
        <v>3.3</v>
      </c>
      <c r="K23" s="45">
        <v>0</v>
      </c>
      <c r="L23" s="45">
        <v>0</v>
      </c>
      <c r="M23" s="46">
        <v>0</v>
      </c>
      <c r="N23" s="44">
        <v>5.6</v>
      </c>
      <c r="O23" s="45">
        <v>0.3</v>
      </c>
      <c r="P23" s="45">
        <v>0</v>
      </c>
      <c r="Q23" s="45">
        <v>1.2</v>
      </c>
      <c r="R23" s="44">
        <v>140</v>
      </c>
      <c r="S23" s="45">
        <v>14.8</v>
      </c>
      <c r="T23" s="45">
        <v>0</v>
      </c>
      <c r="U23" s="45">
        <v>10.9</v>
      </c>
      <c r="V23" s="44">
        <v>15.2</v>
      </c>
      <c r="W23" s="45">
        <v>0</v>
      </c>
      <c r="X23" s="45">
        <v>0</v>
      </c>
      <c r="Y23" s="46">
        <v>8.5</v>
      </c>
    </row>
    <row r="24" spans="1:25" x14ac:dyDescent="0.2">
      <c r="A24" s="43" t="s">
        <v>18</v>
      </c>
      <c r="B24" s="44">
        <v>19.7</v>
      </c>
      <c r="C24" s="45">
        <v>0.7</v>
      </c>
      <c r="D24" s="45">
        <v>0</v>
      </c>
      <c r="E24" s="45">
        <v>-2.2000000000000002</v>
      </c>
      <c r="F24" s="44">
        <v>208.5</v>
      </c>
      <c r="G24" s="45">
        <v>0</v>
      </c>
      <c r="H24" s="45">
        <v>0</v>
      </c>
      <c r="I24" s="45">
        <v>0</v>
      </c>
      <c r="J24" s="44">
        <v>17.100000000000001</v>
      </c>
      <c r="K24" s="45">
        <v>0</v>
      </c>
      <c r="L24" s="45">
        <v>0</v>
      </c>
      <c r="M24" s="46">
        <v>0</v>
      </c>
      <c r="N24" s="44">
        <v>1.8</v>
      </c>
      <c r="O24" s="45">
        <v>0</v>
      </c>
      <c r="P24" s="45">
        <v>0</v>
      </c>
      <c r="Q24" s="45">
        <v>6.4</v>
      </c>
      <c r="R24" s="44">
        <v>55</v>
      </c>
      <c r="S24" s="45">
        <v>0</v>
      </c>
      <c r="T24" s="45">
        <v>0</v>
      </c>
      <c r="U24" s="45">
        <v>0</v>
      </c>
      <c r="V24" s="44">
        <v>0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170.2</v>
      </c>
      <c r="C25" s="45">
        <v>26.5</v>
      </c>
      <c r="D25" s="45">
        <v>0</v>
      </c>
      <c r="E25" s="45">
        <v>-75.599999999999994</v>
      </c>
      <c r="F25" s="44">
        <v>539.70000000000005</v>
      </c>
      <c r="G25" s="45">
        <v>114.7</v>
      </c>
      <c r="H25" s="45">
        <v>0</v>
      </c>
      <c r="I25" s="45">
        <v>14.4</v>
      </c>
      <c r="J25" s="44">
        <v>731.8</v>
      </c>
      <c r="K25" s="45">
        <v>0</v>
      </c>
      <c r="L25" s="45">
        <v>0</v>
      </c>
      <c r="M25" s="46">
        <v>32.5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6.8</v>
      </c>
      <c r="C26" s="45">
        <v>1</v>
      </c>
      <c r="D26" s="45">
        <v>0</v>
      </c>
      <c r="E26" s="45">
        <v>6.3</v>
      </c>
      <c r="F26" s="44">
        <v>102.7</v>
      </c>
      <c r="G26" s="45">
        <v>0</v>
      </c>
      <c r="H26" s="45">
        <v>0</v>
      </c>
      <c r="I26" s="45">
        <v>0.3</v>
      </c>
      <c r="J26" s="44">
        <v>53.4</v>
      </c>
      <c r="K26" s="45">
        <v>0</v>
      </c>
      <c r="L26" s="45">
        <v>0</v>
      </c>
      <c r="M26" s="46">
        <v>0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28.4</v>
      </c>
      <c r="C27" s="45">
        <v>2.5</v>
      </c>
      <c r="D27" s="45">
        <v>0</v>
      </c>
      <c r="E27" s="45">
        <v>-27.7</v>
      </c>
      <c r="F27" s="44">
        <v>157.9</v>
      </c>
      <c r="G27" s="45">
        <v>0.2</v>
      </c>
      <c r="H27" s="45">
        <v>0</v>
      </c>
      <c r="I27" s="45">
        <v>8</v>
      </c>
      <c r="J27" s="44">
        <v>0.5</v>
      </c>
      <c r="K27" s="45">
        <v>0</v>
      </c>
      <c r="L27" s="45">
        <v>0</v>
      </c>
      <c r="M27" s="46">
        <v>0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110.3</v>
      </c>
      <c r="C28" s="45">
        <v>6.9</v>
      </c>
      <c r="D28" s="45">
        <v>0</v>
      </c>
      <c r="E28" s="45">
        <v>3.9</v>
      </c>
      <c r="F28" s="44">
        <v>226.2</v>
      </c>
      <c r="G28" s="45">
        <v>0</v>
      </c>
      <c r="H28" s="45">
        <v>0</v>
      </c>
      <c r="I28" s="45">
        <v>-17.100000000000001</v>
      </c>
      <c r="J28" s="44">
        <v>0</v>
      </c>
      <c r="K28" s="45">
        <v>0</v>
      </c>
      <c r="L28" s="45">
        <v>0</v>
      </c>
      <c r="M28" s="46">
        <v>0</v>
      </c>
      <c r="N28" s="44">
        <v>1</v>
      </c>
      <c r="O28" s="45">
        <v>0</v>
      </c>
      <c r="P28" s="45">
        <v>0</v>
      </c>
      <c r="Q28" s="45">
        <v>7.4</v>
      </c>
      <c r="R28" s="44">
        <v>0.8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78.5</v>
      </c>
      <c r="C29" s="45">
        <v>13.8</v>
      </c>
      <c r="D29" s="47">
        <v>0</v>
      </c>
      <c r="E29" s="45">
        <v>-31.3</v>
      </c>
      <c r="F29" s="44">
        <v>227.9</v>
      </c>
      <c r="G29" s="45">
        <v>5.5</v>
      </c>
      <c r="H29" s="45">
        <v>0</v>
      </c>
      <c r="I29" s="45">
        <v>537.1</v>
      </c>
      <c r="J29" s="44">
        <v>0</v>
      </c>
      <c r="K29" s="45">
        <v>0</v>
      </c>
      <c r="L29" s="45">
        <v>0</v>
      </c>
      <c r="M29" s="46">
        <v>0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40.700000000000003</v>
      </c>
      <c r="C30" s="45">
        <v>5.8</v>
      </c>
      <c r="D30" s="45">
        <v>0</v>
      </c>
      <c r="E30" s="45">
        <v>-1.9</v>
      </c>
      <c r="F30" s="44">
        <v>172.9</v>
      </c>
      <c r="G30" s="45">
        <v>4</v>
      </c>
      <c r="H30" s="45">
        <v>0</v>
      </c>
      <c r="I30" s="45">
        <v>-5.8</v>
      </c>
      <c r="J30" s="44">
        <v>275.39999999999998</v>
      </c>
      <c r="K30" s="45">
        <v>0</v>
      </c>
      <c r="L30" s="45">
        <v>0</v>
      </c>
      <c r="M30" s="46">
        <v>0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170.7</v>
      </c>
      <c r="C31" s="45">
        <v>27.8</v>
      </c>
      <c r="D31" s="45">
        <v>0</v>
      </c>
      <c r="E31" s="45">
        <v>7.3</v>
      </c>
      <c r="F31" s="44">
        <v>286.8</v>
      </c>
      <c r="G31" s="45">
        <v>0</v>
      </c>
      <c r="H31" s="45">
        <v>9.1</v>
      </c>
      <c r="I31" s="45">
        <v>15.5</v>
      </c>
      <c r="J31" s="44">
        <v>98.3</v>
      </c>
      <c r="K31" s="45">
        <v>0</v>
      </c>
      <c r="L31" s="45">
        <v>0</v>
      </c>
      <c r="M31" s="46">
        <v>7.3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0.3</v>
      </c>
      <c r="C32" s="45">
        <v>0.7</v>
      </c>
      <c r="D32" s="45">
        <v>0</v>
      </c>
      <c r="E32" s="45">
        <v>1.3</v>
      </c>
      <c r="F32" s="44">
        <v>3.3</v>
      </c>
      <c r="G32" s="45">
        <v>0</v>
      </c>
      <c r="H32" s="45">
        <v>0</v>
      </c>
      <c r="I32" s="45">
        <v>0</v>
      </c>
      <c r="J32" s="44">
        <v>0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9.1999999999999993</v>
      </c>
      <c r="C33" s="49">
        <v>0.3</v>
      </c>
      <c r="D33" s="49">
        <v>0</v>
      </c>
      <c r="E33" s="49">
        <v>-1.4</v>
      </c>
      <c r="F33" s="48">
        <v>47.4</v>
      </c>
      <c r="G33" s="49">
        <v>2.1</v>
      </c>
      <c r="H33" s="49">
        <v>0</v>
      </c>
      <c r="I33" s="49">
        <v>4.8</v>
      </c>
      <c r="J33" s="48">
        <v>0.5</v>
      </c>
      <c r="K33" s="49">
        <v>0.6</v>
      </c>
      <c r="L33" s="49">
        <v>0</v>
      </c>
      <c r="M33" s="50">
        <v>0</v>
      </c>
      <c r="N33" s="48">
        <v>1.2</v>
      </c>
      <c r="O33" s="49">
        <v>0.1</v>
      </c>
      <c r="P33" s="49">
        <v>0</v>
      </c>
      <c r="Q33" s="49">
        <v>0</v>
      </c>
      <c r="R33" s="48">
        <v>7</v>
      </c>
      <c r="S33" s="49">
        <v>1</v>
      </c>
      <c r="T33" s="49">
        <v>0</v>
      </c>
      <c r="U33" s="49">
        <v>-1.5</v>
      </c>
      <c r="V33" s="48">
        <v>0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869.8</v>
      </c>
      <c r="C34" s="35">
        <f t="shared" si="2"/>
        <v>152.20000000000002</v>
      </c>
      <c r="D34" s="35">
        <f t="shared" si="2"/>
        <v>0</v>
      </c>
      <c r="E34" s="35">
        <f t="shared" si="2"/>
        <v>-108.80000000000001</v>
      </c>
      <c r="F34" s="34">
        <f t="shared" si="2"/>
        <v>2977.6000000000008</v>
      </c>
      <c r="G34" s="35">
        <f t="shared" si="2"/>
        <v>179.29999999999998</v>
      </c>
      <c r="H34" s="35">
        <f t="shared" si="2"/>
        <v>9.1</v>
      </c>
      <c r="I34" s="35">
        <f t="shared" si="2"/>
        <v>568.1</v>
      </c>
      <c r="J34" s="34">
        <f t="shared" si="2"/>
        <v>1406.8</v>
      </c>
      <c r="K34" s="35">
        <f t="shared" si="2"/>
        <v>0.6</v>
      </c>
      <c r="L34" s="35">
        <f t="shared" si="2"/>
        <v>0</v>
      </c>
      <c r="M34" s="51">
        <f t="shared" si="2"/>
        <v>39.799999999999997</v>
      </c>
      <c r="N34" s="34">
        <f>SUM(N20:N33)</f>
        <v>9.5999999999999979</v>
      </c>
      <c r="O34" s="35">
        <f>SUM(O20:O33)</f>
        <v>0.4</v>
      </c>
      <c r="P34" s="35">
        <f>SUM(P20:P33)</f>
        <v>0</v>
      </c>
      <c r="Q34" s="35">
        <f t="shared" ref="Q34:Y34" si="3">SUM(Q20:Q33)</f>
        <v>15</v>
      </c>
      <c r="R34" s="34">
        <f t="shared" si="3"/>
        <v>204.70000000000002</v>
      </c>
      <c r="S34" s="35">
        <f t="shared" si="3"/>
        <v>15.8</v>
      </c>
      <c r="T34" s="35">
        <f t="shared" si="3"/>
        <v>0</v>
      </c>
      <c r="U34" s="35">
        <f t="shared" si="3"/>
        <v>9.4</v>
      </c>
      <c r="V34" s="34">
        <f t="shared" si="3"/>
        <v>15.2</v>
      </c>
      <c r="W34" s="35">
        <f t="shared" si="3"/>
        <v>0</v>
      </c>
      <c r="X34" s="35">
        <f t="shared" si="3"/>
        <v>0</v>
      </c>
      <c r="Y34" s="51">
        <f t="shared" si="3"/>
        <v>8.5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50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38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4959</v>
      </c>
      <c r="C11" s="26">
        <f t="shared" ref="C11:E11" si="0">C34+G34+K34</f>
        <v>274.70000000000005</v>
      </c>
      <c r="D11" s="26">
        <f t="shared" si="0"/>
        <v>0</v>
      </c>
      <c r="E11" s="27">
        <f t="shared" si="0"/>
        <v>72.000000000000014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236</v>
      </c>
      <c r="C12" s="32">
        <f t="shared" ref="C12:E12" si="1">O34+S34+W34</f>
        <v>13.8</v>
      </c>
      <c r="D12" s="32">
        <f t="shared" si="1"/>
        <v>0</v>
      </c>
      <c r="E12" s="33">
        <f t="shared" si="1"/>
        <v>19.3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5195</v>
      </c>
      <c r="C13" s="35">
        <f>SUM(C11:C12)</f>
        <v>288.50000000000006</v>
      </c>
      <c r="D13" s="35">
        <f>SUM(D11:D12)</f>
        <v>0</v>
      </c>
      <c r="E13" s="35">
        <f>SUM(E11:E12)</f>
        <v>91.300000000000011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39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74.400000000000006</v>
      </c>
      <c r="C20" s="41">
        <v>11.1</v>
      </c>
      <c r="D20" s="41">
        <v>0</v>
      </c>
      <c r="E20" s="41">
        <v>1.1000000000000001</v>
      </c>
      <c r="F20" s="40">
        <v>2.5</v>
      </c>
      <c r="G20" s="41">
        <v>0</v>
      </c>
      <c r="H20" s="41">
        <v>0</v>
      </c>
      <c r="I20" s="41">
        <v>0</v>
      </c>
      <c r="J20" s="40">
        <v>0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34.6</v>
      </c>
      <c r="C21" s="45">
        <v>17.3</v>
      </c>
      <c r="D21" s="45">
        <v>0</v>
      </c>
      <c r="E21" s="45">
        <v>26.8</v>
      </c>
      <c r="F21" s="44">
        <v>201.2</v>
      </c>
      <c r="G21" s="45">
        <v>0.1</v>
      </c>
      <c r="H21" s="45">
        <v>0</v>
      </c>
      <c r="I21" s="45">
        <v>0.7</v>
      </c>
      <c r="J21" s="44">
        <v>20.9</v>
      </c>
      <c r="K21" s="45">
        <v>0</v>
      </c>
      <c r="L21" s="45">
        <v>0</v>
      </c>
      <c r="M21" s="46">
        <v>0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38.4</v>
      </c>
      <c r="C22" s="45">
        <v>14.6</v>
      </c>
      <c r="D22" s="45">
        <v>0</v>
      </c>
      <c r="E22" s="45">
        <v>-7.2</v>
      </c>
      <c r="F22" s="44">
        <v>790.8</v>
      </c>
      <c r="G22" s="45">
        <v>19.600000000000001</v>
      </c>
      <c r="H22" s="45">
        <v>0</v>
      </c>
      <c r="I22" s="45">
        <v>-1.8</v>
      </c>
      <c r="J22" s="44">
        <v>86.7</v>
      </c>
      <c r="K22" s="45">
        <v>0</v>
      </c>
      <c r="L22" s="45">
        <v>0</v>
      </c>
      <c r="M22" s="46">
        <v>0.1</v>
      </c>
      <c r="N22" s="44">
        <v>0</v>
      </c>
      <c r="O22" s="45">
        <v>0</v>
      </c>
      <c r="P22" s="45">
        <v>0</v>
      </c>
      <c r="Q22" s="45">
        <v>0</v>
      </c>
      <c r="R22" s="44">
        <v>1.7</v>
      </c>
      <c r="S22" s="45">
        <v>0</v>
      </c>
      <c r="T22" s="45">
        <v>0</v>
      </c>
      <c r="U22" s="45">
        <v>0</v>
      </c>
      <c r="V22" s="44">
        <v>16.8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34.6</v>
      </c>
      <c r="C23" s="45">
        <v>32.700000000000003</v>
      </c>
      <c r="D23" s="45">
        <v>0</v>
      </c>
      <c r="E23" s="45">
        <v>-6.2</v>
      </c>
      <c r="F23" s="44">
        <v>367.2</v>
      </c>
      <c r="G23" s="45">
        <v>37.9</v>
      </c>
      <c r="H23" s="45">
        <v>0</v>
      </c>
      <c r="I23" s="45">
        <v>-8.5</v>
      </c>
      <c r="J23" s="44">
        <v>52.2</v>
      </c>
      <c r="K23" s="45">
        <v>0</v>
      </c>
      <c r="L23" s="45">
        <v>0</v>
      </c>
      <c r="M23" s="46">
        <v>0</v>
      </c>
      <c r="N23" s="44">
        <v>4.7</v>
      </c>
      <c r="O23" s="45">
        <v>0.2</v>
      </c>
      <c r="P23" s="45">
        <v>0</v>
      </c>
      <c r="Q23" s="45">
        <v>-1.9</v>
      </c>
      <c r="R23" s="44">
        <v>155.1</v>
      </c>
      <c r="S23" s="45">
        <v>13.4</v>
      </c>
      <c r="T23" s="45">
        <v>0</v>
      </c>
      <c r="U23" s="45">
        <v>30.8</v>
      </c>
      <c r="V23" s="44">
        <v>15.7</v>
      </c>
      <c r="W23" s="45">
        <v>0</v>
      </c>
      <c r="X23" s="45">
        <v>0</v>
      </c>
      <c r="Y23" s="46">
        <v>0</v>
      </c>
    </row>
    <row r="24" spans="1:25" x14ac:dyDescent="0.2">
      <c r="A24" s="43" t="s">
        <v>18</v>
      </c>
      <c r="B24" s="44">
        <v>17.399999999999999</v>
      </c>
      <c r="C24" s="45">
        <v>21.5</v>
      </c>
      <c r="D24" s="45">
        <v>0</v>
      </c>
      <c r="E24" s="45">
        <v>5.5</v>
      </c>
      <c r="F24" s="44">
        <v>173.5</v>
      </c>
      <c r="G24" s="45">
        <v>0.1</v>
      </c>
      <c r="H24" s="45">
        <v>0</v>
      </c>
      <c r="I24" s="45">
        <v>-3.7</v>
      </c>
      <c r="J24" s="44">
        <v>87.5</v>
      </c>
      <c r="K24" s="45">
        <v>0</v>
      </c>
      <c r="L24" s="45">
        <v>0</v>
      </c>
      <c r="M24" s="46">
        <v>-3.6</v>
      </c>
      <c r="N24" s="44">
        <v>0</v>
      </c>
      <c r="O24" s="45">
        <v>0</v>
      </c>
      <c r="P24" s="45">
        <v>0</v>
      </c>
      <c r="Q24" s="45">
        <v>0</v>
      </c>
      <c r="R24" s="44">
        <v>34.700000000000003</v>
      </c>
      <c r="S24" s="45">
        <v>0</v>
      </c>
      <c r="T24" s="45">
        <v>0</v>
      </c>
      <c r="U24" s="45">
        <v>-10</v>
      </c>
      <c r="V24" s="44">
        <v>0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103.5</v>
      </c>
      <c r="C25" s="45">
        <v>16.899999999999999</v>
      </c>
      <c r="D25" s="45">
        <v>0</v>
      </c>
      <c r="E25" s="45">
        <v>13.7</v>
      </c>
      <c r="F25" s="44">
        <v>598.1</v>
      </c>
      <c r="G25" s="45">
        <v>16.5</v>
      </c>
      <c r="H25" s="45">
        <v>0</v>
      </c>
      <c r="I25" s="45">
        <v>69.5</v>
      </c>
      <c r="J25" s="44">
        <v>134.9</v>
      </c>
      <c r="K25" s="45">
        <v>0</v>
      </c>
      <c r="L25" s="45">
        <v>0</v>
      </c>
      <c r="M25" s="46">
        <v>3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5.5</v>
      </c>
      <c r="C26" s="45">
        <v>4.8</v>
      </c>
      <c r="D26" s="45">
        <v>0</v>
      </c>
      <c r="E26" s="45">
        <v>12.9</v>
      </c>
      <c r="F26" s="44">
        <v>194</v>
      </c>
      <c r="G26" s="45">
        <v>1.5</v>
      </c>
      <c r="H26" s="45">
        <v>0</v>
      </c>
      <c r="I26" s="45">
        <v>-1.4</v>
      </c>
      <c r="J26" s="44">
        <v>18.8</v>
      </c>
      <c r="K26" s="45">
        <v>0</v>
      </c>
      <c r="L26" s="45">
        <v>0</v>
      </c>
      <c r="M26" s="46">
        <v>2.7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21.4</v>
      </c>
      <c r="C27" s="45">
        <v>2.8</v>
      </c>
      <c r="D27" s="45">
        <v>0</v>
      </c>
      <c r="E27" s="45">
        <v>-4.2</v>
      </c>
      <c r="F27" s="44">
        <v>203.5</v>
      </c>
      <c r="G27" s="45">
        <v>0.3</v>
      </c>
      <c r="H27" s="45">
        <v>0</v>
      </c>
      <c r="I27" s="45">
        <v>0.1</v>
      </c>
      <c r="J27" s="44">
        <v>63</v>
      </c>
      <c r="K27" s="45">
        <v>0</v>
      </c>
      <c r="L27" s="45">
        <v>0</v>
      </c>
      <c r="M27" s="46">
        <v>0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125.7</v>
      </c>
      <c r="C28" s="45">
        <v>6.3</v>
      </c>
      <c r="D28" s="45">
        <v>0</v>
      </c>
      <c r="E28" s="45">
        <v>-44.4</v>
      </c>
      <c r="F28" s="44">
        <v>254.6</v>
      </c>
      <c r="G28" s="45">
        <v>0</v>
      </c>
      <c r="H28" s="45">
        <v>0</v>
      </c>
      <c r="I28" s="45">
        <v>0</v>
      </c>
      <c r="J28" s="44">
        <v>0</v>
      </c>
      <c r="K28" s="45">
        <v>0</v>
      </c>
      <c r="L28" s="45">
        <v>0</v>
      </c>
      <c r="M28" s="46">
        <v>0</v>
      </c>
      <c r="N28" s="44">
        <v>1.1000000000000001</v>
      </c>
      <c r="O28" s="45">
        <v>0.1</v>
      </c>
      <c r="P28" s="45">
        <v>0</v>
      </c>
      <c r="Q28" s="45">
        <v>0.4</v>
      </c>
      <c r="R28" s="44">
        <v>1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63.2</v>
      </c>
      <c r="C29" s="45">
        <v>15.1</v>
      </c>
      <c r="D29" s="47">
        <v>0</v>
      </c>
      <c r="E29" s="45">
        <v>-13.2</v>
      </c>
      <c r="F29" s="44">
        <v>218.3</v>
      </c>
      <c r="G29" s="45">
        <v>0</v>
      </c>
      <c r="H29" s="45">
        <v>0</v>
      </c>
      <c r="I29" s="45">
        <v>12.7</v>
      </c>
      <c r="J29" s="44">
        <v>0</v>
      </c>
      <c r="K29" s="45">
        <v>0</v>
      </c>
      <c r="L29" s="45">
        <v>0</v>
      </c>
      <c r="M29" s="46">
        <v>0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44.6</v>
      </c>
      <c r="C30" s="45">
        <v>10.1</v>
      </c>
      <c r="D30" s="45">
        <v>0</v>
      </c>
      <c r="E30" s="45">
        <v>14.4</v>
      </c>
      <c r="F30" s="44">
        <v>163.30000000000001</v>
      </c>
      <c r="G30" s="45">
        <v>0</v>
      </c>
      <c r="H30" s="45">
        <v>0</v>
      </c>
      <c r="I30" s="45">
        <v>5.4</v>
      </c>
      <c r="J30" s="44">
        <v>105.9</v>
      </c>
      <c r="K30" s="45">
        <v>0</v>
      </c>
      <c r="L30" s="45">
        <v>0</v>
      </c>
      <c r="M30" s="46">
        <v>79.2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212.1</v>
      </c>
      <c r="C31" s="45">
        <v>39.799999999999997</v>
      </c>
      <c r="D31" s="45">
        <v>0</v>
      </c>
      <c r="E31" s="45">
        <v>-101.4</v>
      </c>
      <c r="F31" s="44">
        <v>352</v>
      </c>
      <c r="G31" s="45">
        <v>0</v>
      </c>
      <c r="H31" s="45">
        <v>0</v>
      </c>
      <c r="I31" s="45">
        <v>18</v>
      </c>
      <c r="J31" s="44">
        <v>19.2</v>
      </c>
      <c r="K31" s="45">
        <v>0</v>
      </c>
      <c r="L31" s="45">
        <v>0</v>
      </c>
      <c r="M31" s="46">
        <v>0.4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3.4</v>
      </c>
      <c r="G32" s="45">
        <v>0</v>
      </c>
      <c r="H32" s="45">
        <v>0</v>
      </c>
      <c r="I32" s="45">
        <v>0</v>
      </c>
      <c r="J32" s="44">
        <v>0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6.6</v>
      </c>
      <c r="C33" s="49">
        <v>0.1</v>
      </c>
      <c r="D33" s="49">
        <v>0</v>
      </c>
      <c r="E33" s="49">
        <v>-1.2</v>
      </c>
      <c r="F33" s="48">
        <v>63.7</v>
      </c>
      <c r="G33" s="49">
        <v>1</v>
      </c>
      <c r="H33" s="49">
        <v>0</v>
      </c>
      <c r="I33" s="49">
        <v>2.6</v>
      </c>
      <c r="J33" s="48">
        <v>1.8</v>
      </c>
      <c r="K33" s="49">
        <v>4.5999999999999996</v>
      </c>
      <c r="L33" s="49">
        <v>0</v>
      </c>
      <c r="M33" s="50">
        <v>0</v>
      </c>
      <c r="N33" s="48">
        <v>1.1000000000000001</v>
      </c>
      <c r="O33" s="49">
        <v>0</v>
      </c>
      <c r="P33" s="49">
        <v>0</v>
      </c>
      <c r="Q33" s="49">
        <v>0</v>
      </c>
      <c r="R33" s="48">
        <v>4.0999999999999996</v>
      </c>
      <c r="S33" s="49">
        <v>0.1</v>
      </c>
      <c r="T33" s="49">
        <v>0</v>
      </c>
      <c r="U33" s="49">
        <v>0</v>
      </c>
      <c r="V33" s="48">
        <v>0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782</v>
      </c>
      <c r="C34" s="35">
        <f t="shared" si="2"/>
        <v>193.1</v>
      </c>
      <c r="D34" s="35">
        <f t="shared" si="2"/>
        <v>0</v>
      </c>
      <c r="E34" s="35">
        <f t="shared" si="2"/>
        <v>-103.4</v>
      </c>
      <c r="F34" s="34">
        <f t="shared" si="2"/>
        <v>3586.1000000000004</v>
      </c>
      <c r="G34" s="35">
        <f t="shared" si="2"/>
        <v>77</v>
      </c>
      <c r="H34" s="35">
        <f t="shared" si="2"/>
        <v>0</v>
      </c>
      <c r="I34" s="35">
        <f t="shared" si="2"/>
        <v>93.600000000000009</v>
      </c>
      <c r="J34" s="34">
        <f t="shared" si="2"/>
        <v>590.90000000000009</v>
      </c>
      <c r="K34" s="35">
        <f t="shared" si="2"/>
        <v>4.5999999999999996</v>
      </c>
      <c r="L34" s="35">
        <f t="shared" si="2"/>
        <v>0</v>
      </c>
      <c r="M34" s="51">
        <f t="shared" si="2"/>
        <v>81.800000000000011</v>
      </c>
      <c r="N34" s="34">
        <f>SUM(N20:N33)</f>
        <v>6.9</v>
      </c>
      <c r="O34" s="35">
        <f>SUM(O20:O33)</f>
        <v>0.30000000000000004</v>
      </c>
      <c r="P34" s="35">
        <f>SUM(P20:P33)</f>
        <v>0</v>
      </c>
      <c r="Q34" s="35">
        <f t="shared" ref="Q34:Y34" si="3">SUM(Q20:Q33)</f>
        <v>-1.5</v>
      </c>
      <c r="R34" s="34">
        <f t="shared" si="3"/>
        <v>196.6</v>
      </c>
      <c r="S34" s="35">
        <f t="shared" si="3"/>
        <v>13.5</v>
      </c>
      <c r="T34" s="35">
        <f t="shared" si="3"/>
        <v>0</v>
      </c>
      <c r="U34" s="35">
        <f t="shared" si="3"/>
        <v>20.8</v>
      </c>
      <c r="V34" s="34">
        <f t="shared" si="3"/>
        <v>32.5</v>
      </c>
      <c r="W34" s="35">
        <f t="shared" si="3"/>
        <v>0</v>
      </c>
      <c r="X34" s="35">
        <f t="shared" si="3"/>
        <v>0</v>
      </c>
      <c r="Y34" s="51">
        <f t="shared" si="3"/>
        <v>0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53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42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5213.6000000000004</v>
      </c>
      <c r="C11" s="26">
        <f t="shared" ref="C11:E11" si="0">C34+G34+K34</f>
        <v>344.09999999999997</v>
      </c>
      <c r="D11" s="26">
        <f t="shared" si="0"/>
        <v>0.1</v>
      </c>
      <c r="E11" s="27">
        <f t="shared" si="0"/>
        <v>102.99999999999997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208.79999999999998</v>
      </c>
      <c r="C12" s="32">
        <f t="shared" ref="C12:E12" si="1">O34+S34+W34</f>
        <v>19.100000000000001</v>
      </c>
      <c r="D12" s="32">
        <f t="shared" si="1"/>
        <v>0</v>
      </c>
      <c r="E12" s="33">
        <f t="shared" si="1"/>
        <v>43.800000000000004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5422.4000000000005</v>
      </c>
      <c r="C13" s="35">
        <f>SUM(C11:C12)</f>
        <v>363.2</v>
      </c>
      <c r="D13" s="35">
        <f>SUM(D11:D12)</f>
        <v>0.1</v>
      </c>
      <c r="E13" s="35">
        <f>SUM(E11:E12)</f>
        <v>146.79999999999998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43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16.7</v>
      </c>
      <c r="C20" s="41">
        <v>8.1</v>
      </c>
      <c r="D20" s="41">
        <v>0</v>
      </c>
      <c r="E20" s="41">
        <v>-0.4</v>
      </c>
      <c r="F20" s="40">
        <v>1.9</v>
      </c>
      <c r="G20" s="41">
        <v>0</v>
      </c>
      <c r="H20" s="41">
        <v>0</v>
      </c>
      <c r="I20" s="41">
        <v>0</v>
      </c>
      <c r="J20" s="40">
        <v>0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8</v>
      </c>
      <c r="C21" s="45">
        <v>9.5</v>
      </c>
      <c r="D21" s="45">
        <v>0</v>
      </c>
      <c r="E21" s="45">
        <v>30</v>
      </c>
      <c r="F21" s="44">
        <v>224.9</v>
      </c>
      <c r="G21" s="45">
        <v>7.1</v>
      </c>
      <c r="H21" s="45">
        <v>0</v>
      </c>
      <c r="I21" s="45">
        <v>11.6</v>
      </c>
      <c r="J21" s="44">
        <v>64.400000000000006</v>
      </c>
      <c r="K21" s="45">
        <v>0</v>
      </c>
      <c r="L21" s="45">
        <v>0</v>
      </c>
      <c r="M21" s="46">
        <v>0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3</v>
      </c>
      <c r="C22" s="45">
        <v>5.3</v>
      </c>
      <c r="D22" s="45">
        <v>0</v>
      </c>
      <c r="E22" s="45">
        <v>-3.9</v>
      </c>
      <c r="F22" s="44">
        <v>760.9</v>
      </c>
      <c r="G22" s="45">
        <v>45.9</v>
      </c>
      <c r="H22" s="45">
        <v>0.1</v>
      </c>
      <c r="I22" s="45">
        <v>23.6</v>
      </c>
      <c r="J22" s="44">
        <v>201.1</v>
      </c>
      <c r="K22" s="45">
        <v>0</v>
      </c>
      <c r="L22" s="45">
        <v>0</v>
      </c>
      <c r="M22" s="46">
        <v>-13.3</v>
      </c>
      <c r="N22" s="44">
        <v>0</v>
      </c>
      <c r="O22" s="45">
        <v>0</v>
      </c>
      <c r="P22" s="45">
        <v>0</v>
      </c>
      <c r="Q22" s="45">
        <v>0</v>
      </c>
      <c r="R22" s="44">
        <v>5</v>
      </c>
      <c r="S22" s="45">
        <v>0</v>
      </c>
      <c r="T22" s="45">
        <v>0</v>
      </c>
      <c r="U22" s="45">
        <v>0</v>
      </c>
      <c r="V22" s="44">
        <v>3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13.6</v>
      </c>
      <c r="C23" s="45">
        <v>6.3</v>
      </c>
      <c r="D23" s="45">
        <v>0</v>
      </c>
      <c r="E23" s="45">
        <v>-3.8</v>
      </c>
      <c r="F23" s="44">
        <v>395.9</v>
      </c>
      <c r="G23" s="45">
        <v>15.1</v>
      </c>
      <c r="H23" s="45">
        <v>0</v>
      </c>
      <c r="I23" s="45">
        <v>-2.2000000000000002</v>
      </c>
      <c r="J23" s="44">
        <v>89.7</v>
      </c>
      <c r="K23" s="45">
        <v>0</v>
      </c>
      <c r="L23" s="45">
        <v>0</v>
      </c>
      <c r="M23" s="46">
        <v>0</v>
      </c>
      <c r="N23" s="44">
        <v>8.8000000000000007</v>
      </c>
      <c r="O23" s="45">
        <v>0.3</v>
      </c>
      <c r="P23" s="45">
        <v>0</v>
      </c>
      <c r="Q23" s="45">
        <v>0</v>
      </c>
      <c r="R23" s="44">
        <v>120.5</v>
      </c>
      <c r="S23" s="45">
        <v>18.8</v>
      </c>
      <c r="T23" s="45">
        <v>0</v>
      </c>
      <c r="U23" s="45">
        <v>37.700000000000003</v>
      </c>
      <c r="V23" s="44">
        <v>9</v>
      </c>
      <c r="W23" s="45">
        <v>0</v>
      </c>
      <c r="X23" s="45">
        <v>0</v>
      </c>
      <c r="Y23" s="46">
        <v>0</v>
      </c>
    </row>
    <row r="24" spans="1:25" x14ac:dyDescent="0.2">
      <c r="A24" s="43" t="s">
        <v>18</v>
      </c>
      <c r="B24" s="44">
        <v>1.4</v>
      </c>
      <c r="C24" s="45">
        <v>2.8</v>
      </c>
      <c r="D24" s="45">
        <v>0</v>
      </c>
      <c r="E24" s="45">
        <v>-10.4</v>
      </c>
      <c r="F24" s="44">
        <v>151.80000000000001</v>
      </c>
      <c r="G24" s="45">
        <v>29.7</v>
      </c>
      <c r="H24" s="45">
        <v>0</v>
      </c>
      <c r="I24" s="45">
        <v>-11.4</v>
      </c>
      <c r="J24" s="44">
        <v>114.7</v>
      </c>
      <c r="K24" s="45">
        <v>0</v>
      </c>
      <c r="L24" s="45">
        <v>0</v>
      </c>
      <c r="M24" s="46">
        <v>17.600000000000001</v>
      </c>
      <c r="N24" s="44">
        <v>0</v>
      </c>
      <c r="O24" s="45">
        <v>0</v>
      </c>
      <c r="P24" s="45">
        <v>0</v>
      </c>
      <c r="Q24" s="45">
        <v>0</v>
      </c>
      <c r="R24" s="44">
        <v>49.7</v>
      </c>
      <c r="S24" s="45">
        <v>0</v>
      </c>
      <c r="T24" s="45">
        <v>0</v>
      </c>
      <c r="U24" s="45">
        <v>0</v>
      </c>
      <c r="V24" s="44">
        <v>3.2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49.2</v>
      </c>
      <c r="C25" s="45">
        <v>12.5</v>
      </c>
      <c r="D25" s="45">
        <v>0</v>
      </c>
      <c r="E25" s="45">
        <v>-8.6</v>
      </c>
      <c r="F25" s="44">
        <v>657.1</v>
      </c>
      <c r="G25" s="45">
        <v>135.4</v>
      </c>
      <c r="H25" s="45">
        <v>0</v>
      </c>
      <c r="I25" s="45">
        <v>40.6</v>
      </c>
      <c r="J25" s="44">
        <v>294.10000000000002</v>
      </c>
      <c r="K25" s="45">
        <v>0</v>
      </c>
      <c r="L25" s="45">
        <v>0</v>
      </c>
      <c r="M25" s="46">
        <v>16.899999999999999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1.1000000000000001</v>
      </c>
      <c r="C26" s="45">
        <v>1.3</v>
      </c>
      <c r="D26" s="45">
        <v>0</v>
      </c>
      <c r="E26" s="45">
        <v>-2.2999999999999998</v>
      </c>
      <c r="F26" s="44">
        <v>241.7</v>
      </c>
      <c r="G26" s="45">
        <v>1.2</v>
      </c>
      <c r="H26" s="45">
        <v>0</v>
      </c>
      <c r="I26" s="45">
        <v>-6.6</v>
      </c>
      <c r="J26" s="44">
        <v>188</v>
      </c>
      <c r="K26" s="45">
        <v>0</v>
      </c>
      <c r="L26" s="45">
        <v>0</v>
      </c>
      <c r="M26" s="46">
        <v>0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7.9</v>
      </c>
      <c r="C27" s="45">
        <v>11.3</v>
      </c>
      <c r="D27" s="45">
        <v>0</v>
      </c>
      <c r="E27" s="45">
        <v>2.5</v>
      </c>
      <c r="F27" s="44">
        <v>189.1</v>
      </c>
      <c r="G27" s="45">
        <v>0.5</v>
      </c>
      <c r="H27" s="45">
        <v>0</v>
      </c>
      <c r="I27" s="45">
        <v>-3.8</v>
      </c>
      <c r="J27" s="44">
        <v>186.2</v>
      </c>
      <c r="K27" s="45">
        <v>0</v>
      </c>
      <c r="L27" s="45">
        <v>0</v>
      </c>
      <c r="M27" s="46">
        <v>0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106.4</v>
      </c>
      <c r="C28" s="45">
        <v>3.7</v>
      </c>
      <c r="D28" s="45">
        <v>0</v>
      </c>
      <c r="E28" s="45">
        <v>-24.2</v>
      </c>
      <c r="F28" s="44">
        <v>192.2</v>
      </c>
      <c r="G28" s="45">
        <v>5.0999999999999996</v>
      </c>
      <c r="H28" s="45">
        <v>0</v>
      </c>
      <c r="I28" s="45">
        <v>-12.4</v>
      </c>
      <c r="J28" s="44">
        <v>8</v>
      </c>
      <c r="K28" s="45">
        <v>0</v>
      </c>
      <c r="L28" s="45">
        <v>0</v>
      </c>
      <c r="M28" s="46">
        <v>0</v>
      </c>
      <c r="N28" s="44">
        <v>0.4</v>
      </c>
      <c r="O28" s="45">
        <v>0</v>
      </c>
      <c r="P28" s="45">
        <v>0</v>
      </c>
      <c r="Q28" s="45">
        <v>5.0999999999999996</v>
      </c>
      <c r="R28" s="44">
        <v>1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55.2</v>
      </c>
      <c r="C29" s="45">
        <v>6.2</v>
      </c>
      <c r="D29" s="47">
        <v>0</v>
      </c>
      <c r="E29" s="45">
        <v>-33.6</v>
      </c>
      <c r="F29" s="44">
        <v>163.30000000000001</v>
      </c>
      <c r="G29" s="45">
        <v>12.9</v>
      </c>
      <c r="H29" s="45">
        <v>0</v>
      </c>
      <c r="I29" s="45">
        <v>16</v>
      </c>
      <c r="J29" s="44">
        <v>47.3</v>
      </c>
      <c r="K29" s="45">
        <v>0</v>
      </c>
      <c r="L29" s="45">
        <v>0</v>
      </c>
      <c r="M29" s="46">
        <v>0.1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28.6</v>
      </c>
      <c r="C30" s="45">
        <v>7</v>
      </c>
      <c r="D30" s="45">
        <v>0</v>
      </c>
      <c r="E30" s="45">
        <v>14.9</v>
      </c>
      <c r="F30" s="44">
        <v>120.4</v>
      </c>
      <c r="G30" s="45">
        <v>2.2000000000000002</v>
      </c>
      <c r="H30" s="45">
        <v>0</v>
      </c>
      <c r="I30" s="45">
        <v>9.6</v>
      </c>
      <c r="J30" s="44">
        <v>113.9</v>
      </c>
      <c r="K30" s="45">
        <v>0</v>
      </c>
      <c r="L30" s="45">
        <v>0</v>
      </c>
      <c r="M30" s="46">
        <v>0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93.1</v>
      </c>
      <c r="C31" s="45">
        <v>10.5</v>
      </c>
      <c r="D31" s="45">
        <v>0</v>
      </c>
      <c r="E31" s="45">
        <v>-13.6</v>
      </c>
      <c r="F31" s="44">
        <v>243.5</v>
      </c>
      <c r="G31" s="45">
        <v>0</v>
      </c>
      <c r="H31" s="45">
        <v>0</v>
      </c>
      <c r="I31" s="45">
        <v>32.6</v>
      </c>
      <c r="J31" s="44">
        <v>126.9</v>
      </c>
      <c r="K31" s="45">
        <v>0</v>
      </c>
      <c r="L31" s="45">
        <v>0</v>
      </c>
      <c r="M31" s="46">
        <v>36.299999999999997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2.8</v>
      </c>
      <c r="G32" s="45">
        <v>0</v>
      </c>
      <c r="H32" s="45">
        <v>0</v>
      </c>
      <c r="I32" s="45">
        <v>0</v>
      </c>
      <c r="J32" s="44">
        <v>0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5.4</v>
      </c>
      <c r="C33" s="49">
        <v>0</v>
      </c>
      <c r="D33" s="49">
        <v>0</v>
      </c>
      <c r="E33" s="49">
        <v>-1.1000000000000001</v>
      </c>
      <c r="F33" s="48">
        <v>32</v>
      </c>
      <c r="G33" s="49">
        <v>3.1</v>
      </c>
      <c r="H33" s="49">
        <v>0</v>
      </c>
      <c r="I33" s="49">
        <v>2.2999999999999998</v>
      </c>
      <c r="J33" s="48">
        <v>12.2</v>
      </c>
      <c r="K33" s="49">
        <v>1.4</v>
      </c>
      <c r="L33" s="49">
        <v>0</v>
      </c>
      <c r="M33" s="50">
        <v>0</v>
      </c>
      <c r="N33" s="48">
        <v>3.2</v>
      </c>
      <c r="O33" s="49">
        <v>0</v>
      </c>
      <c r="P33" s="49">
        <v>0</v>
      </c>
      <c r="Q33" s="49">
        <v>0</v>
      </c>
      <c r="R33" s="48">
        <v>4.0999999999999996</v>
      </c>
      <c r="S33" s="49">
        <v>0</v>
      </c>
      <c r="T33" s="49">
        <v>0</v>
      </c>
      <c r="U33" s="49">
        <v>1</v>
      </c>
      <c r="V33" s="48">
        <v>0.9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389.6</v>
      </c>
      <c r="C34" s="35">
        <f t="shared" si="2"/>
        <v>84.5</v>
      </c>
      <c r="D34" s="35">
        <f t="shared" si="2"/>
        <v>0</v>
      </c>
      <c r="E34" s="35">
        <f t="shared" si="2"/>
        <v>-54.500000000000007</v>
      </c>
      <c r="F34" s="34">
        <f t="shared" si="2"/>
        <v>3377.5</v>
      </c>
      <c r="G34" s="35">
        <f t="shared" si="2"/>
        <v>258.2</v>
      </c>
      <c r="H34" s="35">
        <f t="shared" si="2"/>
        <v>0.1</v>
      </c>
      <c r="I34" s="35">
        <f t="shared" si="2"/>
        <v>99.899999999999991</v>
      </c>
      <c r="J34" s="34">
        <f t="shared" si="2"/>
        <v>1446.5000000000002</v>
      </c>
      <c r="K34" s="35">
        <f t="shared" si="2"/>
        <v>1.4</v>
      </c>
      <c r="L34" s="35">
        <f t="shared" si="2"/>
        <v>0</v>
      </c>
      <c r="M34" s="51">
        <f t="shared" si="2"/>
        <v>57.599999999999994</v>
      </c>
      <c r="N34" s="34">
        <f>SUM(N20:N33)</f>
        <v>12.400000000000002</v>
      </c>
      <c r="O34" s="35">
        <f>SUM(O20:O33)</f>
        <v>0.3</v>
      </c>
      <c r="P34" s="35">
        <f>SUM(P20:P33)</f>
        <v>0</v>
      </c>
      <c r="Q34" s="35">
        <f t="shared" ref="Q34:Y34" si="3">SUM(Q20:Q33)</f>
        <v>5.0999999999999996</v>
      </c>
      <c r="R34" s="34">
        <f t="shared" si="3"/>
        <v>180.29999999999998</v>
      </c>
      <c r="S34" s="35">
        <f t="shared" si="3"/>
        <v>18.8</v>
      </c>
      <c r="T34" s="35">
        <f t="shared" si="3"/>
        <v>0</v>
      </c>
      <c r="U34" s="35">
        <f t="shared" si="3"/>
        <v>38.700000000000003</v>
      </c>
      <c r="V34" s="34">
        <f t="shared" si="3"/>
        <v>16.099999999999998</v>
      </c>
      <c r="W34" s="35">
        <f t="shared" si="3"/>
        <v>0</v>
      </c>
      <c r="X34" s="35">
        <f t="shared" si="3"/>
        <v>0</v>
      </c>
      <c r="Y34" s="51">
        <f t="shared" si="3"/>
        <v>0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62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40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5113.2999999999993</v>
      </c>
      <c r="C11" s="26">
        <f t="shared" ref="C11:E11" si="0">C34+G34+K34</f>
        <v>315</v>
      </c>
      <c r="D11" s="26">
        <f t="shared" si="0"/>
        <v>0</v>
      </c>
      <c r="E11" s="27">
        <f t="shared" si="0"/>
        <v>223.29999999999998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236.59999999999997</v>
      </c>
      <c r="C12" s="32">
        <f t="shared" ref="C12:E12" si="1">O34+S34+W34</f>
        <v>14.999999999999998</v>
      </c>
      <c r="D12" s="32">
        <f t="shared" si="1"/>
        <v>0</v>
      </c>
      <c r="E12" s="33">
        <f t="shared" si="1"/>
        <v>45.6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5349.9</v>
      </c>
      <c r="C13" s="35">
        <f>SUM(C11:C12)</f>
        <v>330</v>
      </c>
      <c r="D13" s="35">
        <f>SUM(D11:D12)</f>
        <v>0</v>
      </c>
      <c r="E13" s="35">
        <f>SUM(E11:E12)</f>
        <v>268.89999999999998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41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1.6</v>
      </c>
      <c r="C20" s="41">
        <v>2.2000000000000002</v>
      </c>
      <c r="D20" s="41">
        <v>0</v>
      </c>
      <c r="E20" s="41">
        <v>20.100000000000001</v>
      </c>
      <c r="F20" s="40">
        <v>1.1000000000000001</v>
      </c>
      <c r="G20" s="41">
        <v>0.7</v>
      </c>
      <c r="H20" s="41">
        <v>0</v>
      </c>
      <c r="I20" s="41">
        <v>-2</v>
      </c>
      <c r="J20" s="40">
        <v>0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0.9</v>
      </c>
      <c r="C21" s="45">
        <v>3.1</v>
      </c>
      <c r="D21" s="45">
        <v>0</v>
      </c>
      <c r="E21" s="45">
        <v>8.6999999999999993</v>
      </c>
      <c r="F21" s="44">
        <v>285.39999999999998</v>
      </c>
      <c r="G21" s="45">
        <v>105.4</v>
      </c>
      <c r="H21" s="45">
        <v>0</v>
      </c>
      <c r="I21" s="45">
        <v>-18.2</v>
      </c>
      <c r="J21" s="44">
        <v>9.6</v>
      </c>
      <c r="K21" s="45">
        <v>0</v>
      </c>
      <c r="L21" s="45">
        <v>0</v>
      </c>
      <c r="M21" s="46">
        <v>0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0</v>
      </c>
      <c r="C22" s="45">
        <v>0</v>
      </c>
      <c r="D22" s="45">
        <v>0</v>
      </c>
      <c r="E22" s="45">
        <v>0</v>
      </c>
      <c r="F22" s="44">
        <v>612.70000000000005</v>
      </c>
      <c r="G22" s="45">
        <v>87.5</v>
      </c>
      <c r="H22" s="45">
        <v>0</v>
      </c>
      <c r="I22" s="45">
        <v>66.099999999999994</v>
      </c>
      <c r="J22" s="44">
        <v>106.7</v>
      </c>
      <c r="K22" s="45">
        <v>0</v>
      </c>
      <c r="L22" s="45">
        <v>0</v>
      </c>
      <c r="M22" s="46">
        <v>0</v>
      </c>
      <c r="N22" s="44">
        <v>0</v>
      </c>
      <c r="O22" s="45">
        <v>0</v>
      </c>
      <c r="P22" s="45">
        <v>0</v>
      </c>
      <c r="Q22" s="45">
        <v>0</v>
      </c>
      <c r="R22" s="44">
        <v>4.5999999999999996</v>
      </c>
      <c r="S22" s="45">
        <v>0</v>
      </c>
      <c r="T22" s="45">
        <v>0</v>
      </c>
      <c r="U22" s="45">
        <v>0</v>
      </c>
      <c r="V22" s="44">
        <v>4.5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0</v>
      </c>
      <c r="C23" s="45">
        <v>0</v>
      </c>
      <c r="D23" s="45">
        <v>0</v>
      </c>
      <c r="E23" s="45">
        <v>0</v>
      </c>
      <c r="F23" s="44">
        <v>399.4</v>
      </c>
      <c r="G23" s="45">
        <v>19.399999999999999</v>
      </c>
      <c r="H23" s="45">
        <v>0</v>
      </c>
      <c r="I23" s="45">
        <v>-15.9</v>
      </c>
      <c r="J23" s="44">
        <v>117.5</v>
      </c>
      <c r="K23" s="45">
        <v>0</v>
      </c>
      <c r="L23" s="45">
        <v>0</v>
      </c>
      <c r="M23" s="46">
        <v>0</v>
      </c>
      <c r="N23" s="44">
        <v>5.0999999999999996</v>
      </c>
      <c r="O23" s="45">
        <v>1.8</v>
      </c>
      <c r="P23" s="45">
        <v>0</v>
      </c>
      <c r="Q23" s="45">
        <v>2</v>
      </c>
      <c r="R23" s="44">
        <v>136.69999999999999</v>
      </c>
      <c r="S23" s="45">
        <v>12.7</v>
      </c>
      <c r="T23" s="45">
        <v>0</v>
      </c>
      <c r="U23" s="45">
        <v>47.7</v>
      </c>
      <c r="V23" s="44">
        <v>13.9</v>
      </c>
      <c r="W23" s="45">
        <v>0</v>
      </c>
      <c r="X23" s="45">
        <v>0</v>
      </c>
      <c r="Y23" s="46">
        <v>0.9</v>
      </c>
    </row>
    <row r="24" spans="1:25" x14ac:dyDescent="0.2">
      <c r="A24" s="43" t="s">
        <v>18</v>
      </c>
      <c r="B24" s="44">
        <v>1.3</v>
      </c>
      <c r="C24" s="45">
        <v>24.2</v>
      </c>
      <c r="D24" s="45">
        <v>0</v>
      </c>
      <c r="E24" s="45">
        <v>0.3</v>
      </c>
      <c r="F24" s="44">
        <v>152.69999999999999</v>
      </c>
      <c r="G24" s="45">
        <v>24.2</v>
      </c>
      <c r="H24" s="45">
        <v>0</v>
      </c>
      <c r="I24" s="45">
        <v>-26.4</v>
      </c>
      <c r="J24" s="44">
        <v>50.3</v>
      </c>
      <c r="K24" s="45">
        <v>0</v>
      </c>
      <c r="L24" s="45">
        <v>0</v>
      </c>
      <c r="M24" s="46">
        <v>0.6</v>
      </c>
      <c r="N24" s="44">
        <v>0</v>
      </c>
      <c r="O24" s="45">
        <v>0</v>
      </c>
      <c r="P24" s="45">
        <v>0</v>
      </c>
      <c r="Q24" s="45">
        <v>0</v>
      </c>
      <c r="R24" s="44">
        <v>58.3</v>
      </c>
      <c r="S24" s="45">
        <v>0</v>
      </c>
      <c r="T24" s="45">
        <v>0</v>
      </c>
      <c r="U24" s="45">
        <v>1.8</v>
      </c>
      <c r="V24" s="44">
        <v>5.7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4.5</v>
      </c>
      <c r="C25" s="45">
        <v>0.9</v>
      </c>
      <c r="D25" s="45">
        <v>0</v>
      </c>
      <c r="E25" s="45">
        <v>-0.3</v>
      </c>
      <c r="F25" s="44">
        <v>420.5</v>
      </c>
      <c r="G25" s="45">
        <v>10.9</v>
      </c>
      <c r="H25" s="45">
        <v>0</v>
      </c>
      <c r="I25" s="45">
        <v>46.3</v>
      </c>
      <c r="J25" s="44">
        <v>374.2</v>
      </c>
      <c r="K25" s="45">
        <v>0</v>
      </c>
      <c r="L25" s="45">
        <v>0</v>
      </c>
      <c r="M25" s="46">
        <v>63.3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</v>
      </c>
      <c r="C26" s="45">
        <v>0</v>
      </c>
      <c r="D26" s="45">
        <v>0</v>
      </c>
      <c r="E26" s="45">
        <v>0</v>
      </c>
      <c r="F26" s="44">
        <v>186.4</v>
      </c>
      <c r="G26" s="45">
        <v>0.8</v>
      </c>
      <c r="H26" s="45">
        <v>0</v>
      </c>
      <c r="I26" s="45">
        <v>9.6</v>
      </c>
      <c r="J26" s="44">
        <v>286.3</v>
      </c>
      <c r="K26" s="45">
        <v>0</v>
      </c>
      <c r="L26" s="45">
        <v>0</v>
      </c>
      <c r="M26" s="46">
        <v>0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4.5</v>
      </c>
      <c r="C27" s="45">
        <v>4.2</v>
      </c>
      <c r="D27" s="45">
        <v>0</v>
      </c>
      <c r="E27" s="45">
        <v>10.9</v>
      </c>
      <c r="F27" s="44">
        <v>231.6</v>
      </c>
      <c r="G27" s="45">
        <v>1.2</v>
      </c>
      <c r="H27" s="45">
        <v>0</v>
      </c>
      <c r="I27" s="45">
        <v>81.900000000000006</v>
      </c>
      <c r="J27" s="44">
        <v>143</v>
      </c>
      <c r="K27" s="45">
        <v>0</v>
      </c>
      <c r="L27" s="45">
        <v>0</v>
      </c>
      <c r="M27" s="46">
        <v>0.1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51.3</v>
      </c>
      <c r="C28" s="45">
        <v>4.4000000000000004</v>
      </c>
      <c r="D28" s="45">
        <v>0</v>
      </c>
      <c r="E28" s="45">
        <v>-9.3000000000000007</v>
      </c>
      <c r="F28" s="44">
        <v>196.7</v>
      </c>
      <c r="G28" s="45">
        <v>3.5</v>
      </c>
      <c r="H28" s="45">
        <v>0</v>
      </c>
      <c r="I28" s="45">
        <v>-21</v>
      </c>
      <c r="J28" s="44">
        <v>255.9</v>
      </c>
      <c r="K28" s="45">
        <v>0</v>
      </c>
      <c r="L28" s="45">
        <v>0</v>
      </c>
      <c r="M28" s="46">
        <v>-0.3</v>
      </c>
      <c r="N28" s="44">
        <v>0.4</v>
      </c>
      <c r="O28" s="45">
        <v>0.2</v>
      </c>
      <c r="P28" s="45">
        <v>0</v>
      </c>
      <c r="Q28" s="45">
        <v>0</v>
      </c>
      <c r="R28" s="44">
        <v>0.7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15.4</v>
      </c>
      <c r="C29" s="45">
        <v>6.4</v>
      </c>
      <c r="D29" s="47">
        <v>0</v>
      </c>
      <c r="E29" s="45">
        <v>-43.8</v>
      </c>
      <c r="F29" s="44">
        <v>230.9</v>
      </c>
      <c r="G29" s="45">
        <v>1.2</v>
      </c>
      <c r="H29" s="45">
        <v>0</v>
      </c>
      <c r="I29" s="45">
        <v>-24.5</v>
      </c>
      <c r="J29" s="44">
        <v>205.4</v>
      </c>
      <c r="K29" s="45">
        <v>0</v>
      </c>
      <c r="L29" s="45">
        <v>0</v>
      </c>
      <c r="M29" s="46">
        <v>69.2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10</v>
      </c>
      <c r="C30" s="45">
        <v>2.2999999999999998</v>
      </c>
      <c r="D30" s="45">
        <v>0</v>
      </c>
      <c r="E30" s="45">
        <v>-16.899999999999999</v>
      </c>
      <c r="F30" s="44">
        <v>92</v>
      </c>
      <c r="G30" s="45">
        <v>3.6</v>
      </c>
      <c r="H30" s="45">
        <v>0</v>
      </c>
      <c r="I30" s="45">
        <v>-9.9</v>
      </c>
      <c r="J30" s="44">
        <v>165.3</v>
      </c>
      <c r="K30" s="45">
        <v>0</v>
      </c>
      <c r="L30" s="45">
        <v>0</v>
      </c>
      <c r="M30" s="46">
        <v>0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84.9</v>
      </c>
      <c r="C31" s="45">
        <v>0</v>
      </c>
      <c r="D31" s="45">
        <v>0</v>
      </c>
      <c r="E31" s="45">
        <v>1.5</v>
      </c>
      <c r="F31" s="44">
        <v>170</v>
      </c>
      <c r="G31" s="45">
        <v>5.2</v>
      </c>
      <c r="H31" s="45">
        <v>0</v>
      </c>
      <c r="I31" s="45">
        <v>28.1</v>
      </c>
      <c r="J31" s="44">
        <v>152.4</v>
      </c>
      <c r="K31" s="45">
        <v>0</v>
      </c>
      <c r="L31" s="45">
        <v>0</v>
      </c>
      <c r="M31" s="46">
        <v>3.7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27.7</v>
      </c>
      <c r="G32" s="45">
        <v>0</v>
      </c>
      <c r="H32" s="45">
        <v>0</v>
      </c>
      <c r="I32" s="45">
        <v>5.0999999999999996</v>
      </c>
      <c r="J32" s="44">
        <v>7.8</v>
      </c>
      <c r="K32" s="45">
        <v>0</v>
      </c>
      <c r="L32" s="45">
        <v>0</v>
      </c>
      <c r="M32" s="46">
        <v>0.1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8.9</v>
      </c>
      <c r="C33" s="49">
        <v>1.4</v>
      </c>
      <c r="D33" s="49">
        <v>0</v>
      </c>
      <c r="E33" s="49">
        <v>-4.7</v>
      </c>
      <c r="F33" s="48">
        <v>19.2</v>
      </c>
      <c r="G33" s="49">
        <v>1.7</v>
      </c>
      <c r="H33" s="49">
        <v>0</v>
      </c>
      <c r="I33" s="49">
        <v>0.9</v>
      </c>
      <c r="J33" s="48">
        <v>29.3</v>
      </c>
      <c r="K33" s="49">
        <v>0.6</v>
      </c>
      <c r="L33" s="49">
        <v>0</v>
      </c>
      <c r="M33" s="50">
        <v>0</v>
      </c>
      <c r="N33" s="48">
        <v>0.6</v>
      </c>
      <c r="O33" s="49">
        <v>0.1</v>
      </c>
      <c r="P33" s="49">
        <v>0</v>
      </c>
      <c r="Q33" s="49">
        <v>-6.8</v>
      </c>
      <c r="R33" s="48">
        <v>5.8</v>
      </c>
      <c r="S33" s="49">
        <v>0.2</v>
      </c>
      <c r="T33" s="49">
        <v>0</v>
      </c>
      <c r="U33" s="49">
        <v>0</v>
      </c>
      <c r="V33" s="48">
        <v>0.3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183.3</v>
      </c>
      <c r="C34" s="35">
        <f t="shared" si="2"/>
        <v>49.099999999999994</v>
      </c>
      <c r="D34" s="35">
        <f t="shared" si="2"/>
        <v>0</v>
      </c>
      <c r="E34" s="35">
        <f t="shared" si="2"/>
        <v>-33.499999999999993</v>
      </c>
      <c r="F34" s="34">
        <f t="shared" si="2"/>
        <v>3026.2999999999993</v>
      </c>
      <c r="G34" s="35">
        <f t="shared" si="2"/>
        <v>265.3</v>
      </c>
      <c r="H34" s="35">
        <f t="shared" si="2"/>
        <v>0</v>
      </c>
      <c r="I34" s="35">
        <f t="shared" si="2"/>
        <v>120.1</v>
      </c>
      <c r="J34" s="34">
        <f t="shared" si="2"/>
        <v>1903.7</v>
      </c>
      <c r="K34" s="35">
        <f t="shared" si="2"/>
        <v>0.6</v>
      </c>
      <c r="L34" s="35">
        <f t="shared" si="2"/>
        <v>0</v>
      </c>
      <c r="M34" s="51">
        <f t="shared" si="2"/>
        <v>136.69999999999999</v>
      </c>
      <c r="N34" s="34">
        <f>SUM(N20:N33)</f>
        <v>6.1</v>
      </c>
      <c r="O34" s="35">
        <f>SUM(O20:O33)</f>
        <v>2.1</v>
      </c>
      <c r="P34" s="35">
        <f>SUM(P20:P33)</f>
        <v>0</v>
      </c>
      <c r="Q34" s="35">
        <f t="shared" ref="Q34:Y34" si="3">SUM(Q20:Q33)</f>
        <v>-4.8</v>
      </c>
      <c r="R34" s="34">
        <f t="shared" si="3"/>
        <v>206.09999999999997</v>
      </c>
      <c r="S34" s="35">
        <f t="shared" si="3"/>
        <v>12.899999999999999</v>
      </c>
      <c r="T34" s="35">
        <f t="shared" si="3"/>
        <v>0</v>
      </c>
      <c r="U34" s="35">
        <f t="shared" si="3"/>
        <v>49.5</v>
      </c>
      <c r="V34" s="34">
        <f t="shared" si="3"/>
        <v>24.4</v>
      </c>
      <c r="W34" s="35">
        <f t="shared" si="3"/>
        <v>0</v>
      </c>
      <c r="X34" s="35">
        <f t="shared" si="3"/>
        <v>0</v>
      </c>
      <c r="Y34" s="51">
        <f t="shared" si="3"/>
        <v>0.9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62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45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4471.1000000000004</v>
      </c>
      <c r="C11" s="26">
        <f t="shared" ref="C11:E11" si="0">C34+G34+K34</f>
        <v>419.2000000000001</v>
      </c>
      <c r="D11" s="26">
        <f t="shared" si="0"/>
        <v>0</v>
      </c>
      <c r="E11" s="27">
        <f t="shared" si="0"/>
        <v>-126.39999999999999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181</v>
      </c>
      <c r="C12" s="32">
        <f t="shared" ref="C12:E12" si="1">O34+S34+W34</f>
        <v>12.399999999999999</v>
      </c>
      <c r="D12" s="32">
        <f t="shared" si="1"/>
        <v>0</v>
      </c>
      <c r="E12" s="33">
        <f t="shared" si="1"/>
        <v>-5.7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4652.1000000000004</v>
      </c>
      <c r="C13" s="35">
        <f>SUM(C11:C12)</f>
        <v>431.60000000000008</v>
      </c>
      <c r="D13" s="35">
        <f>SUM(D11:D12)</f>
        <v>0</v>
      </c>
      <c r="E13" s="35">
        <f>SUM(E11:E12)</f>
        <v>-132.1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46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0.6</v>
      </c>
      <c r="G20" s="41">
        <v>0.4</v>
      </c>
      <c r="H20" s="41">
        <v>0</v>
      </c>
      <c r="I20" s="41">
        <v>-20.6</v>
      </c>
      <c r="J20" s="40">
        <v>0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</v>
      </c>
      <c r="C21" s="45">
        <v>0</v>
      </c>
      <c r="D21" s="45">
        <v>0</v>
      </c>
      <c r="E21" s="45">
        <v>0</v>
      </c>
      <c r="F21" s="44">
        <v>736.5</v>
      </c>
      <c r="G21" s="45">
        <v>103</v>
      </c>
      <c r="H21" s="45">
        <v>0</v>
      </c>
      <c r="I21" s="45">
        <v>-10</v>
      </c>
      <c r="J21" s="44">
        <v>26.2</v>
      </c>
      <c r="K21" s="45">
        <v>0</v>
      </c>
      <c r="L21" s="45">
        <v>0</v>
      </c>
      <c r="M21" s="46">
        <v>0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0</v>
      </c>
      <c r="C22" s="45">
        <v>0</v>
      </c>
      <c r="D22" s="45">
        <v>0</v>
      </c>
      <c r="E22" s="45">
        <v>0</v>
      </c>
      <c r="F22" s="44">
        <v>560.1</v>
      </c>
      <c r="G22" s="45">
        <v>73.2</v>
      </c>
      <c r="H22" s="45">
        <v>0</v>
      </c>
      <c r="I22" s="45">
        <v>45.2</v>
      </c>
      <c r="J22" s="44">
        <v>93.3</v>
      </c>
      <c r="K22" s="45">
        <v>28.3</v>
      </c>
      <c r="L22" s="45">
        <v>0</v>
      </c>
      <c r="M22" s="46">
        <v>-21.5</v>
      </c>
      <c r="N22" s="44">
        <v>0</v>
      </c>
      <c r="O22" s="45">
        <v>0</v>
      </c>
      <c r="P22" s="45">
        <v>0</v>
      </c>
      <c r="Q22" s="45">
        <v>0</v>
      </c>
      <c r="R22" s="44">
        <v>12.8</v>
      </c>
      <c r="S22" s="45">
        <v>0.7</v>
      </c>
      <c r="T22" s="45">
        <v>0</v>
      </c>
      <c r="U22" s="45">
        <v>0</v>
      </c>
      <c r="V22" s="44">
        <v>6.8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0</v>
      </c>
      <c r="C23" s="45">
        <v>0</v>
      </c>
      <c r="D23" s="45">
        <v>0</v>
      </c>
      <c r="E23" s="45">
        <v>0</v>
      </c>
      <c r="F23" s="44">
        <v>382.1</v>
      </c>
      <c r="G23" s="45">
        <v>14</v>
      </c>
      <c r="H23" s="45">
        <v>0</v>
      </c>
      <c r="I23" s="45">
        <v>-15.6</v>
      </c>
      <c r="J23" s="44">
        <v>112.8</v>
      </c>
      <c r="K23" s="45">
        <v>0</v>
      </c>
      <c r="L23" s="45">
        <v>0</v>
      </c>
      <c r="M23" s="46">
        <v>0</v>
      </c>
      <c r="N23" s="44">
        <v>5</v>
      </c>
      <c r="O23" s="45">
        <v>1.6</v>
      </c>
      <c r="P23" s="45">
        <v>0</v>
      </c>
      <c r="Q23" s="45">
        <v>0</v>
      </c>
      <c r="R23" s="44">
        <v>95.9</v>
      </c>
      <c r="S23" s="45">
        <v>9.6</v>
      </c>
      <c r="T23" s="45">
        <v>0</v>
      </c>
      <c r="U23" s="45">
        <v>1.3</v>
      </c>
      <c r="V23" s="44">
        <v>28.8</v>
      </c>
      <c r="W23" s="45">
        <v>0</v>
      </c>
      <c r="X23" s="45">
        <v>0</v>
      </c>
      <c r="Y23" s="46">
        <v>0</v>
      </c>
    </row>
    <row r="24" spans="1:25" x14ac:dyDescent="0.2">
      <c r="A24" s="43" t="s">
        <v>18</v>
      </c>
      <c r="B24" s="44">
        <v>0.8</v>
      </c>
      <c r="C24" s="45">
        <v>0</v>
      </c>
      <c r="D24" s="45">
        <v>0</v>
      </c>
      <c r="E24" s="45">
        <v>0</v>
      </c>
      <c r="F24" s="44">
        <v>234.5</v>
      </c>
      <c r="G24" s="45">
        <v>27.2</v>
      </c>
      <c r="H24" s="45">
        <v>0</v>
      </c>
      <c r="I24" s="45">
        <v>3</v>
      </c>
      <c r="J24" s="44">
        <v>18.5</v>
      </c>
      <c r="K24" s="45">
        <v>0</v>
      </c>
      <c r="L24" s="45">
        <v>0</v>
      </c>
      <c r="M24" s="46">
        <v>0.2</v>
      </c>
      <c r="N24" s="44">
        <v>0</v>
      </c>
      <c r="O24" s="45">
        <v>0</v>
      </c>
      <c r="P24" s="45">
        <v>0</v>
      </c>
      <c r="Q24" s="45">
        <v>0</v>
      </c>
      <c r="R24" s="44">
        <v>15.7</v>
      </c>
      <c r="S24" s="45">
        <v>0</v>
      </c>
      <c r="T24" s="45">
        <v>0</v>
      </c>
      <c r="U24" s="45">
        <v>-3.7</v>
      </c>
      <c r="V24" s="44">
        <v>7.6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1.3</v>
      </c>
      <c r="C25" s="45">
        <v>0</v>
      </c>
      <c r="D25" s="45">
        <v>0</v>
      </c>
      <c r="E25" s="45">
        <v>0</v>
      </c>
      <c r="F25" s="44">
        <v>330.6</v>
      </c>
      <c r="G25" s="45">
        <v>10.8</v>
      </c>
      <c r="H25" s="45">
        <v>0</v>
      </c>
      <c r="I25" s="45">
        <v>21.6</v>
      </c>
      <c r="J25" s="44">
        <v>96.3</v>
      </c>
      <c r="K25" s="45">
        <v>0</v>
      </c>
      <c r="L25" s="45">
        <v>0</v>
      </c>
      <c r="M25" s="46">
        <v>12.3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</v>
      </c>
      <c r="C26" s="45">
        <v>0</v>
      </c>
      <c r="D26" s="45">
        <v>0</v>
      </c>
      <c r="E26" s="45">
        <v>0</v>
      </c>
      <c r="F26" s="44">
        <v>135.1</v>
      </c>
      <c r="G26" s="45">
        <v>6.3</v>
      </c>
      <c r="H26" s="45">
        <v>0</v>
      </c>
      <c r="I26" s="45">
        <v>-13.8</v>
      </c>
      <c r="J26" s="44">
        <v>91.7</v>
      </c>
      <c r="K26" s="45">
        <v>0</v>
      </c>
      <c r="L26" s="45">
        <v>0</v>
      </c>
      <c r="M26" s="46">
        <v>0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0</v>
      </c>
      <c r="C27" s="45">
        <v>2.2999999999999998</v>
      </c>
      <c r="D27" s="45">
        <v>0</v>
      </c>
      <c r="E27" s="45">
        <v>-26.1</v>
      </c>
      <c r="F27" s="44">
        <v>172</v>
      </c>
      <c r="G27" s="45">
        <v>1.9</v>
      </c>
      <c r="H27" s="45">
        <v>0</v>
      </c>
      <c r="I27" s="45">
        <v>25.3</v>
      </c>
      <c r="J27" s="44">
        <v>37.200000000000003</v>
      </c>
      <c r="K27" s="45">
        <v>0</v>
      </c>
      <c r="L27" s="45">
        <v>0</v>
      </c>
      <c r="M27" s="46">
        <v>0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41</v>
      </c>
      <c r="C28" s="45">
        <v>6.6</v>
      </c>
      <c r="D28" s="45">
        <v>0</v>
      </c>
      <c r="E28" s="45">
        <v>3.5</v>
      </c>
      <c r="F28" s="44">
        <v>223.3</v>
      </c>
      <c r="G28" s="45">
        <v>1.6</v>
      </c>
      <c r="H28" s="45">
        <v>0</v>
      </c>
      <c r="I28" s="45">
        <v>33.299999999999997</v>
      </c>
      <c r="J28" s="44">
        <v>76.2</v>
      </c>
      <c r="K28" s="45">
        <v>0</v>
      </c>
      <c r="L28" s="45">
        <v>0</v>
      </c>
      <c r="M28" s="46">
        <v>0</v>
      </c>
      <c r="N28" s="44">
        <v>0.1</v>
      </c>
      <c r="O28" s="45">
        <v>0</v>
      </c>
      <c r="P28" s="45">
        <v>0</v>
      </c>
      <c r="Q28" s="45">
        <v>-2.7</v>
      </c>
      <c r="R28" s="44">
        <v>1.3</v>
      </c>
      <c r="S28" s="45">
        <v>0.3</v>
      </c>
      <c r="T28" s="45">
        <v>0</v>
      </c>
      <c r="U28" s="45">
        <v>-0.8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4.7</v>
      </c>
      <c r="C29" s="45">
        <v>2.8</v>
      </c>
      <c r="D29" s="47">
        <v>0</v>
      </c>
      <c r="E29" s="45">
        <v>-37.4</v>
      </c>
      <c r="F29" s="44">
        <v>240</v>
      </c>
      <c r="G29" s="45">
        <v>9</v>
      </c>
      <c r="H29" s="45">
        <v>0</v>
      </c>
      <c r="I29" s="45">
        <v>-17</v>
      </c>
      <c r="J29" s="44">
        <v>94.9</v>
      </c>
      <c r="K29" s="45">
        <v>0</v>
      </c>
      <c r="L29" s="45">
        <v>0</v>
      </c>
      <c r="M29" s="46">
        <v>5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2.8</v>
      </c>
      <c r="C30" s="45">
        <v>0.7</v>
      </c>
      <c r="D30" s="45">
        <v>0</v>
      </c>
      <c r="E30" s="45">
        <v>-2.2999999999999998</v>
      </c>
      <c r="F30" s="44">
        <v>143.9</v>
      </c>
      <c r="G30" s="45">
        <v>38.799999999999997</v>
      </c>
      <c r="H30" s="45">
        <v>0</v>
      </c>
      <c r="I30" s="45">
        <v>-42</v>
      </c>
      <c r="J30" s="44">
        <v>82.1</v>
      </c>
      <c r="K30" s="45">
        <v>0</v>
      </c>
      <c r="L30" s="45">
        <v>0</v>
      </c>
      <c r="M30" s="46">
        <v>0.1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160.80000000000001</v>
      </c>
      <c r="C31" s="45">
        <v>65.400000000000006</v>
      </c>
      <c r="D31" s="45">
        <v>0</v>
      </c>
      <c r="E31" s="45">
        <v>-48.2</v>
      </c>
      <c r="F31" s="44">
        <v>167.1</v>
      </c>
      <c r="G31" s="45">
        <v>9.1</v>
      </c>
      <c r="H31" s="45">
        <v>0</v>
      </c>
      <c r="I31" s="45">
        <v>-1.1000000000000001</v>
      </c>
      <c r="J31" s="44">
        <v>112.4</v>
      </c>
      <c r="K31" s="45">
        <v>0</v>
      </c>
      <c r="L31" s="45">
        <v>0</v>
      </c>
      <c r="M31" s="46">
        <v>4.4000000000000004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8.4</v>
      </c>
      <c r="G32" s="45">
        <v>0</v>
      </c>
      <c r="H32" s="45">
        <v>0</v>
      </c>
      <c r="I32" s="45">
        <v>0</v>
      </c>
      <c r="J32" s="44">
        <v>3.3</v>
      </c>
      <c r="K32" s="45">
        <v>0</v>
      </c>
      <c r="L32" s="45">
        <v>0</v>
      </c>
      <c r="M32" s="46">
        <v>0.1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9.4</v>
      </c>
      <c r="C33" s="49">
        <v>1.1000000000000001</v>
      </c>
      <c r="D33" s="49">
        <v>0</v>
      </c>
      <c r="E33" s="49">
        <v>-3.8</v>
      </c>
      <c r="F33" s="48">
        <v>20</v>
      </c>
      <c r="G33" s="49">
        <v>11.3</v>
      </c>
      <c r="H33" s="49">
        <v>0</v>
      </c>
      <c r="I33" s="49">
        <v>-20.2</v>
      </c>
      <c r="J33" s="48">
        <v>51.2</v>
      </c>
      <c r="K33" s="49">
        <v>5.4</v>
      </c>
      <c r="L33" s="49">
        <v>0</v>
      </c>
      <c r="M33" s="50">
        <v>-0.8</v>
      </c>
      <c r="N33" s="48">
        <v>0.1</v>
      </c>
      <c r="O33" s="49">
        <v>0</v>
      </c>
      <c r="P33" s="49">
        <v>0</v>
      </c>
      <c r="Q33" s="49">
        <v>0</v>
      </c>
      <c r="R33" s="48">
        <v>6.6</v>
      </c>
      <c r="S33" s="49">
        <v>0.2</v>
      </c>
      <c r="T33" s="49">
        <v>0</v>
      </c>
      <c r="U33" s="49">
        <v>0.2</v>
      </c>
      <c r="V33" s="48">
        <v>0.3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220.8</v>
      </c>
      <c r="C34" s="35">
        <f t="shared" si="2"/>
        <v>78.900000000000006</v>
      </c>
      <c r="D34" s="35">
        <f t="shared" si="2"/>
        <v>0</v>
      </c>
      <c r="E34" s="35">
        <f t="shared" si="2"/>
        <v>-114.3</v>
      </c>
      <c r="F34" s="34">
        <f t="shared" si="2"/>
        <v>3354.2000000000003</v>
      </c>
      <c r="G34" s="35">
        <f t="shared" si="2"/>
        <v>306.60000000000008</v>
      </c>
      <c r="H34" s="35">
        <f t="shared" si="2"/>
        <v>0</v>
      </c>
      <c r="I34" s="35">
        <f t="shared" si="2"/>
        <v>-11.899999999999993</v>
      </c>
      <c r="J34" s="34">
        <f t="shared" si="2"/>
        <v>896.1</v>
      </c>
      <c r="K34" s="35">
        <f t="shared" si="2"/>
        <v>33.700000000000003</v>
      </c>
      <c r="L34" s="35">
        <f t="shared" si="2"/>
        <v>0</v>
      </c>
      <c r="M34" s="51">
        <f t="shared" si="2"/>
        <v>-0.19999999999999962</v>
      </c>
      <c r="N34" s="34">
        <f>SUM(N20:N33)</f>
        <v>5.1999999999999993</v>
      </c>
      <c r="O34" s="35">
        <f>SUM(O20:O33)</f>
        <v>1.6</v>
      </c>
      <c r="P34" s="35">
        <f>SUM(P20:P33)</f>
        <v>0</v>
      </c>
      <c r="Q34" s="35">
        <f t="shared" ref="Q34:Y34" si="3">SUM(Q20:Q33)</f>
        <v>-2.7</v>
      </c>
      <c r="R34" s="34">
        <f t="shared" si="3"/>
        <v>132.30000000000001</v>
      </c>
      <c r="S34" s="35">
        <f t="shared" si="3"/>
        <v>10.799999999999999</v>
      </c>
      <c r="T34" s="35">
        <f t="shared" si="3"/>
        <v>0</v>
      </c>
      <c r="U34" s="35">
        <f t="shared" si="3"/>
        <v>-3</v>
      </c>
      <c r="V34" s="34">
        <f t="shared" si="3"/>
        <v>43.5</v>
      </c>
      <c r="W34" s="35">
        <f t="shared" si="3"/>
        <v>0</v>
      </c>
      <c r="X34" s="35">
        <f t="shared" si="3"/>
        <v>0</v>
      </c>
      <c r="Y34" s="51">
        <f t="shared" si="3"/>
        <v>0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62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47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3667.1000000000004</v>
      </c>
      <c r="C11" s="26">
        <f t="shared" ref="C11:E11" si="0">C34+G34+K34</f>
        <v>359.09999999999997</v>
      </c>
      <c r="D11" s="26">
        <f t="shared" si="0"/>
        <v>0</v>
      </c>
      <c r="E11" s="27">
        <f t="shared" si="0"/>
        <v>682.40000000000009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251.5</v>
      </c>
      <c r="C12" s="32">
        <f t="shared" ref="C12:E12" si="1">O34+S34+W34</f>
        <v>15.7</v>
      </c>
      <c r="D12" s="32">
        <f t="shared" si="1"/>
        <v>0</v>
      </c>
      <c r="E12" s="33">
        <f t="shared" si="1"/>
        <v>-12.3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3918.6000000000004</v>
      </c>
      <c r="C13" s="35">
        <f>SUM(C11:C12)</f>
        <v>374.79999999999995</v>
      </c>
      <c r="D13" s="35">
        <f>SUM(D11:D12)</f>
        <v>0</v>
      </c>
      <c r="E13" s="35">
        <f>SUM(E11:E12)</f>
        <v>670.10000000000014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48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0.9</v>
      </c>
      <c r="G20" s="41">
        <v>0</v>
      </c>
      <c r="H20" s="41">
        <v>0</v>
      </c>
      <c r="I20" s="41">
        <v>0</v>
      </c>
      <c r="J20" s="40">
        <v>3.4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</v>
      </c>
      <c r="C21" s="45">
        <v>0</v>
      </c>
      <c r="D21" s="45">
        <v>0</v>
      </c>
      <c r="E21" s="45">
        <v>0</v>
      </c>
      <c r="F21" s="44">
        <v>289.10000000000002</v>
      </c>
      <c r="G21" s="45">
        <v>26</v>
      </c>
      <c r="H21" s="45">
        <v>0</v>
      </c>
      <c r="I21" s="45">
        <v>58.7</v>
      </c>
      <c r="J21" s="44">
        <v>32.4</v>
      </c>
      <c r="K21" s="45">
        <v>0</v>
      </c>
      <c r="L21" s="45">
        <v>0</v>
      </c>
      <c r="M21" s="46">
        <v>0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0</v>
      </c>
      <c r="C22" s="45">
        <v>0</v>
      </c>
      <c r="D22" s="45">
        <v>0</v>
      </c>
      <c r="E22" s="45">
        <v>0</v>
      </c>
      <c r="F22" s="44">
        <v>345.1</v>
      </c>
      <c r="G22" s="45">
        <v>68.400000000000006</v>
      </c>
      <c r="H22" s="45">
        <v>0</v>
      </c>
      <c r="I22" s="45">
        <v>-19.5</v>
      </c>
      <c r="J22" s="44">
        <v>249.8</v>
      </c>
      <c r="K22" s="45">
        <v>15.1</v>
      </c>
      <c r="L22" s="45">
        <v>0</v>
      </c>
      <c r="M22" s="46">
        <v>6</v>
      </c>
      <c r="N22" s="44">
        <v>0</v>
      </c>
      <c r="O22" s="45">
        <v>0</v>
      </c>
      <c r="P22" s="45">
        <v>0</v>
      </c>
      <c r="Q22" s="45">
        <v>0</v>
      </c>
      <c r="R22" s="44">
        <v>29.8</v>
      </c>
      <c r="S22" s="45">
        <v>1.6</v>
      </c>
      <c r="T22" s="45">
        <v>0</v>
      </c>
      <c r="U22" s="45">
        <v>0</v>
      </c>
      <c r="V22" s="44">
        <v>18.100000000000001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0</v>
      </c>
      <c r="C23" s="45">
        <v>0</v>
      </c>
      <c r="D23" s="45">
        <v>0</v>
      </c>
      <c r="E23" s="45">
        <v>0</v>
      </c>
      <c r="F23" s="44">
        <v>420</v>
      </c>
      <c r="G23" s="45">
        <v>25.1</v>
      </c>
      <c r="H23" s="45">
        <v>0</v>
      </c>
      <c r="I23" s="45">
        <v>-32.5</v>
      </c>
      <c r="J23" s="44">
        <v>64.400000000000006</v>
      </c>
      <c r="K23" s="45">
        <v>0</v>
      </c>
      <c r="L23" s="45">
        <v>0</v>
      </c>
      <c r="M23" s="46">
        <v>0</v>
      </c>
      <c r="N23" s="44">
        <v>5.7</v>
      </c>
      <c r="O23" s="45">
        <v>1.5</v>
      </c>
      <c r="P23" s="45">
        <v>0</v>
      </c>
      <c r="Q23" s="45">
        <v>-7.6</v>
      </c>
      <c r="R23" s="44">
        <v>91.9</v>
      </c>
      <c r="S23" s="45">
        <v>11.1</v>
      </c>
      <c r="T23" s="45">
        <v>0</v>
      </c>
      <c r="U23" s="45">
        <v>-4.8</v>
      </c>
      <c r="V23" s="44">
        <v>67.7</v>
      </c>
      <c r="W23" s="45">
        <v>0</v>
      </c>
      <c r="X23" s="45">
        <v>0</v>
      </c>
      <c r="Y23" s="46">
        <v>0</v>
      </c>
    </row>
    <row r="24" spans="1:25" x14ac:dyDescent="0.2">
      <c r="A24" s="43" t="s">
        <v>18</v>
      </c>
      <c r="B24" s="44">
        <v>0.3</v>
      </c>
      <c r="C24" s="45">
        <v>0</v>
      </c>
      <c r="D24" s="45">
        <v>0</v>
      </c>
      <c r="E24" s="45">
        <v>0</v>
      </c>
      <c r="F24" s="44">
        <v>175.9</v>
      </c>
      <c r="G24" s="45">
        <v>58.3</v>
      </c>
      <c r="H24" s="45">
        <v>0</v>
      </c>
      <c r="I24" s="45">
        <v>-6.9</v>
      </c>
      <c r="J24" s="44">
        <v>87.1</v>
      </c>
      <c r="K24" s="45">
        <v>0</v>
      </c>
      <c r="L24" s="45">
        <v>0</v>
      </c>
      <c r="M24" s="46">
        <v>-51</v>
      </c>
      <c r="N24" s="44">
        <v>0</v>
      </c>
      <c r="O24" s="45">
        <v>0</v>
      </c>
      <c r="P24" s="45">
        <v>0</v>
      </c>
      <c r="Q24" s="45">
        <v>0</v>
      </c>
      <c r="R24" s="44">
        <v>10</v>
      </c>
      <c r="S24" s="45">
        <v>0</v>
      </c>
      <c r="T24" s="45">
        <v>0</v>
      </c>
      <c r="U24" s="45">
        <v>0</v>
      </c>
      <c r="V24" s="44">
        <v>15.5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1.2</v>
      </c>
      <c r="C25" s="45">
        <v>0</v>
      </c>
      <c r="D25" s="45">
        <v>0</v>
      </c>
      <c r="E25" s="45">
        <v>0</v>
      </c>
      <c r="F25" s="44">
        <v>434.7</v>
      </c>
      <c r="G25" s="45">
        <v>34.1</v>
      </c>
      <c r="H25" s="45">
        <v>0</v>
      </c>
      <c r="I25" s="45">
        <v>-12.2</v>
      </c>
      <c r="J25" s="44">
        <v>103.1</v>
      </c>
      <c r="K25" s="45">
        <v>0</v>
      </c>
      <c r="L25" s="45">
        <v>0</v>
      </c>
      <c r="M25" s="46">
        <v>4.3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</v>
      </c>
      <c r="C26" s="45">
        <v>0</v>
      </c>
      <c r="D26" s="45">
        <v>0</v>
      </c>
      <c r="E26" s="45">
        <v>0</v>
      </c>
      <c r="F26" s="44">
        <v>178.6</v>
      </c>
      <c r="G26" s="45">
        <v>12.4</v>
      </c>
      <c r="H26" s="45">
        <v>0</v>
      </c>
      <c r="I26" s="45">
        <v>44.2</v>
      </c>
      <c r="J26" s="44">
        <v>120.8</v>
      </c>
      <c r="K26" s="45">
        <v>0</v>
      </c>
      <c r="L26" s="45">
        <v>0</v>
      </c>
      <c r="M26" s="46">
        <v>48.8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0</v>
      </c>
      <c r="C27" s="45">
        <v>0</v>
      </c>
      <c r="D27" s="45">
        <v>0</v>
      </c>
      <c r="E27" s="45">
        <v>0</v>
      </c>
      <c r="F27" s="44">
        <v>157</v>
      </c>
      <c r="G27" s="45">
        <v>6.2</v>
      </c>
      <c r="H27" s="45">
        <v>0</v>
      </c>
      <c r="I27" s="45">
        <v>419.6</v>
      </c>
      <c r="J27" s="44">
        <v>48.2</v>
      </c>
      <c r="K27" s="45">
        <v>0</v>
      </c>
      <c r="L27" s="45">
        <v>0</v>
      </c>
      <c r="M27" s="46">
        <v>0.1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3.8</v>
      </c>
      <c r="C28" s="45">
        <v>0.2</v>
      </c>
      <c r="D28" s="45">
        <v>0</v>
      </c>
      <c r="E28" s="45">
        <v>-15</v>
      </c>
      <c r="F28" s="44">
        <v>157.6</v>
      </c>
      <c r="G28" s="45">
        <v>1.9</v>
      </c>
      <c r="H28" s="45">
        <v>0</v>
      </c>
      <c r="I28" s="45">
        <v>-5.7</v>
      </c>
      <c r="J28" s="44">
        <v>54.3</v>
      </c>
      <c r="K28" s="45">
        <v>0</v>
      </c>
      <c r="L28" s="45">
        <v>0</v>
      </c>
      <c r="M28" s="46">
        <v>0</v>
      </c>
      <c r="N28" s="44">
        <v>0</v>
      </c>
      <c r="O28" s="45">
        <v>0</v>
      </c>
      <c r="P28" s="45">
        <v>0</v>
      </c>
      <c r="Q28" s="45">
        <v>0</v>
      </c>
      <c r="R28" s="44">
        <v>1.4</v>
      </c>
      <c r="S28" s="45">
        <v>0.3</v>
      </c>
      <c r="T28" s="45">
        <v>0</v>
      </c>
      <c r="U28" s="45">
        <v>0.1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0.8</v>
      </c>
      <c r="C29" s="45">
        <v>2.9</v>
      </c>
      <c r="D29" s="47">
        <v>0</v>
      </c>
      <c r="E29" s="45">
        <v>-13.4</v>
      </c>
      <c r="F29" s="44">
        <v>131.19999999999999</v>
      </c>
      <c r="G29" s="45">
        <v>8.8000000000000007</v>
      </c>
      <c r="H29" s="45">
        <v>0</v>
      </c>
      <c r="I29" s="45">
        <v>-4.7</v>
      </c>
      <c r="J29" s="44">
        <v>33.9</v>
      </c>
      <c r="K29" s="45">
        <v>0</v>
      </c>
      <c r="L29" s="45">
        <v>0</v>
      </c>
      <c r="M29" s="46">
        <v>0.4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0.8</v>
      </c>
      <c r="C30" s="45">
        <v>0.4</v>
      </c>
      <c r="D30" s="45">
        <v>0</v>
      </c>
      <c r="E30" s="45">
        <v>-12.1</v>
      </c>
      <c r="F30" s="44">
        <v>67</v>
      </c>
      <c r="G30" s="45">
        <v>3.9</v>
      </c>
      <c r="H30" s="45">
        <v>0</v>
      </c>
      <c r="I30" s="45">
        <v>101.2</v>
      </c>
      <c r="J30" s="44">
        <v>25.5</v>
      </c>
      <c r="K30" s="45">
        <v>0</v>
      </c>
      <c r="L30" s="45">
        <v>0</v>
      </c>
      <c r="M30" s="46">
        <v>0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30.7</v>
      </c>
      <c r="C31" s="45">
        <v>21.4</v>
      </c>
      <c r="D31" s="45">
        <v>0</v>
      </c>
      <c r="E31" s="45">
        <v>-51.8</v>
      </c>
      <c r="F31" s="44">
        <v>118.5</v>
      </c>
      <c r="G31" s="45">
        <v>61.9</v>
      </c>
      <c r="H31" s="45">
        <v>0</v>
      </c>
      <c r="I31" s="45">
        <v>3.2</v>
      </c>
      <c r="J31" s="44">
        <v>255.3</v>
      </c>
      <c r="K31" s="45">
        <v>0</v>
      </c>
      <c r="L31" s="45">
        <v>0</v>
      </c>
      <c r="M31" s="46">
        <v>226.4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2.7</v>
      </c>
      <c r="G32" s="45">
        <v>0</v>
      </c>
      <c r="H32" s="45">
        <v>0</v>
      </c>
      <c r="I32" s="45">
        <v>0</v>
      </c>
      <c r="J32" s="44">
        <v>1.9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1.2</v>
      </c>
      <c r="C33" s="49">
        <v>0.5</v>
      </c>
      <c r="D33" s="49">
        <v>0</v>
      </c>
      <c r="E33" s="49">
        <v>-3.9</v>
      </c>
      <c r="F33" s="48">
        <v>24.8</v>
      </c>
      <c r="G33" s="49">
        <v>10</v>
      </c>
      <c r="H33" s="49">
        <v>0</v>
      </c>
      <c r="I33" s="49">
        <v>-1.9</v>
      </c>
      <c r="J33" s="48">
        <v>45.1</v>
      </c>
      <c r="K33" s="49">
        <v>1.6</v>
      </c>
      <c r="L33" s="49">
        <v>0</v>
      </c>
      <c r="M33" s="50">
        <v>0.1</v>
      </c>
      <c r="N33" s="48">
        <v>0.1</v>
      </c>
      <c r="O33" s="49">
        <v>0</v>
      </c>
      <c r="P33" s="49">
        <v>0</v>
      </c>
      <c r="Q33" s="49">
        <v>0</v>
      </c>
      <c r="R33" s="48">
        <v>10.6</v>
      </c>
      <c r="S33" s="49">
        <v>1.2</v>
      </c>
      <c r="T33" s="49">
        <v>0</v>
      </c>
      <c r="U33" s="49">
        <v>0</v>
      </c>
      <c r="V33" s="48">
        <v>0.7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38.800000000000004</v>
      </c>
      <c r="C34" s="35">
        <f t="shared" si="2"/>
        <v>25.4</v>
      </c>
      <c r="D34" s="35">
        <f t="shared" si="2"/>
        <v>0</v>
      </c>
      <c r="E34" s="35">
        <f t="shared" si="2"/>
        <v>-96.2</v>
      </c>
      <c r="F34" s="34">
        <f t="shared" si="2"/>
        <v>2503.1</v>
      </c>
      <c r="G34" s="35">
        <f t="shared" si="2"/>
        <v>317</v>
      </c>
      <c r="H34" s="35">
        <f t="shared" si="2"/>
        <v>0</v>
      </c>
      <c r="I34" s="35">
        <f t="shared" si="2"/>
        <v>543.50000000000011</v>
      </c>
      <c r="J34" s="34">
        <f t="shared" si="2"/>
        <v>1125.2</v>
      </c>
      <c r="K34" s="35">
        <f t="shared" si="2"/>
        <v>16.7</v>
      </c>
      <c r="L34" s="35">
        <f t="shared" si="2"/>
        <v>0</v>
      </c>
      <c r="M34" s="51">
        <f t="shared" si="2"/>
        <v>235.1</v>
      </c>
      <c r="N34" s="34">
        <f>SUM(N20:N33)</f>
        <v>5.8</v>
      </c>
      <c r="O34" s="35">
        <f>SUM(O20:O33)</f>
        <v>1.5</v>
      </c>
      <c r="P34" s="35">
        <f>SUM(P20:P33)</f>
        <v>0</v>
      </c>
      <c r="Q34" s="35">
        <f t="shared" ref="Q34:Y34" si="3">SUM(Q20:Q33)</f>
        <v>-7.6</v>
      </c>
      <c r="R34" s="34">
        <f t="shared" si="3"/>
        <v>143.69999999999999</v>
      </c>
      <c r="S34" s="35">
        <f t="shared" si="3"/>
        <v>14.2</v>
      </c>
      <c r="T34" s="35">
        <f t="shared" si="3"/>
        <v>0</v>
      </c>
      <c r="U34" s="35">
        <f t="shared" si="3"/>
        <v>-4.7</v>
      </c>
      <c r="V34" s="34">
        <f t="shared" si="3"/>
        <v>102.00000000000001</v>
      </c>
      <c r="W34" s="35">
        <f t="shared" si="3"/>
        <v>0</v>
      </c>
      <c r="X34" s="35">
        <f t="shared" si="3"/>
        <v>0</v>
      </c>
      <c r="Y34" s="51">
        <f t="shared" si="3"/>
        <v>0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62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51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3955.3999999999996</v>
      </c>
      <c r="C11" s="26">
        <f t="shared" ref="C11:E11" si="0">C34+G34+K34</f>
        <v>356.9</v>
      </c>
      <c r="D11" s="26">
        <f t="shared" si="0"/>
        <v>38.6</v>
      </c>
      <c r="E11" s="27">
        <f t="shared" si="0"/>
        <v>338.3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216.4</v>
      </c>
      <c r="C12" s="32">
        <f t="shared" ref="C12:E12" si="1">O34+S34+W34</f>
        <v>16.600000000000001</v>
      </c>
      <c r="D12" s="32">
        <f t="shared" si="1"/>
        <v>0</v>
      </c>
      <c r="E12" s="33">
        <f t="shared" si="1"/>
        <v>6.4999999999999991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4171.7999999999993</v>
      </c>
      <c r="C13" s="35">
        <f>SUM(C11:C12)</f>
        <v>373.5</v>
      </c>
      <c r="D13" s="35">
        <f>SUM(D11:D12)</f>
        <v>38.6</v>
      </c>
      <c r="E13" s="35">
        <f>SUM(E11:E12)</f>
        <v>344.8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52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2.2000000000000002</v>
      </c>
      <c r="G20" s="41">
        <v>0</v>
      </c>
      <c r="H20" s="41">
        <v>0</v>
      </c>
      <c r="I20" s="41">
        <v>0</v>
      </c>
      <c r="J20" s="40">
        <v>10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</v>
      </c>
      <c r="C21" s="45">
        <v>0</v>
      </c>
      <c r="D21" s="45">
        <v>0</v>
      </c>
      <c r="E21" s="45">
        <v>0</v>
      </c>
      <c r="F21" s="44">
        <v>393.4</v>
      </c>
      <c r="G21" s="45">
        <v>10.3</v>
      </c>
      <c r="H21" s="45">
        <v>0</v>
      </c>
      <c r="I21" s="45">
        <v>7.8</v>
      </c>
      <c r="J21" s="44">
        <v>87.5</v>
      </c>
      <c r="K21" s="45">
        <v>0</v>
      </c>
      <c r="L21" s="45">
        <v>0</v>
      </c>
      <c r="M21" s="46">
        <v>0.1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0</v>
      </c>
      <c r="C22" s="45">
        <v>0</v>
      </c>
      <c r="D22" s="45">
        <v>0</v>
      </c>
      <c r="E22" s="45">
        <v>0</v>
      </c>
      <c r="F22" s="44">
        <v>389.9</v>
      </c>
      <c r="G22" s="45">
        <v>89</v>
      </c>
      <c r="H22" s="45">
        <v>0</v>
      </c>
      <c r="I22" s="45">
        <v>32.799999999999997</v>
      </c>
      <c r="J22" s="44">
        <v>138.1</v>
      </c>
      <c r="K22" s="45">
        <v>0</v>
      </c>
      <c r="L22" s="45">
        <v>0</v>
      </c>
      <c r="M22" s="46">
        <v>7.1</v>
      </c>
      <c r="N22" s="44">
        <v>0</v>
      </c>
      <c r="O22" s="45">
        <v>0</v>
      </c>
      <c r="P22" s="45">
        <v>0</v>
      </c>
      <c r="Q22" s="45">
        <v>0</v>
      </c>
      <c r="R22" s="44">
        <v>23.1</v>
      </c>
      <c r="S22" s="45">
        <v>1.3</v>
      </c>
      <c r="T22" s="45">
        <v>0</v>
      </c>
      <c r="U22" s="45">
        <v>5.3</v>
      </c>
      <c r="V22" s="44">
        <v>13.4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0</v>
      </c>
      <c r="C23" s="45">
        <v>0</v>
      </c>
      <c r="D23" s="45">
        <v>0</v>
      </c>
      <c r="E23" s="45">
        <v>0</v>
      </c>
      <c r="F23" s="44">
        <v>508.1</v>
      </c>
      <c r="G23" s="45">
        <v>55.2</v>
      </c>
      <c r="H23" s="45">
        <v>0</v>
      </c>
      <c r="I23" s="45">
        <v>-3.7</v>
      </c>
      <c r="J23" s="44">
        <v>118.2</v>
      </c>
      <c r="K23" s="45">
        <v>0</v>
      </c>
      <c r="L23" s="45">
        <v>0</v>
      </c>
      <c r="M23" s="46">
        <v>-26.2</v>
      </c>
      <c r="N23" s="44">
        <v>0.9</v>
      </c>
      <c r="O23" s="45">
        <v>0.1</v>
      </c>
      <c r="P23" s="45">
        <v>0</v>
      </c>
      <c r="Q23" s="45">
        <v>-4</v>
      </c>
      <c r="R23" s="44">
        <v>67.099999999999994</v>
      </c>
      <c r="S23" s="45">
        <v>12.9</v>
      </c>
      <c r="T23" s="45">
        <v>0</v>
      </c>
      <c r="U23" s="45">
        <v>5.2</v>
      </c>
      <c r="V23" s="44">
        <v>58.6</v>
      </c>
      <c r="W23" s="45">
        <v>1.2</v>
      </c>
      <c r="X23" s="45">
        <v>0</v>
      </c>
      <c r="Y23" s="46">
        <v>5.7</v>
      </c>
    </row>
    <row r="24" spans="1:25" x14ac:dyDescent="0.2">
      <c r="A24" s="43" t="s">
        <v>18</v>
      </c>
      <c r="B24" s="44">
        <v>0.5</v>
      </c>
      <c r="C24" s="45">
        <v>0</v>
      </c>
      <c r="D24" s="45">
        <v>0</v>
      </c>
      <c r="E24" s="45">
        <v>0</v>
      </c>
      <c r="F24" s="44">
        <v>171.5</v>
      </c>
      <c r="G24" s="45">
        <v>25.4</v>
      </c>
      <c r="H24" s="45">
        <v>0</v>
      </c>
      <c r="I24" s="45">
        <v>12.3</v>
      </c>
      <c r="J24" s="44">
        <v>57.8</v>
      </c>
      <c r="K24" s="45">
        <v>0</v>
      </c>
      <c r="L24" s="45">
        <v>0</v>
      </c>
      <c r="M24" s="46">
        <v>0.1</v>
      </c>
      <c r="N24" s="44">
        <v>0</v>
      </c>
      <c r="O24" s="45">
        <v>0</v>
      </c>
      <c r="P24" s="45">
        <v>0</v>
      </c>
      <c r="Q24" s="45">
        <v>0</v>
      </c>
      <c r="R24" s="44">
        <v>17.2</v>
      </c>
      <c r="S24" s="45">
        <v>0</v>
      </c>
      <c r="T24" s="45">
        <v>0</v>
      </c>
      <c r="U24" s="45">
        <v>-2.2999999999999998</v>
      </c>
      <c r="V24" s="44">
        <v>7.9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0.1</v>
      </c>
      <c r="C25" s="45">
        <v>0.2</v>
      </c>
      <c r="D25" s="45">
        <v>0</v>
      </c>
      <c r="E25" s="45">
        <v>0</v>
      </c>
      <c r="F25" s="44">
        <v>480.8</v>
      </c>
      <c r="G25" s="45">
        <v>20</v>
      </c>
      <c r="H25" s="45">
        <v>0</v>
      </c>
      <c r="I25" s="45">
        <v>38.700000000000003</v>
      </c>
      <c r="J25" s="44">
        <v>240</v>
      </c>
      <c r="K25" s="45">
        <v>0</v>
      </c>
      <c r="L25" s="45">
        <v>0</v>
      </c>
      <c r="M25" s="46">
        <v>20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</v>
      </c>
      <c r="C26" s="45">
        <v>0</v>
      </c>
      <c r="D26" s="45">
        <v>0</v>
      </c>
      <c r="E26" s="45">
        <v>0</v>
      </c>
      <c r="F26" s="44">
        <v>149</v>
      </c>
      <c r="G26" s="45">
        <v>4.0999999999999996</v>
      </c>
      <c r="H26" s="45">
        <v>38.6</v>
      </c>
      <c r="I26" s="45">
        <v>-38.700000000000003</v>
      </c>
      <c r="J26" s="44">
        <v>99.9</v>
      </c>
      <c r="K26" s="45">
        <v>0</v>
      </c>
      <c r="L26" s="45">
        <v>0</v>
      </c>
      <c r="M26" s="46">
        <v>0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0</v>
      </c>
      <c r="C27" s="45">
        <v>0</v>
      </c>
      <c r="D27" s="45">
        <v>0</v>
      </c>
      <c r="E27" s="45">
        <v>0</v>
      </c>
      <c r="F27" s="44">
        <v>142.5</v>
      </c>
      <c r="G27" s="45">
        <v>3.2</v>
      </c>
      <c r="H27" s="45">
        <v>0</v>
      </c>
      <c r="I27" s="45">
        <v>-20.2</v>
      </c>
      <c r="J27" s="44">
        <v>84.4</v>
      </c>
      <c r="K27" s="45">
        <v>0</v>
      </c>
      <c r="L27" s="45">
        <v>0</v>
      </c>
      <c r="M27" s="46">
        <v>0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1.8</v>
      </c>
      <c r="C28" s="45">
        <v>0.6</v>
      </c>
      <c r="D28" s="45">
        <v>0</v>
      </c>
      <c r="E28" s="45">
        <v>-25.7</v>
      </c>
      <c r="F28" s="44">
        <v>184.9</v>
      </c>
      <c r="G28" s="45">
        <v>4.4000000000000004</v>
      </c>
      <c r="H28" s="45">
        <v>0</v>
      </c>
      <c r="I28" s="45">
        <v>11.7</v>
      </c>
      <c r="J28" s="44">
        <v>133.30000000000001</v>
      </c>
      <c r="K28" s="45">
        <v>0</v>
      </c>
      <c r="L28" s="45">
        <v>0</v>
      </c>
      <c r="M28" s="46">
        <v>-0.3</v>
      </c>
      <c r="N28" s="44">
        <v>0</v>
      </c>
      <c r="O28" s="45">
        <v>0</v>
      </c>
      <c r="P28" s="45">
        <v>0</v>
      </c>
      <c r="Q28" s="45">
        <v>0</v>
      </c>
      <c r="R28" s="44">
        <v>0.2</v>
      </c>
      <c r="S28" s="45">
        <v>0.1</v>
      </c>
      <c r="T28" s="45">
        <v>0</v>
      </c>
      <c r="U28" s="45">
        <v>-0.4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0</v>
      </c>
      <c r="C29" s="45">
        <v>0</v>
      </c>
      <c r="D29" s="47">
        <v>0</v>
      </c>
      <c r="E29" s="45">
        <v>-1.6</v>
      </c>
      <c r="F29" s="44">
        <v>112.8</v>
      </c>
      <c r="G29" s="45">
        <v>5.2</v>
      </c>
      <c r="H29" s="45">
        <v>0</v>
      </c>
      <c r="I29" s="45">
        <v>-125.2</v>
      </c>
      <c r="J29" s="44">
        <v>60.6</v>
      </c>
      <c r="K29" s="45">
        <v>0</v>
      </c>
      <c r="L29" s="45">
        <v>0</v>
      </c>
      <c r="M29" s="46">
        <v>0.8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0</v>
      </c>
      <c r="C30" s="45">
        <v>0</v>
      </c>
      <c r="D30" s="45">
        <v>0</v>
      </c>
      <c r="E30" s="45">
        <v>0</v>
      </c>
      <c r="F30" s="44">
        <v>85.3</v>
      </c>
      <c r="G30" s="45">
        <v>13</v>
      </c>
      <c r="H30" s="45">
        <v>0</v>
      </c>
      <c r="I30" s="45">
        <v>-23.4</v>
      </c>
      <c r="J30" s="44">
        <v>50.9</v>
      </c>
      <c r="K30" s="45">
        <v>0</v>
      </c>
      <c r="L30" s="45">
        <v>0</v>
      </c>
      <c r="M30" s="46">
        <v>0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10.199999999999999</v>
      </c>
      <c r="C31" s="45">
        <v>13</v>
      </c>
      <c r="D31" s="45">
        <v>0</v>
      </c>
      <c r="E31" s="45">
        <v>-36.799999999999997</v>
      </c>
      <c r="F31" s="44">
        <v>117</v>
      </c>
      <c r="G31" s="45">
        <v>109.3</v>
      </c>
      <c r="H31" s="45">
        <v>0</v>
      </c>
      <c r="I31" s="45">
        <v>71.5</v>
      </c>
      <c r="J31" s="44">
        <v>34.799999999999997</v>
      </c>
      <c r="K31" s="45">
        <v>0</v>
      </c>
      <c r="L31" s="45">
        <v>0</v>
      </c>
      <c r="M31" s="46">
        <v>424.1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18.600000000000001</v>
      </c>
      <c r="G32" s="45">
        <v>1.2</v>
      </c>
      <c r="H32" s="45">
        <v>0</v>
      </c>
      <c r="I32" s="45">
        <v>6.1</v>
      </c>
      <c r="J32" s="44">
        <v>0.7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1.1000000000000001</v>
      </c>
      <c r="C33" s="49">
        <v>0</v>
      </c>
      <c r="D33" s="49">
        <v>0</v>
      </c>
      <c r="E33" s="49">
        <v>0.2</v>
      </c>
      <c r="F33" s="48">
        <v>20</v>
      </c>
      <c r="G33" s="49">
        <v>1.8</v>
      </c>
      <c r="H33" s="49">
        <v>0</v>
      </c>
      <c r="I33" s="49">
        <v>6.4</v>
      </c>
      <c r="J33" s="48">
        <v>49.5</v>
      </c>
      <c r="K33" s="49">
        <v>1</v>
      </c>
      <c r="L33" s="49">
        <v>0</v>
      </c>
      <c r="M33" s="50">
        <v>0.4</v>
      </c>
      <c r="N33" s="48">
        <v>0.3</v>
      </c>
      <c r="O33" s="49">
        <v>0</v>
      </c>
      <c r="P33" s="49">
        <v>0</v>
      </c>
      <c r="Q33" s="49">
        <v>0</v>
      </c>
      <c r="R33" s="48">
        <v>8.3000000000000007</v>
      </c>
      <c r="S33" s="49">
        <v>1</v>
      </c>
      <c r="T33" s="49">
        <v>0</v>
      </c>
      <c r="U33" s="49">
        <v>-3</v>
      </c>
      <c r="V33" s="48">
        <v>19.399999999999999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13.7</v>
      </c>
      <c r="C34" s="35">
        <f t="shared" si="2"/>
        <v>13.8</v>
      </c>
      <c r="D34" s="35">
        <f t="shared" si="2"/>
        <v>0</v>
      </c>
      <c r="E34" s="35">
        <f t="shared" si="2"/>
        <v>-63.899999999999991</v>
      </c>
      <c r="F34" s="34">
        <f t="shared" si="2"/>
        <v>2776</v>
      </c>
      <c r="G34" s="35">
        <f t="shared" si="2"/>
        <v>342.09999999999997</v>
      </c>
      <c r="H34" s="35">
        <f t="shared" si="2"/>
        <v>38.6</v>
      </c>
      <c r="I34" s="35">
        <f t="shared" si="2"/>
        <v>-23.900000000000006</v>
      </c>
      <c r="J34" s="34">
        <f t="shared" si="2"/>
        <v>1165.7</v>
      </c>
      <c r="K34" s="35">
        <f t="shared" si="2"/>
        <v>1</v>
      </c>
      <c r="L34" s="35">
        <f t="shared" si="2"/>
        <v>0</v>
      </c>
      <c r="M34" s="51">
        <f t="shared" si="2"/>
        <v>426.1</v>
      </c>
      <c r="N34" s="34">
        <f>SUM(N20:N33)</f>
        <v>1.2</v>
      </c>
      <c r="O34" s="35">
        <f>SUM(O20:O33)</f>
        <v>0.1</v>
      </c>
      <c r="P34" s="35">
        <f>SUM(P20:P33)</f>
        <v>0</v>
      </c>
      <c r="Q34" s="35">
        <f t="shared" ref="Q34:Y34" si="3">SUM(Q20:Q33)</f>
        <v>-4</v>
      </c>
      <c r="R34" s="34">
        <f t="shared" si="3"/>
        <v>115.89999999999999</v>
      </c>
      <c r="S34" s="35">
        <f t="shared" si="3"/>
        <v>15.3</v>
      </c>
      <c r="T34" s="35">
        <f t="shared" si="3"/>
        <v>0</v>
      </c>
      <c r="U34" s="35">
        <f t="shared" si="3"/>
        <v>4.7999999999999989</v>
      </c>
      <c r="V34" s="34">
        <f t="shared" si="3"/>
        <v>99.300000000000011</v>
      </c>
      <c r="W34" s="35">
        <f t="shared" si="3"/>
        <v>1.2</v>
      </c>
      <c r="X34" s="35">
        <f t="shared" si="3"/>
        <v>0</v>
      </c>
      <c r="Y34" s="51">
        <f t="shared" si="3"/>
        <v>5.7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63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54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4177.4000000000005</v>
      </c>
      <c r="C11" s="26">
        <f t="shared" ref="C11:E11" si="0">C34+G34+K34</f>
        <v>285.89999999999998</v>
      </c>
      <c r="D11" s="26">
        <f t="shared" si="0"/>
        <v>0</v>
      </c>
      <c r="E11" s="27">
        <f t="shared" si="0"/>
        <v>250.39999999999998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290.90000000000003</v>
      </c>
      <c r="C12" s="32">
        <f t="shared" ref="C12:E12" si="1">O34+S34+W34</f>
        <v>16.599999999999998</v>
      </c>
      <c r="D12" s="32">
        <f t="shared" si="1"/>
        <v>0</v>
      </c>
      <c r="E12" s="33">
        <f t="shared" si="1"/>
        <v>-19.299999999999997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4468.3</v>
      </c>
      <c r="C13" s="35">
        <f>SUM(C11:C12)</f>
        <v>302.5</v>
      </c>
      <c r="D13" s="35">
        <f>SUM(D11:D12)</f>
        <v>0</v>
      </c>
      <c r="E13" s="35">
        <f>SUM(E11:E12)</f>
        <v>231.09999999999997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55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3.2</v>
      </c>
      <c r="G20" s="41">
        <v>0</v>
      </c>
      <c r="H20" s="41">
        <v>0</v>
      </c>
      <c r="I20" s="41">
        <v>0</v>
      </c>
      <c r="J20" s="40">
        <v>57.4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</v>
      </c>
      <c r="C21" s="45">
        <v>0</v>
      </c>
      <c r="D21" s="45">
        <v>0</v>
      </c>
      <c r="E21" s="45">
        <v>0</v>
      </c>
      <c r="F21" s="44">
        <v>444.5</v>
      </c>
      <c r="G21" s="45">
        <v>14.7</v>
      </c>
      <c r="H21" s="45">
        <v>0</v>
      </c>
      <c r="I21" s="45">
        <v>10.8</v>
      </c>
      <c r="J21" s="44">
        <v>98.9</v>
      </c>
      <c r="K21" s="45">
        <v>0</v>
      </c>
      <c r="L21" s="45">
        <v>0</v>
      </c>
      <c r="M21" s="46">
        <v>0.1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0</v>
      </c>
      <c r="C22" s="45">
        <v>0</v>
      </c>
      <c r="D22" s="45">
        <v>0</v>
      </c>
      <c r="E22" s="45">
        <v>0</v>
      </c>
      <c r="F22" s="44">
        <v>347.4</v>
      </c>
      <c r="G22" s="45">
        <v>69.400000000000006</v>
      </c>
      <c r="H22" s="45">
        <v>0</v>
      </c>
      <c r="I22" s="45">
        <v>16.3</v>
      </c>
      <c r="J22" s="44">
        <v>220.1</v>
      </c>
      <c r="K22" s="45">
        <v>0.2</v>
      </c>
      <c r="L22" s="45">
        <v>0</v>
      </c>
      <c r="M22" s="46">
        <v>1.6</v>
      </c>
      <c r="N22" s="44">
        <v>0</v>
      </c>
      <c r="O22" s="45">
        <v>0</v>
      </c>
      <c r="P22" s="45">
        <v>0</v>
      </c>
      <c r="Q22" s="45">
        <v>0</v>
      </c>
      <c r="R22" s="44">
        <v>23.3</v>
      </c>
      <c r="S22" s="45">
        <v>3.5</v>
      </c>
      <c r="T22" s="45">
        <v>0</v>
      </c>
      <c r="U22" s="45">
        <v>-3.1</v>
      </c>
      <c r="V22" s="44">
        <v>17.5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0</v>
      </c>
      <c r="C23" s="45">
        <v>0</v>
      </c>
      <c r="D23" s="45">
        <v>0</v>
      </c>
      <c r="E23" s="45">
        <v>0</v>
      </c>
      <c r="F23" s="44">
        <v>307.60000000000002</v>
      </c>
      <c r="G23" s="45">
        <v>57.3</v>
      </c>
      <c r="H23" s="45">
        <v>0</v>
      </c>
      <c r="I23" s="45">
        <v>29.7</v>
      </c>
      <c r="J23" s="44">
        <v>197.2</v>
      </c>
      <c r="K23" s="45">
        <v>2.1</v>
      </c>
      <c r="L23" s="45">
        <v>0</v>
      </c>
      <c r="M23" s="46">
        <v>0</v>
      </c>
      <c r="N23" s="44">
        <v>1.3</v>
      </c>
      <c r="O23" s="45">
        <v>0</v>
      </c>
      <c r="P23" s="45">
        <v>0</v>
      </c>
      <c r="Q23" s="45">
        <v>0</v>
      </c>
      <c r="R23" s="44">
        <v>132.9</v>
      </c>
      <c r="S23" s="45">
        <v>8.5</v>
      </c>
      <c r="T23" s="45">
        <v>0</v>
      </c>
      <c r="U23" s="45">
        <v>-29.3</v>
      </c>
      <c r="V23" s="44">
        <v>45.5</v>
      </c>
      <c r="W23" s="45">
        <v>2.4</v>
      </c>
      <c r="X23" s="45">
        <v>0</v>
      </c>
      <c r="Y23" s="46">
        <v>10.7</v>
      </c>
    </row>
    <row r="24" spans="1:25" x14ac:dyDescent="0.2">
      <c r="A24" s="43" t="s">
        <v>18</v>
      </c>
      <c r="B24" s="44">
        <v>0.1</v>
      </c>
      <c r="C24" s="45">
        <v>0.1</v>
      </c>
      <c r="D24" s="45">
        <v>0</v>
      </c>
      <c r="E24" s="45">
        <v>-0.3</v>
      </c>
      <c r="F24" s="44">
        <v>89.9</v>
      </c>
      <c r="G24" s="45">
        <v>20.2</v>
      </c>
      <c r="H24" s="45">
        <v>0</v>
      </c>
      <c r="I24" s="45">
        <v>0.7</v>
      </c>
      <c r="J24" s="44">
        <v>60</v>
      </c>
      <c r="K24" s="45">
        <v>0</v>
      </c>
      <c r="L24" s="45">
        <v>0</v>
      </c>
      <c r="M24" s="46">
        <v>0</v>
      </c>
      <c r="N24" s="44">
        <v>0</v>
      </c>
      <c r="O24" s="45">
        <v>0</v>
      </c>
      <c r="P24" s="45">
        <v>0</v>
      </c>
      <c r="Q24" s="45">
        <v>0</v>
      </c>
      <c r="R24" s="44">
        <v>13.9</v>
      </c>
      <c r="S24" s="45">
        <v>0</v>
      </c>
      <c r="T24" s="45">
        <v>0</v>
      </c>
      <c r="U24" s="45">
        <v>7.8</v>
      </c>
      <c r="V24" s="44">
        <v>27.6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0.9</v>
      </c>
      <c r="C25" s="45">
        <v>0</v>
      </c>
      <c r="D25" s="45">
        <v>0</v>
      </c>
      <c r="E25" s="45">
        <v>0.5</v>
      </c>
      <c r="F25" s="44">
        <v>512.4</v>
      </c>
      <c r="G25" s="45">
        <v>16.7</v>
      </c>
      <c r="H25" s="45">
        <v>0</v>
      </c>
      <c r="I25" s="45">
        <v>-15.1</v>
      </c>
      <c r="J25" s="44">
        <v>362.5</v>
      </c>
      <c r="K25" s="45">
        <v>0</v>
      </c>
      <c r="L25" s="45">
        <v>0</v>
      </c>
      <c r="M25" s="46">
        <v>14.7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</v>
      </c>
      <c r="C26" s="45">
        <v>0</v>
      </c>
      <c r="D26" s="45">
        <v>0</v>
      </c>
      <c r="E26" s="45">
        <v>0</v>
      </c>
      <c r="F26" s="44">
        <v>168.9</v>
      </c>
      <c r="G26" s="45">
        <v>37.799999999999997</v>
      </c>
      <c r="H26" s="45">
        <v>0</v>
      </c>
      <c r="I26" s="45">
        <v>-21.5</v>
      </c>
      <c r="J26" s="44">
        <v>69.5</v>
      </c>
      <c r="K26" s="45">
        <v>0</v>
      </c>
      <c r="L26" s="45">
        <v>0</v>
      </c>
      <c r="M26" s="46">
        <v>0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0</v>
      </c>
      <c r="C27" s="45">
        <v>0</v>
      </c>
      <c r="D27" s="45">
        <v>0</v>
      </c>
      <c r="E27" s="45">
        <v>0</v>
      </c>
      <c r="F27" s="44">
        <v>156.5</v>
      </c>
      <c r="G27" s="45">
        <v>4.7</v>
      </c>
      <c r="H27" s="45">
        <v>0</v>
      </c>
      <c r="I27" s="45">
        <v>-34.299999999999997</v>
      </c>
      <c r="J27" s="44">
        <v>82.3</v>
      </c>
      <c r="K27" s="45">
        <v>0</v>
      </c>
      <c r="L27" s="45">
        <v>0</v>
      </c>
      <c r="M27" s="46">
        <v>-0.6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0.1</v>
      </c>
      <c r="C28" s="45">
        <v>0</v>
      </c>
      <c r="D28" s="45">
        <v>0</v>
      </c>
      <c r="E28" s="45">
        <v>-13.6</v>
      </c>
      <c r="F28" s="44">
        <v>92.1</v>
      </c>
      <c r="G28" s="45">
        <v>5.2</v>
      </c>
      <c r="H28" s="45">
        <v>0</v>
      </c>
      <c r="I28" s="45">
        <v>-27</v>
      </c>
      <c r="J28" s="44">
        <v>155.4</v>
      </c>
      <c r="K28" s="45">
        <v>0</v>
      </c>
      <c r="L28" s="45">
        <v>0</v>
      </c>
      <c r="M28" s="46">
        <v>0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0</v>
      </c>
      <c r="C29" s="45">
        <v>0</v>
      </c>
      <c r="D29" s="47">
        <v>0</v>
      </c>
      <c r="E29" s="45">
        <v>0</v>
      </c>
      <c r="F29" s="44">
        <v>168.6</v>
      </c>
      <c r="G29" s="45">
        <v>3.7</v>
      </c>
      <c r="H29" s="45">
        <v>0</v>
      </c>
      <c r="I29" s="45">
        <v>-108</v>
      </c>
      <c r="J29" s="44">
        <v>91.5</v>
      </c>
      <c r="K29" s="45">
        <v>0</v>
      </c>
      <c r="L29" s="45">
        <v>0</v>
      </c>
      <c r="M29" s="46">
        <v>412.6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0</v>
      </c>
      <c r="C30" s="45">
        <v>0</v>
      </c>
      <c r="D30" s="45">
        <v>0</v>
      </c>
      <c r="E30" s="45">
        <v>0</v>
      </c>
      <c r="F30" s="44">
        <v>96</v>
      </c>
      <c r="G30" s="45">
        <v>19.7</v>
      </c>
      <c r="H30" s="45">
        <v>0</v>
      </c>
      <c r="I30" s="45">
        <v>-80.900000000000006</v>
      </c>
      <c r="J30" s="44">
        <v>29.7</v>
      </c>
      <c r="K30" s="45">
        <v>0</v>
      </c>
      <c r="L30" s="45">
        <v>0</v>
      </c>
      <c r="M30" s="46">
        <v>0.5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3.9</v>
      </c>
      <c r="C31" s="45">
        <v>2.5</v>
      </c>
      <c r="D31" s="45">
        <v>0</v>
      </c>
      <c r="E31" s="45">
        <v>8</v>
      </c>
      <c r="F31" s="44">
        <v>199.3</v>
      </c>
      <c r="G31" s="45">
        <v>17.600000000000001</v>
      </c>
      <c r="H31" s="45">
        <v>0</v>
      </c>
      <c r="I31" s="45">
        <v>59.7</v>
      </c>
      <c r="J31" s="44">
        <v>45.7</v>
      </c>
      <c r="K31" s="45">
        <v>0</v>
      </c>
      <c r="L31" s="45">
        <v>0</v>
      </c>
      <c r="M31" s="46">
        <v>0.4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34</v>
      </c>
      <c r="G32" s="45">
        <v>5.7</v>
      </c>
      <c r="H32" s="45">
        <v>0</v>
      </c>
      <c r="I32" s="45">
        <v>-4.8</v>
      </c>
      <c r="J32" s="44">
        <v>2.7</v>
      </c>
      <c r="K32" s="45">
        <v>0</v>
      </c>
      <c r="L32" s="45">
        <v>0</v>
      </c>
      <c r="M32" s="46">
        <v>0.2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3.9</v>
      </c>
      <c r="C33" s="49">
        <v>0</v>
      </c>
      <c r="D33" s="49">
        <v>0</v>
      </c>
      <c r="E33" s="49">
        <v>0.4</v>
      </c>
      <c r="F33" s="48">
        <v>18.8</v>
      </c>
      <c r="G33" s="49">
        <v>5.6</v>
      </c>
      <c r="H33" s="49">
        <v>0</v>
      </c>
      <c r="I33" s="49">
        <v>-3.8</v>
      </c>
      <c r="J33" s="48">
        <v>56.4</v>
      </c>
      <c r="K33" s="49">
        <v>2.7</v>
      </c>
      <c r="L33" s="49">
        <v>0</v>
      </c>
      <c r="M33" s="50">
        <v>4.0999999999999996</v>
      </c>
      <c r="N33" s="48">
        <v>0.8</v>
      </c>
      <c r="O33" s="49">
        <v>0</v>
      </c>
      <c r="P33" s="49">
        <v>0</v>
      </c>
      <c r="Q33" s="49">
        <v>0</v>
      </c>
      <c r="R33" s="48">
        <v>6.8</v>
      </c>
      <c r="S33" s="49">
        <v>2.2000000000000002</v>
      </c>
      <c r="T33" s="49">
        <v>0</v>
      </c>
      <c r="U33" s="49">
        <v>-5.2</v>
      </c>
      <c r="V33" s="48">
        <v>21.3</v>
      </c>
      <c r="W33" s="49">
        <v>0</v>
      </c>
      <c r="X33" s="49">
        <v>0</v>
      </c>
      <c r="Y33" s="50">
        <v>-0.2</v>
      </c>
    </row>
    <row r="34" spans="1:25" s="18" customFormat="1" x14ac:dyDescent="0.2">
      <c r="A34" s="19" t="s">
        <v>2</v>
      </c>
      <c r="B34" s="34">
        <f t="shared" ref="B34:M34" si="2">SUM(B20:B33)</f>
        <v>8.9</v>
      </c>
      <c r="C34" s="35">
        <f t="shared" si="2"/>
        <v>2.6</v>
      </c>
      <c r="D34" s="35">
        <f t="shared" si="2"/>
        <v>0</v>
      </c>
      <c r="E34" s="35">
        <f t="shared" si="2"/>
        <v>-5</v>
      </c>
      <c r="F34" s="34">
        <f t="shared" si="2"/>
        <v>2639.2000000000003</v>
      </c>
      <c r="G34" s="35">
        <f t="shared" si="2"/>
        <v>278.29999999999995</v>
      </c>
      <c r="H34" s="35">
        <f t="shared" si="2"/>
        <v>0</v>
      </c>
      <c r="I34" s="35">
        <f t="shared" si="2"/>
        <v>-178.20000000000005</v>
      </c>
      <c r="J34" s="34">
        <f t="shared" si="2"/>
        <v>1529.3000000000002</v>
      </c>
      <c r="K34" s="35">
        <f t="shared" si="2"/>
        <v>5</v>
      </c>
      <c r="L34" s="35">
        <f t="shared" si="2"/>
        <v>0</v>
      </c>
      <c r="M34" s="51">
        <f t="shared" si="2"/>
        <v>433.6</v>
      </c>
      <c r="N34" s="34">
        <f>SUM(N20:N33)</f>
        <v>2.1</v>
      </c>
      <c r="O34" s="35">
        <f>SUM(O20:O33)</f>
        <v>0</v>
      </c>
      <c r="P34" s="35">
        <f>SUM(P20:P33)</f>
        <v>0</v>
      </c>
      <c r="Q34" s="35">
        <f t="shared" ref="Q34:Y34" si="3">SUM(Q20:Q33)</f>
        <v>0</v>
      </c>
      <c r="R34" s="34">
        <f t="shared" si="3"/>
        <v>176.90000000000003</v>
      </c>
      <c r="S34" s="35">
        <f t="shared" si="3"/>
        <v>14.2</v>
      </c>
      <c r="T34" s="35">
        <f t="shared" si="3"/>
        <v>0</v>
      </c>
      <c r="U34" s="35">
        <f t="shared" si="3"/>
        <v>-29.799999999999997</v>
      </c>
      <c r="V34" s="34">
        <f t="shared" si="3"/>
        <v>111.89999999999999</v>
      </c>
      <c r="W34" s="35">
        <f t="shared" si="3"/>
        <v>2.4</v>
      </c>
      <c r="X34" s="35">
        <f t="shared" si="3"/>
        <v>0</v>
      </c>
      <c r="Y34" s="51">
        <f t="shared" si="3"/>
        <v>10.5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2021-02-05T06:50:50Z</dcterms:created>
  <dcterms:modified xsi:type="dcterms:W3CDTF">2022-07-21T05:46:37Z</dcterms:modified>
</cp:coreProperties>
</file>