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xr:revisionPtr revIDLastSave="0" documentId="13_ncr:1_{BEB9BA0D-C8D7-47F2-A46F-8FDDCC744C88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E12" i="12" s="1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E11" i="12" s="1"/>
  <c r="D34" i="12"/>
  <c r="C34" i="12"/>
  <c r="B34" i="12"/>
  <c r="C11" i="12" l="1"/>
  <c r="C12" i="12"/>
  <c r="D11" i="12"/>
  <c r="D12" i="12"/>
  <c r="C13" i="12"/>
  <c r="D13" i="12"/>
  <c r="E13" i="12"/>
  <c r="B11" i="12"/>
  <c r="B12" i="12"/>
  <c r="Y34" i="11"/>
  <c r="X34" i="11"/>
  <c r="W34" i="11"/>
  <c r="V34" i="11"/>
  <c r="U34" i="11"/>
  <c r="T34" i="11"/>
  <c r="S34" i="11"/>
  <c r="R34" i="11"/>
  <c r="B12" i="11" s="1"/>
  <c r="Q34" i="11"/>
  <c r="P34" i="11"/>
  <c r="O34" i="11"/>
  <c r="C12" i="11" s="1"/>
  <c r="N34" i="11"/>
  <c r="M34" i="11"/>
  <c r="L34" i="11"/>
  <c r="K34" i="11"/>
  <c r="J34" i="11"/>
  <c r="I34" i="11"/>
  <c r="H34" i="11"/>
  <c r="G34" i="11"/>
  <c r="C11" i="11" s="1"/>
  <c r="F34" i="11"/>
  <c r="E34" i="11"/>
  <c r="D34" i="11"/>
  <c r="C34" i="11"/>
  <c r="B34" i="11"/>
  <c r="B11" i="11" s="1"/>
  <c r="E12" i="11"/>
  <c r="D12" i="11"/>
  <c r="C13" i="11" l="1"/>
  <c r="D11" i="11"/>
  <c r="E11" i="11"/>
  <c r="B13" i="11"/>
  <c r="E13" i="11"/>
  <c r="D13" i="11"/>
  <c r="B13" i="12"/>
  <c r="Y34" i="10"/>
  <c r="X34" i="10"/>
  <c r="W34" i="10"/>
  <c r="V34" i="10"/>
  <c r="U34" i="10"/>
  <c r="T34" i="10"/>
  <c r="D12" i="10" s="1"/>
  <c r="S34" i="10"/>
  <c r="C12" i="10" s="1"/>
  <c r="R34" i="10"/>
  <c r="B12" i="10" s="1"/>
  <c r="Q34" i="10"/>
  <c r="P34" i="10"/>
  <c r="O34" i="10"/>
  <c r="N34" i="10"/>
  <c r="M34" i="10"/>
  <c r="L34" i="10"/>
  <c r="K34" i="10"/>
  <c r="J34" i="10"/>
  <c r="I34" i="10"/>
  <c r="E11" i="10" s="1"/>
  <c r="E13" i="10" s="1"/>
  <c r="H34" i="10"/>
  <c r="G34" i="10"/>
  <c r="F34" i="10"/>
  <c r="E34" i="10"/>
  <c r="D34" i="10"/>
  <c r="C34" i="10"/>
  <c r="C11" i="10" s="1"/>
  <c r="B34" i="10"/>
  <c r="B11" i="10" s="1"/>
  <c r="E12" i="10"/>
  <c r="D11" i="10"/>
  <c r="D13" i="10" l="1"/>
  <c r="B13" i="10"/>
  <c r="C13" i="10"/>
  <c r="Y34" i="9"/>
  <c r="X34" i="9"/>
  <c r="W34" i="9"/>
  <c r="V34" i="9"/>
  <c r="U34" i="9"/>
  <c r="E12" i="9" s="1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E11" i="9" s="1"/>
  <c r="D34" i="9"/>
  <c r="C34" i="9"/>
  <c r="B34" i="9"/>
  <c r="D12" i="9"/>
  <c r="C12" i="9"/>
  <c r="B12" i="9"/>
  <c r="D11" i="9"/>
  <c r="D13" i="9" s="1"/>
  <c r="C11" i="9"/>
  <c r="C13" i="9" s="1"/>
  <c r="B11" i="9" l="1"/>
  <c r="E13" i="9"/>
  <c r="B13" i="9"/>
  <c r="Y34" i="8"/>
  <c r="X34" i="8"/>
  <c r="W34" i="8"/>
  <c r="V34" i="8"/>
  <c r="U34" i="8"/>
  <c r="E12" i="8" s="1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D11" i="8" s="1"/>
  <c r="D13" i="8" s="1"/>
  <c r="G34" i="8"/>
  <c r="C11" i="8" s="1"/>
  <c r="C13" i="8" s="1"/>
  <c r="F34" i="8"/>
  <c r="B11" i="8" s="1"/>
  <c r="E34" i="8"/>
  <c r="E11" i="8" s="1"/>
  <c r="E13" i="8" s="1"/>
  <c r="D34" i="8"/>
  <c r="C34" i="8"/>
  <c r="B34" i="8"/>
  <c r="D12" i="8"/>
  <c r="C12" i="8"/>
  <c r="B12" i="8"/>
  <c r="B13" i="8" l="1"/>
  <c r="Y34" i="7"/>
  <c r="X34" i="7"/>
  <c r="W34" i="7"/>
  <c r="V34" i="7"/>
  <c r="U34" i="7"/>
  <c r="E12" i="7" s="1"/>
  <c r="T34" i="7"/>
  <c r="D12" i="7" s="1"/>
  <c r="S34" i="7"/>
  <c r="C12" i="7" s="1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D11" i="7" s="1"/>
  <c r="D13" i="7" s="1"/>
  <c r="C34" i="7"/>
  <c r="C11" i="7" s="1"/>
  <c r="B34" i="7"/>
  <c r="B12" i="7"/>
  <c r="E11" i="7"/>
  <c r="B11" i="7"/>
  <c r="B13" i="7" s="1"/>
  <c r="C13" i="7" l="1"/>
  <c r="E13" i="7"/>
  <c r="Y34" i="6"/>
  <c r="X34" i="6"/>
  <c r="W34" i="6"/>
  <c r="V34" i="6"/>
  <c r="U34" i="6"/>
  <c r="E12" i="6" s="1"/>
  <c r="T34" i="6"/>
  <c r="D12" i="6" s="1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B11" i="6" s="1"/>
  <c r="B13" i="6" s="1"/>
  <c r="E34" i="6"/>
  <c r="E11" i="6" s="1"/>
  <c r="E13" i="6" s="1"/>
  <c r="D34" i="6"/>
  <c r="C34" i="6"/>
  <c r="B34" i="6"/>
  <c r="C12" i="6"/>
  <c r="B12" i="6"/>
  <c r="D11" i="6"/>
  <c r="D13" i="6" l="1"/>
  <c r="C11" i="6"/>
  <c r="C13" i="6"/>
  <c r="Y34" i="5"/>
  <c r="X34" i="5"/>
  <c r="W34" i="5"/>
  <c r="V34" i="5"/>
  <c r="U34" i="5"/>
  <c r="E12" i="5" s="1"/>
  <c r="T34" i="5"/>
  <c r="S34" i="5"/>
  <c r="R34" i="5"/>
  <c r="Q34" i="5"/>
  <c r="P34" i="5"/>
  <c r="D12" i="5" s="1"/>
  <c r="O34" i="5"/>
  <c r="C12" i="5" s="1"/>
  <c r="N34" i="5"/>
  <c r="M34" i="5"/>
  <c r="L34" i="5"/>
  <c r="K34" i="5"/>
  <c r="J34" i="5"/>
  <c r="I34" i="5"/>
  <c r="H34" i="5"/>
  <c r="G34" i="5"/>
  <c r="F34" i="5"/>
  <c r="E34" i="5"/>
  <c r="E11" i="5" s="1"/>
  <c r="D34" i="5"/>
  <c r="C34" i="5"/>
  <c r="B34" i="5"/>
  <c r="B12" i="5"/>
  <c r="C11" i="5" l="1"/>
  <c r="B11" i="5"/>
  <c r="D11" i="5"/>
  <c r="C13" i="5"/>
  <c r="D13" i="5"/>
  <c r="B13" i="5"/>
  <c r="E13" i="5"/>
  <c r="Y34" i="4"/>
  <c r="X34" i="4"/>
  <c r="W34" i="4"/>
  <c r="V34" i="4"/>
  <c r="U34" i="4"/>
  <c r="T34" i="4"/>
  <c r="D12" i="4" s="1"/>
  <c r="S34" i="4"/>
  <c r="C12" i="4" s="1"/>
  <c r="R34" i="4"/>
  <c r="B12" i="4" s="1"/>
  <c r="Q34" i="4"/>
  <c r="P34" i="4"/>
  <c r="O34" i="4"/>
  <c r="N34" i="4"/>
  <c r="M34" i="4"/>
  <c r="L34" i="4"/>
  <c r="K34" i="4"/>
  <c r="J34" i="4"/>
  <c r="I34" i="4"/>
  <c r="E11" i="4" s="1"/>
  <c r="E13" i="4" s="1"/>
  <c r="H34" i="4"/>
  <c r="G34" i="4"/>
  <c r="F34" i="4"/>
  <c r="E34" i="4"/>
  <c r="D34" i="4"/>
  <c r="D11" i="4" s="1"/>
  <c r="C34" i="4"/>
  <c r="C11" i="4" s="1"/>
  <c r="C13" i="4" s="1"/>
  <c r="B34" i="4"/>
  <c r="B11" i="4" s="1"/>
  <c r="E12" i="4"/>
  <c r="B13" i="4" l="1"/>
  <c r="D13" i="4"/>
  <c r="Y34" i="3"/>
  <c r="X34" i="3"/>
  <c r="W34" i="3"/>
  <c r="V34" i="3"/>
  <c r="U34" i="3"/>
  <c r="E12" i="3" s="1"/>
  <c r="T34" i="3"/>
  <c r="D12" i="3" s="1"/>
  <c r="S34" i="3"/>
  <c r="C12" i="3" s="1"/>
  <c r="R34" i="3"/>
  <c r="Q34" i="3"/>
  <c r="P34" i="3"/>
  <c r="O34" i="3"/>
  <c r="N34" i="3"/>
  <c r="M34" i="3"/>
  <c r="E11" i="3" s="1"/>
  <c r="E13" i="3" s="1"/>
  <c r="L34" i="3"/>
  <c r="K34" i="3"/>
  <c r="J34" i="3"/>
  <c r="I34" i="3"/>
  <c r="H34" i="3"/>
  <c r="G34" i="3"/>
  <c r="F34" i="3"/>
  <c r="E34" i="3"/>
  <c r="D34" i="3"/>
  <c r="C34" i="3"/>
  <c r="C11" i="3" s="1"/>
  <c r="B34" i="3"/>
  <c r="B12" i="3"/>
  <c r="D11" i="3"/>
  <c r="B11" i="3"/>
  <c r="B13" i="3" s="1"/>
  <c r="D13" i="3" l="1"/>
  <c r="C13" i="3"/>
  <c r="Y34" i="2"/>
  <c r="X34" i="2"/>
  <c r="W34" i="2"/>
  <c r="V34" i="2"/>
  <c r="U34" i="2"/>
  <c r="E12" i="2" s="1"/>
  <c r="T34" i="2"/>
  <c r="D12" i="2" s="1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C11" i="2" s="1"/>
  <c r="C13" i="2" s="1"/>
  <c r="F34" i="2"/>
  <c r="E34" i="2"/>
  <c r="E11" i="2" s="1"/>
  <c r="E13" i="2" s="1"/>
  <c r="D34" i="2"/>
  <c r="D11" i="2" s="1"/>
  <c r="D13" i="2" s="1"/>
  <c r="C34" i="2"/>
  <c r="B34" i="2"/>
  <c r="C12" i="2"/>
  <c r="B12" i="2"/>
  <c r="B11" i="2" l="1"/>
  <c r="B13" i="2" s="1"/>
  <c r="Y34" i="1"/>
  <c r="X34" i="1"/>
  <c r="W34" i="1"/>
  <c r="V34" i="1"/>
  <c r="U34" i="1"/>
  <c r="E12" i="1" s="1"/>
  <c r="T34" i="1"/>
  <c r="D12" i="1" s="1"/>
  <c r="S34" i="1"/>
  <c r="R34" i="1"/>
  <c r="Q34" i="1"/>
  <c r="P34" i="1"/>
  <c r="O34" i="1"/>
  <c r="N34" i="1"/>
  <c r="B12" i="1" s="1"/>
  <c r="M34" i="1"/>
  <c r="L34" i="1"/>
  <c r="K34" i="1"/>
  <c r="J34" i="1"/>
  <c r="I34" i="1"/>
  <c r="H34" i="1"/>
  <c r="G34" i="1"/>
  <c r="C11" i="1" s="1"/>
  <c r="C13" i="1" s="1"/>
  <c r="F34" i="1"/>
  <c r="E34" i="1"/>
  <c r="E11" i="1" s="1"/>
  <c r="E13" i="1" s="1"/>
  <c r="D34" i="1"/>
  <c r="D11" i="1" s="1"/>
  <c r="D13" i="1" s="1"/>
  <c r="C34" i="1"/>
  <c r="B34" i="1"/>
  <c r="C12" i="1"/>
  <c r="B11" i="1" l="1"/>
  <c r="B13" i="1"/>
</calcChain>
</file>

<file path=xl/sharedStrings.xml><?xml version="1.0" encoding="utf-8"?>
<sst xmlns="http://schemas.openxmlformats.org/spreadsheetml/2006/main" count="816" uniqueCount="62">
  <si>
    <t>Innrapporterte tall slått sammen for art, produksjonsområde, måned og utsettsår</t>
  </si>
  <si>
    <t>Kilde: Fiskeridirektoratet, månedsrapportering fra oppdretter</t>
  </si>
  <si>
    <t>Totalt</t>
  </si>
  <si>
    <t>Art</t>
  </si>
  <si>
    <t>Utsett</t>
  </si>
  <si>
    <t>Uttak</t>
  </si>
  <si>
    <t>Svinn</t>
  </si>
  <si>
    <t>UB</t>
  </si>
  <si>
    <t>Laks</t>
  </si>
  <si>
    <t>Regnbueørret</t>
  </si>
  <si>
    <t>Tidligere utsett</t>
  </si>
  <si>
    <t>Fjorårets utsett</t>
  </si>
  <si>
    <t>Årets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</si>
  <si>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</si>
  <si>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</si>
  <si>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</si>
  <si>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</si>
  <si>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</si>
  <si>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</si>
  <si>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</si>
  <si>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</si>
  <si>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</si>
  <si>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</si>
  <si>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</si>
  <si>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</si>
  <si>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</si>
  <si>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</si>
  <si>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</si>
  <si>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</si>
  <si>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</si>
  <si>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</si>
  <si>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</si>
  <si>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</si>
  <si>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2021 (PRODUKSJONSOMRÅDE)</t>
  </si>
  <si>
    <t>Innrapporterte produksjonstall TOTALT i januar 2021. Tall i 1000 stk</t>
  </si>
  <si>
    <t>Innrapporterte produksjonstall i januar 2021 fordelt på art, utsettsår og produksjonsområde. Tall i 1000 stk</t>
  </si>
  <si>
    <t>Innrapporterte produksjonstall TOTALT i februar 2021. Tall i 1000 stk</t>
  </si>
  <si>
    <t>Innrapporterte produksjonstall i februar 2021 fordelt på art, utsettsår og produksjonsområde. Tall i 1000 stk</t>
  </si>
  <si>
    <t>Innrapporterte produksjonstall TOTALT i mars 2021. Tall i 1000 stk</t>
  </si>
  <si>
    <t>Innrapporterte produksjonstall i mars 2021 fordelt på art, utsettsår og produksjonsområde. Tall i 1000 stk</t>
  </si>
  <si>
    <t>Innrapporterte produksjonstall TOTALT i april 2021. Tall i 1000 stk</t>
  </si>
  <si>
    <t>Innrapporterte produksjonstall i april 2021 fordelt på art, utsettsår og produksjonsområde. Tall i 1000 stk</t>
  </si>
  <si>
    <t>Innrapporterte produksjonstall TOTALT i mai 2021. Tall i 1000 stk</t>
  </si>
  <si>
    <t>Innrapporterte produksjonstall i mai 2021 fordelt på art, utsettsår og produksjonsområde. Tall i 1000 stk</t>
  </si>
  <si>
    <t>Innrapporterte produksjonstall TOTALT i juni 2021. Tall i 1000 stk</t>
  </si>
  <si>
    <t>Innrapporterte produksjonstall i juni 2021 fordelt på art, utsettsår og produksjonsområde. Tall i 1000 stk</t>
  </si>
  <si>
    <t>Innrapporterte produksjonstall TOTALT i juli 2021. Tall i 1000 stk</t>
  </si>
  <si>
    <t>Innrapporterte produksjonstall i juli 2021 fordelt på art, utsettsår og produksjonsområde. Tall i 1000 stk</t>
  </si>
  <si>
    <t>Innrapporterte produksjonstall TOTALT i august 2021. Tall i 1000 stk</t>
  </si>
  <si>
    <t>Innrapporterte produksjonstall i august 2021 fordelt på art, utsettsår og produksjonsområde. Tall i 1000 stk</t>
  </si>
  <si>
    <t>Innrapporterte produksjonstall TOTALT i september 2021. Tall i 1000 stk</t>
  </si>
  <si>
    <t>Innrapporterte produksjonstall i september 2021 fordelt på art, utsettsår og produksjonsområde. Tall i 1000 stk</t>
  </si>
  <si>
    <t>Innrapporterte produksjonstall TOTALT i oktober 2021. Tall i 1000 stk</t>
  </si>
  <si>
    <t>Innrapporterte produksjonstall i oktober 2021 fordelt på art, utsettsår og produksjonsområde. Tall i 1000 stk</t>
  </si>
  <si>
    <t>Innrapporterte produksjonstall TOTALT i november 2021. Tall i 1000 stk</t>
  </si>
  <si>
    <t>Innrapporterte produksjonstall i november 2021 fordelt på art, utsettsår og produksjonsområde. Tall i 1000 stk</t>
  </si>
  <si>
    <t>Innrapporterte produksjonstall TOTALT i desember 2021. Tall i 1000 stk</t>
  </si>
  <si>
    <t>Innrapporterte produksjonstall i desember 2021 fordelt på art, utsettsår og produksjonsområde. Tall i 1000 stk</t>
  </si>
  <si>
    <t>Innrapporterte data pr. 17.02.2022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</si>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</sst>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5" xfId="0" applyFont="1" applyFill="1" applyBorder="1"/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8" fillId="0" borderId="9" xfId="0" applyNumberFormat="1" applyFont="1" applyBorder="1"/>
    <xf numFmtId="3" fontId="8" fillId="0" borderId="4" xfId="0" applyNumberFormat="1" applyFont="1" applyFill="1" applyBorder="1"/>
    <xf numFmtId="3" fontId="8" fillId="0" borderId="0" xfId="0" applyNumberFormat="1" applyFont="1" applyFill="1" applyBorder="1"/>
    <xf numFmtId="0" fontId="8" fillId="0" borderId="10" xfId="0" applyFont="1" applyFill="1" applyBorder="1"/>
    <xf numFmtId="3" fontId="8" fillId="0" borderId="11" xfId="0" applyNumberFormat="1" applyFont="1" applyBorder="1"/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0" borderId="4" xfId="0" applyNumberFormat="1" applyFont="1" applyFill="1" applyBorder="1"/>
    <xf numFmtId="3" fontId="11" fillId="0" borderId="0" xfId="0" applyNumberFormat="1" applyFont="1" applyFill="1" applyBorder="1"/>
    <xf numFmtId="0" fontId="12" fillId="0" borderId="0" xfId="0" applyFont="1"/>
    <xf numFmtId="3" fontId="8" fillId="0" borderId="12" xfId="0" applyNumberFormat="1" applyFont="1" applyBorder="1"/>
    <xf numFmtId="0" fontId="8" fillId="0" borderId="13" xfId="0" applyFont="1" applyFill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 applyAlignment="1">
      <alignment horizontal="right"/>
    </xf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58</v>
      </c>
    </row>
    <row r="6" spans="1:13" x14ac:dyDescent="0.2">
      <c r="A6" s="7"/>
    </row>
    <row r="8" spans="1:13" s="10" customFormat="1" ht="15.75" x14ac:dyDescent="0.25">
      <c r="A8" s="9" t="s">
        <v>34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13415.199999999999</v>
      </c>
      <c r="C11" s="17">
        <f t="shared" ref="C11:E11" si="0">C34+G34+K34</f>
        <v>23489.800000000003</v>
      </c>
      <c r="D11" s="17">
        <f t="shared" si="0"/>
        <v>4900.6000000000004</v>
      </c>
      <c r="E11" s="17">
        <f t="shared" si="0"/>
        <v>426218.3000000001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0</v>
      </c>
      <c r="C12" s="21">
        <f t="shared" ref="C12:E12" si="1">O34+S34+W34</f>
        <v>1421.1</v>
      </c>
      <c r="D12" s="21">
        <f t="shared" si="1"/>
        <v>286.5</v>
      </c>
      <c r="E12" s="21">
        <f t="shared" si="1"/>
        <v>20526.5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13415.199999999999</v>
      </c>
      <c r="C13" s="22">
        <f>SUM(C11:C12)</f>
        <v>24910.9</v>
      </c>
      <c r="D13" s="22">
        <f>SUM(D11:D12)</f>
        <v>5187.1000000000004</v>
      </c>
      <c r="E13" s="23">
        <f>SUM(E11:E12)</f>
        <v>446744.8000000001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35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214.4</v>
      </c>
      <c r="D20" s="21">
        <v>94.1</v>
      </c>
      <c r="E20" s="27">
        <v>3835.9</v>
      </c>
      <c r="F20" s="21">
        <v>0</v>
      </c>
      <c r="G20" s="21">
        <v>0</v>
      </c>
      <c r="H20" s="21">
        <v>1.1000000000000001</v>
      </c>
      <c r="I20" s="27">
        <v>740.3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994.8</v>
      </c>
      <c r="D21" s="29">
        <v>82.5</v>
      </c>
      <c r="E21" s="30">
        <v>3113.4</v>
      </c>
      <c r="F21" s="29">
        <v>0</v>
      </c>
      <c r="G21" s="29">
        <v>0</v>
      </c>
      <c r="H21" s="29">
        <v>121</v>
      </c>
      <c r="I21" s="30">
        <v>22246.6</v>
      </c>
      <c r="J21" s="29">
        <v>0</v>
      </c>
      <c r="K21" s="29">
        <v>0</v>
      </c>
      <c r="L21" s="29">
        <v>0</v>
      </c>
      <c r="M21" s="30">
        <v>0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2173</v>
      </c>
      <c r="D22" s="29">
        <v>142.80000000000001</v>
      </c>
      <c r="E22" s="30">
        <v>3024.6</v>
      </c>
      <c r="F22" s="29">
        <v>0</v>
      </c>
      <c r="G22" s="29">
        <v>1954.7</v>
      </c>
      <c r="H22" s="29">
        <v>543.79999999999995</v>
      </c>
      <c r="I22" s="30">
        <v>36359</v>
      </c>
      <c r="J22" s="29">
        <v>828.2</v>
      </c>
      <c r="K22" s="29">
        <v>0</v>
      </c>
      <c r="L22" s="29">
        <v>3.2</v>
      </c>
      <c r="M22" s="30">
        <v>2024.7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2.2000000000000002</v>
      </c>
      <c r="U22" s="27">
        <v>1532.5</v>
      </c>
      <c r="V22" s="21">
        <v>0</v>
      </c>
      <c r="W22" s="21">
        <v>0</v>
      </c>
      <c r="X22" s="21">
        <v>0</v>
      </c>
      <c r="Y22" s="27">
        <v>0</v>
      </c>
    </row>
    <row r="23" spans="1:25" x14ac:dyDescent="0.2">
      <c r="A23" s="28" t="s">
        <v>17</v>
      </c>
      <c r="B23" s="29">
        <v>0</v>
      </c>
      <c r="C23" s="29">
        <v>1957.1</v>
      </c>
      <c r="D23" s="29">
        <v>106.6</v>
      </c>
      <c r="E23" s="30">
        <v>2217.4</v>
      </c>
      <c r="F23" s="29">
        <v>0</v>
      </c>
      <c r="G23" s="29">
        <v>420.3</v>
      </c>
      <c r="H23" s="29">
        <v>450.9</v>
      </c>
      <c r="I23" s="30">
        <v>26620.7</v>
      </c>
      <c r="J23" s="29">
        <v>0</v>
      </c>
      <c r="K23" s="29">
        <v>0</v>
      </c>
      <c r="L23" s="29">
        <v>0</v>
      </c>
      <c r="M23" s="30">
        <v>0</v>
      </c>
      <c r="N23" s="21">
        <v>0</v>
      </c>
      <c r="O23" s="21">
        <v>376.3</v>
      </c>
      <c r="P23" s="21">
        <v>20.7</v>
      </c>
      <c r="Q23" s="27">
        <v>1066.8</v>
      </c>
      <c r="R23" s="21">
        <v>0</v>
      </c>
      <c r="S23" s="21">
        <v>667.4</v>
      </c>
      <c r="T23" s="21">
        <v>181.2</v>
      </c>
      <c r="U23" s="27">
        <v>12170.5</v>
      </c>
      <c r="V23" s="21">
        <v>0</v>
      </c>
      <c r="W23" s="21">
        <v>0</v>
      </c>
      <c r="X23" s="21">
        <v>3.9</v>
      </c>
      <c r="Y23" s="27">
        <v>1018.7</v>
      </c>
    </row>
    <row r="24" spans="1:25" x14ac:dyDescent="0.2">
      <c r="A24" s="28" t="s">
        <v>18</v>
      </c>
      <c r="B24" s="29">
        <v>0</v>
      </c>
      <c r="C24" s="29">
        <v>404</v>
      </c>
      <c r="D24" s="29">
        <v>14.6</v>
      </c>
      <c r="E24" s="30">
        <v>1144.4000000000001</v>
      </c>
      <c r="F24" s="29">
        <v>0</v>
      </c>
      <c r="G24" s="29">
        <v>41.4</v>
      </c>
      <c r="H24" s="29">
        <v>291.8</v>
      </c>
      <c r="I24" s="30">
        <v>15484.4</v>
      </c>
      <c r="J24" s="29">
        <v>1543.6</v>
      </c>
      <c r="K24" s="29">
        <v>0</v>
      </c>
      <c r="L24" s="29">
        <v>3.8</v>
      </c>
      <c r="M24" s="30">
        <v>2050.3000000000002</v>
      </c>
      <c r="N24" s="21">
        <v>0</v>
      </c>
      <c r="O24" s="21">
        <v>137.69999999999999</v>
      </c>
      <c r="P24" s="21">
        <v>-7.9</v>
      </c>
      <c r="Q24" s="27">
        <v>241.9</v>
      </c>
      <c r="R24" s="21">
        <v>0</v>
      </c>
      <c r="S24" s="21">
        <v>86.9</v>
      </c>
      <c r="T24" s="21">
        <v>72.8</v>
      </c>
      <c r="U24" s="27">
        <v>2636.5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3324.5</v>
      </c>
      <c r="D25" s="29">
        <v>290.60000000000002</v>
      </c>
      <c r="E25" s="30">
        <v>9475.2000000000007</v>
      </c>
      <c r="F25" s="29">
        <v>0</v>
      </c>
      <c r="G25" s="29">
        <v>817.7</v>
      </c>
      <c r="H25" s="29">
        <v>642.4</v>
      </c>
      <c r="I25" s="30">
        <v>54586</v>
      </c>
      <c r="J25" s="29">
        <v>8925</v>
      </c>
      <c r="K25" s="29">
        <v>0</v>
      </c>
      <c r="L25" s="29">
        <v>111.3</v>
      </c>
      <c r="M25" s="30">
        <v>10889.6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1695.8</v>
      </c>
      <c r="D26" s="29">
        <v>8</v>
      </c>
      <c r="E26" s="30">
        <v>993.4</v>
      </c>
      <c r="F26" s="29">
        <v>0</v>
      </c>
      <c r="G26" s="29">
        <v>0</v>
      </c>
      <c r="H26" s="29">
        <v>147</v>
      </c>
      <c r="I26" s="30">
        <v>29276.6</v>
      </c>
      <c r="J26" s="29">
        <v>475.5</v>
      </c>
      <c r="K26" s="29">
        <v>0</v>
      </c>
      <c r="L26" s="29">
        <v>7.9</v>
      </c>
      <c r="M26" s="30">
        <v>1450.6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2405.5</v>
      </c>
      <c r="D27" s="29">
        <v>85.3</v>
      </c>
      <c r="E27" s="30">
        <v>6719.8</v>
      </c>
      <c r="F27" s="29">
        <v>0</v>
      </c>
      <c r="G27" s="29">
        <v>228.9</v>
      </c>
      <c r="H27" s="29">
        <v>150.69999999999999</v>
      </c>
      <c r="I27" s="30">
        <v>35976.300000000003</v>
      </c>
      <c r="J27" s="29">
        <v>0</v>
      </c>
      <c r="K27" s="29">
        <v>0</v>
      </c>
      <c r="L27" s="29">
        <v>0</v>
      </c>
      <c r="M27" s="30">
        <v>0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1737.9</v>
      </c>
      <c r="D28" s="29">
        <v>102.1</v>
      </c>
      <c r="E28" s="30">
        <v>11328.2</v>
      </c>
      <c r="F28" s="29">
        <v>0</v>
      </c>
      <c r="G28" s="29">
        <v>74.099999999999994</v>
      </c>
      <c r="H28" s="29">
        <v>252.8</v>
      </c>
      <c r="I28" s="30">
        <v>32185.5</v>
      </c>
      <c r="J28" s="29">
        <v>0</v>
      </c>
      <c r="K28" s="29">
        <v>0</v>
      </c>
      <c r="L28" s="29">
        <v>4.4000000000000004</v>
      </c>
      <c r="M28" s="30">
        <v>434.5</v>
      </c>
      <c r="N28" s="29">
        <v>0</v>
      </c>
      <c r="O28" s="29">
        <v>63</v>
      </c>
      <c r="P28" s="29">
        <v>0.7</v>
      </c>
      <c r="Q28" s="30">
        <v>296</v>
      </c>
      <c r="R28" s="29">
        <v>0</v>
      </c>
      <c r="S28" s="29">
        <v>0</v>
      </c>
      <c r="T28" s="29">
        <v>1.3</v>
      </c>
      <c r="U28" s="30">
        <v>379.5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1084.4000000000001</v>
      </c>
      <c r="D29" s="29">
        <v>105.3</v>
      </c>
      <c r="E29" s="30">
        <v>9329.7000000000007</v>
      </c>
      <c r="F29" s="29">
        <v>0</v>
      </c>
      <c r="G29" s="29">
        <v>329.5</v>
      </c>
      <c r="H29" s="29">
        <v>271.7</v>
      </c>
      <c r="I29" s="30">
        <v>29104.2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1014.2</v>
      </c>
      <c r="D30" s="29">
        <v>55.7</v>
      </c>
      <c r="E30" s="30">
        <v>4573</v>
      </c>
      <c r="F30" s="29">
        <v>0</v>
      </c>
      <c r="G30" s="29">
        <v>88.6</v>
      </c>
      <c r="H30" s="29">
        <v>98.1</v>
      </c>
      <c r="I30" s="30">
        <v>16489</v>
      </c>
      <c r="J30" s="29">
        <v>1480.4</v>
      </c>
      <c r="K30" s="29">
        <v>0</v>
      </c>
      <c r="L30" s="29">
        <v>160.69999999999999</v>
      </c>
      <c r="M30" s="30">
        <v>2114.4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2141.4</v>
      </c>
      <c r="D31" s="29">
        <v>282.60000000000002</v>
      </c>
      <c r="E31" s="30">
        <v>11677.2</v>
      </c>
      <c r="F31" s="29">
        <v>0</v>
      </c>
      <c r="G31" s="29">
        <v>0</v>
      </c>
      <c r="H31" s="29">
        <v>203.9</v>
      </c>
      <c r="I31" s="30">
        <v>33096.699999999997</v>
      </c>
      <c r="J31" s="29">
        <v>156.6</v>
      </c>
      <c r="K31" s="29">
        <v>0</v>
      </c>
      <c r="L31" s="29">
        <v>2.7</v>
      </c>
      <c r="M31" s="30">
        <v>542.79999999999995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368.2</v>
      </c>
      <c r="D32" s="29">
        <v>-1.3</v>
      </c>
      <c r="E32" s="30">
        <v>222</v>
      </c>
      <c r="F32" s="29">
        <v>0</v>
      </c>
      <c r="G32" s="29">
        <v>0</v>
      </c>
      <c r="H32" s="29">
        <v>5</v>
      </c>
      <c r="I32" s="30">
        <v>1390.4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19.2</v>
      </c>
      <c r="D33" s="33">
        <v>12.5</v>
      </c>
      <c r="E33" s="34">
        <v>719.8</v>
      </c>
      <c r="F33" s="33">
        <v>0</v>
      </c>
      <c r="G33" s="33">
        <v>0.2</v>
      </c>
      <c r="H33" s="33">
        <v>44.7</v>
      </c>
      <c r="I33" s="34">
        <v>4721.7</v>
      </c>
      <c r="J33" s="33">
        <v>5.9</v>
      </c>
      <c r="K33" s="33">
        <v>0</v>
      </c>
      <c r="L33" s="33">
        <v>0.3</v>
      </c>
      <c r="M33" s="34">
        <v>60</v>
      </c>
      <c r="N33" s="32">
        <v>0</v>
      </c>
      <c r="O33" s="32">
        <v>1.1000000000000001</v>
      </c>
      <c r="P33" s="33">
        <v>1.1000000000000001</v>
      </c>
      <c r="Q33" s="34">
        <v>255</v>
      </c>
      <c r="R33" s="33">
        <v>0</v>
      </c>
      <c r="S33" s="33">
        <v>88.7</v>
      </c>
      <c r="T33" s="33">
        <v>10.5</v>
      </c>
      <c r="U33" s="34">
        <v>929.1</v>
      </c>
      <c r="V33" s="33">
        <v>0</v>
      </c>
      <c r="W33" s="33">
        <v>0</v>
      </c>
      <c r="X33" s="33">
        <v>0</v>
      </c>
      <c r="Y33" s="34">
        <v>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19534.400000000001</v>
      </c>
      <c r="D34" s="22">
        <f t="shared" si="2"/>
        <v>1381.4000000000003</v>
      </c>
      <c r="E34" s="23">
        <f t="shared" si="2"/>
        <v>68374</v>
      </c>
      <c r="F34" s="22">
        <f t="shared" si="2"/>
        <v>0</v>
      </c>
      <c r="G34" s="22">
        <f t="shared" si="2"/>
        <v>3955.4</v>
      </c>
      <c r="H34" s="22">
        <f t="shared" si="2"/>
        <v>3224.8999999999996</v>
      </c>
      <c r="I34" s="23">
        <f t="shared" si="2"/>
        <v>338277.40000000008</v>
      </c>
      <c r="J34" s="22">
        <f t="shared" si="2"/>
        <v>13415.199999999999</v>
      </c>
      <c r="K34" s="22">
        <f t="shared" si="2"/>
        <v>0</v>
      </c>
      <c r="L34" s="22">
        <f t="shared" si="2"/>
        <v>294.29999999999995</v>
      </c>
      <c r="M34" s="23">
        <f t="shared" si="2"/>
        <v>19566.900000000001</v>
      </c>
      <c r="N34" s="22">
        <f>SUM(N20:N33)</f>
        <v>0</v>
      </c>
      <c r="O34" s="22">
        <f>SUM(O20:O33)</f>
        <v>578.1</v>
      </c>
      <c r="P34" s="22">
        <f t="shared" ref="P34:Y34" si="3">SUM(P20:P33)</f>
        <v>14.599999999999998</v>
      </c>
      <c r="Q34" s="23">
        <f t="shared" si="3"/>
        <v>1859.7</v>
      </c>
      <c r="R34" s="22">
        <f t="shared" si="3"/>
        <v>0</v>
      </c>
      <c r="S34" s="22">
        <f t="shared" si="3"/>
        <v>843</v>
      </c>
      <c r="T34" s="22">
        <f t="shared" si="3"/>
        <v>268</v>
      </c>
      <c r="U34" s="23">
        <f t="shared" si="3"/>
        <v>17648.099999999999</v>
      </c>
      <c r="V34" s="22">
        <f t="shared" si="3"/>
        <v>0</v>
      </c>
      <c r="W34" s="22">
        <f t="shared" si="3"/>
        <v>0</v>
      </c>
      <c r="X34" s="22">
        <f t="shared" si="3"/>
        <v>3.9</v>
      </c>
      <c r="Y34" s="23">
        <f t="shared" si="3"/>
        <v>1018.7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61</v>
      </c>
    </row>
    <row r="6" spans="1:13" x14ac:dyDescent="0.2">
      <c r="A6" s="7"/>
    </row>
    <row r="8" spans="1:13" s="10" customFormat="1" ht="15.75" x14ac:dyDescent="0.25">
      <c r="A8" s="9" t="s">
        <v>52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35421.799999999996</v>
      </c>
      <c r="C11" s="17">
        <f t="shared" ref="C11:E11" si="0">C34+G34+K34</f>
        <v>30842.500000000004</v>
      </c>
      <c r="D11" s="17">
        <f t="shared" si="0"/>
        <v>4357.1999999999989</v>
      </c>
      <c r="E11" s="17">
        <f t="shared" si="0"/>
        <v>463470.70000000007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1704.9</v>
      </c>
      <c r="C12" s="21">
        <f t="shared" ref="C12:E12" si="1">O34+S34+W34</f>
        <v>1775.5000000000002</v>
      </c>
      <c r="D12" s="21">
        <f t="shared" si="1"/>
        <v>200.5</v>
      </c>
      <c r="E12" s="21">
        <f t="shared" si="1"/>
        <v>20846.400000000001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37126.699999999997</v>
      </c>
      <c r="C13" s="22">
        <f>SUM(C11:C12)</f>
        <v>32618.000000000004</v>
      </c>
      <c r="D13" s="22">
        <f>SUM(D11:D12)</f>
        <v>4557.6999999999989</v>
      </c>
      <c r="E13" s="23">
        <f>SUM(E11:E12)</f>
        <v>484317.10000000009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53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64.2</v>
      </c>
      <c r="H20" s="21">
        <v>5</v>
      </c>
      <c r="I20" s="27">
        <v>489.6</v>
      </c>
      <c r="J20" s="21">
        <v>2278.6</v>
      </c>
      <c r="K20" s="21">
        <v>0</v>
      </c>
      <c r="L20" s="21">
        <v>35.6</v>
      </c>
      <c r="M20" s="27">
        <v>6937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1747.4</v>
      </c>
      <c r="H21" s="29">
        <v>619.4</v>
      </c>
      <c r="I21" s="30">
        <v>12600.5</v>
      </c>
      <c r="J21" s="29">
        <v>2687.5</v>
      </c>
      <c r="K21" s="29">
        <v>270.2</v>
      </c>
      <c r="L21" s="29">
        <v>77.3</v>
      </c>
      <c r="M21" s="30">
        <v>15385.7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2162.6</v>
      </c>
      <c r="H22" s="29">
        <v>432.2</v>
      </c>
      <c r="I22" s="30">
        <v>9119.7000000000007</v>
      </c>
      <c r="J22" s="29">
        <v>3159.7</v>
      </c>
      <c r="K22" s="29">
        <v>49.2</v>
      </c>
      <c r="L22" s="29">
        <v>291.7</v>
      </c>
      <c r="M22" s="30">
        <v>41426.6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346.7</v>
      </c>
      <c r="T22" s="21">
        <v>5.9</v>
      </c>
      <c r="U22" s="27">
        <v>652.4</v>
      </c>
      <c r="V22" s="21">
        <v>0</v>
      </c>
      <c r="W22" s="21">
        <v>0</v>
      </c>
      <c r="X22" s="21">
        <v>53.8</v>
      </c>
      <c r="Y22" s="27">
        <v>3083.4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1767.9</v>
      </c>
      <c r="H23" s="29">
        <v>301</v>
      </c>
      <c r="I23" s="30">
        <v>9073.1</v>
      </c>
      <c r="J23" s="29">
        <v>4628.2</v>
      </c>
      <c r="K23" s="29">
        <v>35.5</v>
      </c>
      <c r="L23" s="29">
        <v>174.3</v>
      </c>
      <c r="M23" s="30">
        <v>28927.4</v>
      </c>
      <c r="N23" s="21">
        <v>0</v>
      </c>
      <c r="O23" s="21">
        <v>0</v>
      </c>
      <c r="P23" s="21">
        <v>0.8</v>
      </c>
      <c r="Q23" s="27">
        <v>60.6</v>
      </c>
      <c r="R23" s="21">
        <v>0</v>
      </c>
      <c r="S23" s="21">
        <v>1014.7</v>
      </c>
      <c r="T23" s="21">
        <v>45.1</v>
      </c>
      <c r="U23" s="27">
        <v>2872.1</v>
      </c>
      <c r="V23" s="21">
        <v>1306.9000000000001</v>
      </c>
      <c r="W23" s="21">
        <v>65.900000000000006</v>
      </c>
      <c r="X23" s="21">
        <v>49.7</v>
      </c>
      <c r="Y23" s="27">
        <v>10076.799999999999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1233.4000000000001</v>
      </c>
      <c r="H24" s="29">
        <v>72.2</v>
      </c>
      <c r="I24" s="30">
        <v>2255.5</v>
      </c>
      <c r="J24" s="29">
        <v>2100.1999999999998</v>
      </c>
      <c r="K24" s="29">
        <v>0</v>
      </c>
      <c r="L24" s="29">
        <v>123.2</v>
      </c>
      <c r="M24" s="30">
        <v>14918.5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255.2</v>
      </c>
      <c r="T24" s="21">
        <v>22.6</v>
      </c>
      <c r="U24" s="27">
        <v>689</v>
      </c>
      <c r="V24" s="21">
        <v>398</v>
      </c>
      <c r="W24" s="21">
        <v>0</v>
      </c>
      <c r="X24" s="21">
        <v>16.2</v>
      </c>
      <c r="Y24" s="27">
        <v>2635.8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0.6</v>
      </c>
      <c r="E25" s="30">
        <v>22.2</v>
      </c>
      <c r="F25" s="29">
        <v>0</v>
      </c>
      <c r="G25" s="29">
        <v>5279.7</v>
      </c>
      <c r="H25" s="29">
        <v>339.3</v>
      </c>
      <c r="I25" s="30">
        <v>17940</v>
      </c>
      <c r="J25" s="29">
        <v>4884.5</v>
      </c>
      <c r="K25" s="29">
        <v>0</v>
      </c>
      <c r="L25" s="29">
        <v>448.3</v>
      </c>
      <c r="M25" s="30">
        <v>58969.2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3262.4</v>
      </c>
      <c r="H26" s="29">
        <v>85.3</v>
      </c>
      <c r="I26" s="30">
        <v>12180.5</v>
      </c>
      <c r="J26" s="29">
        <v>1998.5</v>
      </c>
      <c r="K26" s="29">
        <v>0</v>
      </c>
      <c r="L26" s="29">
        <v>163.6</v>
      </c>
      <c r="M26" s="30">
        <v>22224.9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3766.3</v>
      </c>
      <c r="H27" s="29">
        <v>126.7</v>
      </c>
      <c r="I27" s="30">
        <v>15259.1</v>
      </c>
      <c r="J27" s="29">
        <v>2009.8</v>
      </c>
      <c r="K27" s="29">
        <v>0</v>
      </c>
      <c r="L27" s="29">
        <v>157.80000000000001</v>
      </c>
      <c r="M27" s="30">
        <v>30702.1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2191</v>
      </c>
      <c r="H28" s="29">
        <v>70</v>
      </c>
      <c r="I28" s="30">
        <v>16257.6</v>
      </c>
      <c r="J28" s="29">
        <v>4180.6000000000004</v>
      </c>
      <c r="K28" s="29">
        <v>0</v>
      </c>
      <c r="L28" s="29">
        <v>186.2</v>
      </c>
      <c r="M28" s="30">
        <v>31804.5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2653.7</v>
      </c>
      <c r="H29" s="29">
        <v>77.599999999999994</v>
      </c>
      <c r="I29" s="30">
        <v>15997.3</v>
      </c>
      <c r="J29" s="29">
        <v>5245.4</v>
      </c>
      <c r="K29" s="29">
        <v>0</v>
      </c>
      <c r="L29" s="29">
        <v>179</v>
      </c>
      <c r="M29" s="30">
        <v>27834.6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1761</v>
      </c>
      <c r="H30" s="29">
        <v>51.6</v>
      </c>
      <c r="I30" s="30">
        <v>5248.5</v>
      </c>
      <c r="J30" s="29">
        <v>87.4</v>
      </c>
      <c r="K30" s="29">
        <v>0</v>
      </c>
      <c r="L30" s="29">
        <v>17.2</v>
      </c>
      <c r="M30" s="30">
        <v>15267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0</v>
      </c>
      <c r="E31" s="30">
        <v>0</v>
      </c>
      <c r="F31" s="29">
        <v>0</v>
      </c>
      <c r="G31" s="29">
        <v>4050.1</v>
      </c>
      <c r="H31" s="29">
        <v>196.6</v>
      </c>
      <c r="I31" s="30">
        <v>21380.5</v>
      </c>
      <c r="J31" s="29">
        <v>1140.7</v>
      </c>
      <c r="K31" s="29">
        <v>0</v>
      </c>
      <c r="L31" s="29">
        <v>62.8</v>
      </c>
      <c r="M31" s="30">
        <v>20713.400000000001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200.9</v>
      </c>
      <c r="H32" s="29">
        <v>1</v>
      </c>
      <c r="I32" s="30">
        <v>313.8</v>
      </c>
      <c r="J32" s="29">
        <v>0</v>
      </c>
      <c r="K32" s="29">
        <v>0</v>
      </c>
      <c r="L32" s="29">
        <v>5.3</v>
      </c>
      <c r="M32" s="30">
        <v>3031.8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3.4</v>
      </c>
      <c r="D33" s="33">
        <v>1.5</v>
      </c>
      <c r="E33" s="34">
        <v>19.2</v>
      </c>
      <c r="F33" s="33">
        <v>0</v>
      </c>
      <c r="G33" s="33">
        <v>337.2</v>
      </c>
      <c r="H33" s="33">
        <v>15.6</v>
      </c>
      <c r="I33" s="34">
        <v>1808.7</v>
      </c>
      <c r="J33" s="33">
        <v>1020.7</v>
      </c>
      <c r="K33" s="33">
        <v>6.4</v>
      </c>
      <c r="L33" s="33">
        <v>39.299999999999997</v>
      </c>
      <c r="M33" s="34">
        <v>5362.2</v>
      </c>
      <c r="N33" s="32">
        <v>0</v>
      </c>
      <c r="O33" s="32">
        <v>0</v>
      </c>
      <c r="P33" s="33">
        <v>5.6</v>
      </c>
      <c r="Q33" s="34">
        <v>14.4</v>
      </c>
      <c r="R33" s="33">
        <v>0</v>
      </c>
      <c r="S33" s="33">
        <v>93</v>
      </c>
      <c r="T33" s="33">
        <v>-5.6</v>
      </c>
      <c r="U33" s="34">
        <v>394.4</v>
      </c>
      <c r="V33" s="33">
        <v>0</v>
      </c>
      <c r="W33" s="33">
        <v>0</v>
      </c>
      <c r="X33" s="33">
        <v>6.4</v>
      </c>
      <c r="Y33" s="34">
        <v>367.5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3.4</v>
      </c>
      <c r="D34" s="22">
        <f t="shared" si="2"/>
        <v>2.1</v>
      </c>
      <c r="E34" s="23">
        <f t="shared" si="2"/>
        <v>41.4</v>
      </c>
      <c r="F34" s="22">
        <f t="shared" si="2"/>
        <v>0</v>
      </c>
      <c r="G34" s="22">
        <f t="shared" si="2"/>
        <v>30477.800000000003</v>
      </c>
      <c r="H34" s="22">
        <f t="shared" si="2"/>
        <v>2393.4999999999995</v>
      </c>
      <c r="I34" s="23">
        <f t="shared" si="2"/>
        <v>139924.40000000002</v>
      </c>
      <c r="J34" s="22">
        <f t="shared" si="2"/>
        <v>35421.799999999996</v>
      </c>
      <c r="K34" s="22">
        <f t="shared" si="2"/>
        <v>361.29999999999995</v>
      </c>
      <c r="L34" s="22">
        <f t="shared" si="2"/>
        <v>1961.6</v>
      </c>
      <c r="M34" s="23">
        <f t="shared" si="2"/>
        <v>323504.90000000002</v>
      </c>
      <c r="N34" s="22">
        <f>SUM(N20:N33)</f>
        <v>0</v>
      </c>
      <c r="O34" s="22">
        <f>SUM(O20:O33)</f>
        <v>0</v>
      </c>
      <c r="P34" s="22">
        <f t="shared" ref="P34:Y34" si="3">SUM(P20:P33)</f>
        <v>6.3999999999999995</v>
      </c>
      <c r="Q34" s="23">
        <f t="shared" si="3"/>
        <v>75</v>
      </c>
      <c r="R34" s="22">
        <f t="shared" si="3"/>
        <v>0</v>
      </c>
      <c r="S34" s="22">
        <f t="shared" si="3"/>
        <v>1709.6000000000001</v>
      </c>
      <c r="T34" s="22">
        <f t="shared" si="3"/>
        <v>68</v>
      </c>
      <c r="U34" s="23">
        <f t="shared" si="3"/>
        <v>4607.8999999999996</v>
      </c>
      <c r="V34" s="22">
        <f t="shared" si="3"/>
        <v>1704.9</v>
      </c>
      <c r="W34" s="22">
        <f t="shared" si="3"/>
        <v>65.900000000000006</v>
      </c>
      <c r="X34" s="22">
        <f t="shared" si="3"/>
        <v>126.10000000000001</v>
      </c>
      <c r="Y34" s="23">
        <f t="shared" si="3"/>
        <v>16163.5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61</v>
      </c>
    </row>
    <row r="6" spans="1:13" x14ac:dyDescent="0.2">
      <c r="A6" s="7"/>
    </row>
    <row r="8" spans="1:13" s="10" customFormat="1" ht="15.75" x14ac:dyDescent="0.25">
      <c r="A8" s="9" t="s">
        <v>54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19186.8</v>
      </c>
      <c r="C11" s="17">
        <f t="shared" ref="C11:E11" si="0">C34+G34+K34</f>
        <v>31029.999999999996</v>
      </c>
      <c r="D11" s="17">
        <f t="shared" si="0"/>
        <v>3906.2000000000007</v>
      </c>
      <c r="E11" s="17">
        <f t="shared" si="0"/>
        <v>449206.1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312</v>
      </c>
      <c r="C12" s="21">
        <f t="shared" ref="C12:E12" si="1">O34+S34+W34</f>
        <v>1986.1000000000001</v>
      </c>
      <c r="D12" s="21">
        <f t="shared" si="1"/>
        <v>172.1</v>
      </c>
      <c r="E12" s="21">
        <f t="shared" si="1"/>
        <v>19444.5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19498.8</v>
      </c>
      <c r="C13" s="22">
        <f>SUM(C11:C12)</f>
        <v>33016.1</v>
      </c>
      <c r="D13" s="22">
        <f>SUM(D11:D12)</f>
        <v>4078.3000000000006</v>
      </c>
      <c r="E13" s="23">
        <f>SUM(E11:E12)</f>
        <v>468650.6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55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57.4</v>
      </c>
      <c r="H20" s="21">
        <v>-2.6</v>
      </c>
      <c r="I20" s="27">
        <v>423.4</v>
      </c>
      <c r="J20" s="21">
        <v>0</v>
      </c>
      <c r="K20" s="21">
        <v>0</v>
      </c>
      <c r="L20" s="21">
        <v>25.9</v>
      </c>
      <c r="M20" s="27">
        <v>6911.1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2440.5</v>
      </c>
      <c r="H21" s="29">
        <v>287</v>
      </c>
      <c r="I21" s="30">
        <v>9887.6</v>
      </c>
      <c r="J21" s="29">
        <v>977.6</v>
      </c>
      <c r="K21" s="29">
        <v>22.5</v>
      </c>
      <c r="L21" s="29">
        <v>77.3</v>
      </c>
      <c r="M21" s="30">
        <v>17339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1836.9</v>
      </c>
      <c r="H22" s="29">
        <v>222.3</v>
      </c>
      <c r="I22" s="30">
        <v>6941</v>
      </c>
      <c r="J22" s="29">
        <v>1512</v>
      </c>
      <c r="K22" s="29">
        <v>729.6</v>
      </c>
      <c r="L22" s="29">
        <v>394.9</v>
      </c>
      <c r="M22" s="30">
        <v>42222.1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228.9</v>
      </c>
      <c r="T22" s="21">
        <v>11.1</v>
      </c>
      <c r="U22" s="27">
        <v>409.6</v>
      </c>
      <c r="V22" s="21">
        <v>0</v>
      </c>
      <c r="W22" s="21">
        <v>95.4</v>
      </c>
      <c r="X22" s="21">
        <v>23.2</v>
      </c>
      <c r="Y22" s="27">
        <v>2953.3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1968.8</v>
      </c>
      <c r="H23" s="29">
        <v>292.7</v>
      </c>
      <c r="I23" s="30">
        <v>6803.7</v>
      </c>
      <c r="J23" s="29">
        <v>1046.9000000000001</v>
      </c>
      <c r="K23" s="29">
        <v>96.5</v>
      </c>
      <c r="L23" s="29">
        <v>278.3</v>
      </c>
      <c r="M23" s="30">
        <v>29837.1</v>
      </c>
      <c r="N23" s="21">
        <v>0</v>
      </c>
      <c r="O23" s="21">
        <v>43.7</v>
      </c>
      <c r="P23" s="21">
        <v>0.7</v>
      </c>
      <c r="Q23" s="27">
        <v>16.2</v>
      </c>
      <c r="R23" s="21">
        <v>0</v>
      </c>
      <c r="S23" s="21">
        <v>1073.2</v>
      </c>
      <c r="T23" s="21">
        <v>11.6</v>
      </c>
      <c r="U23" s="27">
        <v>1734.8</v>
      </c>
      <c r="V23" s="21">
        <v>312</v>
      </c>
      <c r="W23" s="21">
        <v>256.89999999999998</v>
      </c>
      <c r="X23" s="21">
        <v>91.3</v>
      </c>
      <c r="Y23" s="27">
        <v>10570.2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494.6</v>
      </c>
      <c r="H24" s="29">
        <v>30.8</v>
      </c>
      <c r="I24" s="30">
        <v>1709</v>
      </c>
      <c r="J24" s="29">
        <v>0</v>
      </c>
      <c r="K24" s="29">
        <v>24.6</v>
      </c>
      <c r="L24" s="29">
        <v>217.9</v>
      </c>
      <c r="M24" s="30">
        <v>15020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206.1</v>
      </c>
      <c r="T24" s="21">
        <v>-3.6</v>
      </c>
      <c r="U24" s="27">
        <v>470.2</v>
      </c>
      <c r="V24" s="21">
        <v>0</v>
      </c>
      <c r="W24" s="21">
        <v>0</v>
      </c>
      <c r="X24" s="21">
        <v>28.4</v>
      </c>
      <c r="Y24" s="27">
        <v>2607.4</v>
      </c>
    </row>
    <row r="25" spans="1:25" x14ac:dyDescent="0.2">
      <c r="A25" s="28" t="s">
        <v>19</v>
      </c>
      <c r="B25" s="29">
        <v>0</v>
      </c>
      <c r="C25" s="29">
        <v>19.899999999999999</v>
      </c>
      <c r="D25" s="29">
        <v>0.5</v>
      </c>
      <c r="E25" s="30">
        <v>2.5</v>
      </c>
      <c r="F25" s="29">
        <v>0</v>
      </c>
      <c r="G25" s="29">
        <v>4161.1000000000004</v>
      </c>
      <c r="H25" s="29">
        <v>203.1</v>
      </c>
      <c r="I25" s="30">
        <v>13559.9</v>
      </c>
      <c r="J25" s="29">
        <v>1131.4000000000001</v>
      </c>
      <c r="K25" s="29">
        <v>253.4</v>
      </c>
      <c r="L25" s="29">
        <v>285.60000000000002</v>
      </c>
      <c r="M25" s="30">
        <v>59523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4187.2</v>
      </c>
      <c r="H26" s="29">
        <v>99</v>
      </c>
      <c r="I26" s="30">
        <v>7914.3</v>
      </c>
      <c r="J26" s="29">
        <v>787.3</v>
      </c>
      <c r="K26" s="29">
        <v>0</v>
      </c>
      <c r="L26" s="29">
        <v>106</v>
      </c>
      <c r="M26" s="30">
        <v>22904.9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3813.8</v>
      </c>
      <c r="H27" s="29">
        <v>108.9</v>
      </c>
      <c r="I27" s="30">
        <v>11347.5</v>
      </c>
      <c r="J27" s="29">
        <v>4614.8</v>
      </c>
      <c r="K27" s="29">
        <v>0</v>
      </c>
      <c r="L27" s="29">
        <v>164.2</v>
      </c>
      <c r="M27" s="30">
        <v>34986.800000000003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2354.1</v>
      </c>
      <c r="H28" s="29">
        <v>50.7</v>
      </c>
      <c r="I28" s="30">
        <v>13669.4</v>
      </c>
      <c r="J28" s="29">
        <v>830.1</v>
      </c>
      <c r="K28" s="29">
        <v>0</v>
      </c>
      <c r="L28" s="29">
        <v>145.9</v>
      </c>
      <c r="M28" s="30">
        <v>32488.7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2657.8</v>
      </c>
      <c r="H29" s="29">
        <v>137.69999999999999</v>
      </c>
      <c r="I29" s="30">
        <v>13179.3</v>
      </c>
      <c r="J29" s="29">
        <v>1919.2</v>
      </c>
      <c r="K29" s="29">
        <v>0</v>
      </c>
      <c r="L29" s="29">
        <v>188.4</v>
      </c>
      <c r="M29" s="30">
        <v>29946.6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1391</v>
      </c>
      <c r="H30" s="29">
        <v>30.9</v>
      </c>
      <c r="I30" s="30">
        <v>3809.4</v>
      </c>
      <c r="J30" s="29">
        <v>3117.5</v>
      </c>
      <c r="K30" s="29">
        <v>0</v>
      </c>
      <c r="L30" s="29">
        <v>44.9</v>
      </c>
      <c r="M30" s="30">
        <v>18284.3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0</v>
      </c>
      <c r="E31" s="30">
        <v>0</v>
      </c>
      <c r="F31" s="29">
        <v>0</v>
      </c>
      <c r="G31" s="29">
        <v>3903.6</v>
      </c>
      <c r="H31" s="29">
        <v>116.1</v>
      </c>
      <c r="I31" s="30">
        <v>17240.2</v>
      </c>
      <c r="J31" s="29">
        <v>2140.4</v>
      </c>
      <c r="K31" s="29">
        <v>0</v>
      </c>
      <c r="L31" s="29">
        <v>318.3</v>
      </c>
      <c r="M31" s="30">
        <v>23074.2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212.3</v>
      </c>
      <c r="H32" s="29">
        <v>-11.3</v>
      </c>
      <c r="I32" s="30">
        <v>88.1</v>
      </c>
      <c r="J32" s="29">
        <v>0</v>
      </c>
      <c r="K32" s="29">
        <v>0</v>
      </c>
      <c r="L32" s="29">
        <v>23.9</v>
      </c>
      <c r="M32" s="30">
        <v>3007.8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3</v>
      </c>
      <c r="D33" s="33">
        <v>1.4</v>
      </c>
      <c r="E33" s="34">
        <v>12.7</v>
      </c>
      <c r="F33" s="33">
        <v>0</v>
      </c>
      <c r="G33" s="33">
        <v>379.4</v>
      </c>
      <c r="H33" s="33">
        <v>10.8</v>
      </c>
      <c r="I33" s="34">
        <v>1385.2</v>
      </c>
      <c r="J33" s="33">
        <v>1109.5999999999999</v>
      </c>
      <c r="K33" s="33">
        <v>22</v>
      </c>
      <c r="L33" s="33">
        <v>56.7</v>
      </c>
      <c r="M33" s="34">
        <v>5687.3</v>
      </c>
      <c r="N33" s="32">
        <v>0</v>
      </c>
      <c r="O33" s="32">
        <v>6.5</v>
      </c>
      <c r="P33" s="33">
        <v>1.3</v>
      </c>
      <c r="Q33" s="34">
        <v>8.5</v>
      </c>
      <c r="R33" s="33">
        <v>0</v>
      </c>
      <c r="S33" s="33">
        <v>75.400000000000006</v>
      </c>
      <c r="T33" s="33">
        <v>6</v>
      </c>
      <c r="U33" s="34">
        <v>308.89999999999998</v>
      </c>
      <c r="V33" s="33">
        <v>0</v>
      </c>
      <c r="W33" s="33">
        <v>0</v>
      </c>
      <c r="X33" s="33">
        <v>2.1</v>
      </c>
      <c r="Y33" s="34">
        <v>365.4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22.9</v>
      </c>
      <c r="D34" s="22">
        <f t="shared" si="2"/>
        <v>1.9</v>
      </c>
      <c r="E34" s="23">
        <f t="shared" si="2"/>
        <v>15.2</v>
      </c>
      <c r="F34" s="22">
        <f t="shared" si="2"/>
        <v>0</v>
      </c>
      <c r="G34" s="22">
        <f t="shared" si="2"/>
        <v>29858.499999999996</v>
      </c>
      <c r="H34" s="22">
        <f t="shared" si="2"/>
        <v>1576.1000000000001</v>
      </c>
      <c r="I34" s="23">
        <f t="shared" si="2"/>
        <v>107958</v>
      </c>
      <c r="J34" s="22">
        <f t="shared" si="2"/>
        <v>19186.8</v>
      </c>
      <c r="K34" s="22">
        <f t="shared" si="2"/>
        <v>1148.6000000000001</v>
      </c>
      <c r="L34" s="22">
        <f t="shared" si="2"/>
        <v>2328.2000000000003</v>
      </c>
      <c r="M34" s="23">
        <f t="shared" si="2"/>
        <v>341232.89999999997</v>
      </c>
      <c r="N34" s="22">
        <f>SUM(N20:N33)</f>
        <v>0</v>
      </c>
      <c r="O34" s="22">
        <f>SUM(O20:O33)</f>
        <v>50.2</v>
      </c>
      <c r="P34" s="22">
        <f t="shared" ref="P34:Y34" si="3">SUM(P20:P33)</f>
        <v>2</v>
      </c>
      <c r="Q34" s="23">
        <f t="shared" si="3"/>
        <v>24.7</v>
      </c>
      <c r="R34" s="22">
        <f t="shared" si="3"/>
        <v>0</v>
      </c>
      <c r="S34" s="22">
        <f t="shared" si="3"/>
        <v>1583.6000000000001</v>
      </c>
      <c r="T34" s="22">
        <f t="shared" si="3"/>
        <v>25.099999999999998</v>
      </c>
      <c r="U34" s="23">
        <f t="shared" si="3"/>
        <v>2923.5</v>
      </c>
      <c r="V34" s="22">
        <f t="shared" si="3"/>
        <v>312</v>
      </c>
      <c r="W34" s="22">
        <f t="shared" si="3"/>
        <v>352.29999999999995</v>
      </c>
      <c r="X34" s="22">
        <f t="shared" si="3"/>
        <v>145</v>
      </c>
      <c r="Y34" s="23">
        <f t="shared" si="3"/>
        <v>16496.3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61</v>
      </c>
    </row>
    <row r="6" spans="1:13" x14ac:dyDescent="0.2">
      <c r="A6" s="7"/>
    </row>
    <row r="8" spans="1:13" s="10" customFormat="1" ht="15.75" x14ac:dyDescent="0.25">
      <c r="A8" s="9" t="s">
        <v>56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16951</v>
      </c>
      <c r="C11" s="17">
        <f t="shared" ref="C11:E11" si="0">C34+G34+K34</f>
        <v>27235.399999999994</v>
      </c>
      <c r="D11" s="17">
        <f t="shared" si="0"/>
        <v>4858.1000000000004</v>
      </c>
      <c r="E11" s="17">
        <f t="shared" si="0"/>
        <v>437007.4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141.19999999999999</v>
      </c>
      <c r="C12" s="21">
        <f t="shared" ref="C12:E12" si="1">O34+S34+W34</f>
        <v>1825.8999999999996</v>
      </c>
      <c r="D12" s="21">
        <f t="shared" si="1"/>
        <v>313.90000000000003</v>
      </c>
      <c r="E12" s="21">
        <f t="shared" si="1"/>
        <v>18008.5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17092.2</v>
      </c>
      <c r="C13" s="22">
        <f>SUM(C11:C12)</f>
        <v>29061.299999999996</v>
      </c>
      <c r="D13" s="22">
        <f>SUM(D11:D12)</f>
        <v>5172</v>
      </c>
      <c r="E13" s="23">
        <f>SUM(E11:E12)</f>
        <v>455015.9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57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18.399999999999999</v>
      </c>
      <c r="H20" s="21">
        <v>3.1</v>
      </c>
      <c r="I20" s="27">
        <v>401.9</v>
      </c>
      <c r="J20" s="21">
        <v>0</v>
      </c>
      <c r="K20" s="21">
        <v>0</v>
      </c>
      <c r="L20" s="21">
        <v>22.1</v>
      </c>
      <c r="M20" s="27">
        <v>6889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2819.6</v>
      </c>
      <c r="H21" s="29">
        <v>414.5</v>
      </c>
      <c r="I21" s="30">
        <v>6869.3</v>
      </c>
      <c r="J21" s="29">
        <v>472.5</v>
      </c>
      <c r="K21" s="29">
        <v>0</v>
      </c>
      <c r="L21" s="29">
        <v>159.80000000000001</v>
      </c>
      <c r="M21" s="30">
        <v>18349.5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2019.1</v>
      </c>
      <c r="H22" s="29">
        <v>201.9</v>
      </c>
      <c r="I22" s="30">
        <v>4239.1000000000004</v>
      </c>
      <c r="J22" s="29">
        <v>594.6</v>
      </c>
      <c r="K22" s="29">
        <v>312.60000000000002</v>
      </c>
      <c r="L22" s="29">
        <v>578.4</v>
      </c>
      <c r="M22" s="30">
        <v>42371.9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284.89999999999998</v>
      </c>
      <c r="T22" s="21">
        <v>4.2</v>
      </c>
      <c r="U22" s="27">
        <v>115.4</v>
      </c>
      <c r="V22" s="21">
        <v>0</v>
      </c>
      <c r="W22" s="21">
        <v>162.30000000000001</v>
      </c>
      <c r="X22" s="21">
        <v>34.799999999999997</v>
      </c>
      <c r="Y22" s="27">
        <v>2756.2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2702.6</v>
      </c>
      <c r="H23" s="29">
        <v>159.6</v>
      </c>
      <c r="I23" s="30">
        <v>3823.5</v>
      </c>
      <c r="J23" s="29">
        <v>0</v>
      </c>
      <c r="K23" s="29">
        <v>285.5</v>
      </c>
      <c r="L23" s="29">
        <v>334.5</v>
      </c>
      <c r="M23" s="30">
        <v>29875.7</v>
      </c>
      <c r="N23" s="21">
        <v>0</v>
      </c>
      <c r="O23" s="21">
        <v>11.1</v>
      </c>
      <c r="P23" s="21">
        <v>-5</v>
      </c>
      <c r="Q23" s="27">
        <v>0</v>
      </c>
      <c r="R23" s="21">
        <v>0</v>
      </c>
      <c r="S23" s="21">
        <v>785.3</v>
      </c>
      <c r="T23" s="21">
        <v>-18.2</v>
      </c>
      <c r="U23" s="27">
        <v>892.5</v>
      </c>
      <c r="V23" s="21">
        <v>141.19999999999999</v>
      </c>
      <c r="W23" s="21">
        <v>258.39999999999998</v>
      </c>
      <c r="X23" s="21">
        <v>211.8</v>
      </c>
      <c r="Y23" s="27">
        <v>10858.5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897.5</v>
      </c>
      <c r="H24" s="29">
        <v>21.5</v>
      </c>
      <c r="I24" s="30">
        <v>751.5</v>
      </c>
      <c r="J24" s="29">
        <v>0</v>
      </c>
      <c r="K24" s="29">
        <v>513.6</v>
      </c>
      <c r="L24" s="29">
        <v>492.1</v>
      </c>
      <c r="M24" s="30">
        <v>14084.6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100.6</v>
      </c>
      <c r="T24" s="21">
        <v>18.899999999999999</v>
      </c>
      <c r="U24" s="27">
        <v>377.1</v>
      </c>
      <c r="V24" s="21">
        <v>0</v>
      </c>
      <c r="W24" s="21">
        <v>168.5</v>
      </c>
      <c r="X24" s="21">
        <v>55.6</v>
      </c>
      <c r="Y24" s="27">
        <v>2393.9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0.1</v>
      </c>
      <c r="E25" s="30">
        <v>2.4</v>
      </c>
      <c r="F25" s="29">
        <v>0</v>
      </c>
      <c r="G25" s="29">
        <v>3786.5</v>
      </c>
      <c r="H25" s="29">
        <v>207.1</v>
      </c>
      <c r="I25" s="30">
        <v>9609.9</v>
      </c>
      <c r="J25" s="29">
        <v>3665.4</v>
      </c>
      <c r="K25" s="29">
        <v>683.9</v>
      </c>
      <c r="L25" s="29">
        <v>426.9</v>
      </c>
      <c r="M25" s="30">
        <v>61897.5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2002</v>
      </c>
      <c r="H26" s="29">
        <v>108.1</v>
      </c>
      <c r="I26" s="30">
        <v>5863.5</v>
      </c>
      <c r="J26" s="29">
        <v>1590.4</v>
      </c>
      <c r="K26" s="29">
        <v>0</v>
      </c>
      <c r="L26" s="29">
        <v>140.69999999999999</v>
      </c>
      <c r="M26" s="30">
        <v>24554.3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2956.8</v>
      </c>
      <c r="H27" s="29">
        <v>69.8</v>
      </c>
      <c r="I27" s="30">
        <v>8321.6</v>
      </c>
      <c r="J27" s="29">
        <v>1617.1</v>
      </c>
      <c r="K27" s="29">
        <v>0</v>
      </c>
      <c r="L27" s="29">
        <v>224.2</v>
      </c>
      <c r="M27" s="30">
        <v>37710.300000000003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2372.1</v>
      </c>
      <c r="H28" s="29">
        <v>41.7</v>
      </c>
      <c r="I28" s="30">
        <v>11180.2</v>
      </c>
      <c r="J28" s="29">
        <v>1785.4</v>
      </c>
      <c r="K28" s="29">
        <v>0</v>
      </c>
      <c r="L28" s="29">
        <v>209.8</v>
      </c>
      <c r="M28" s="30">
        <v>34095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1846.9</v>
      </c>
      <c r="H29" s="29">
        <v>101.2</v>
      </c>
      <c r="I29" s="30">
        <v>11174.3</v>
      </c>
      <c r="J29" s="29">
        <v>526.4</v>
      </c>
      <c r="K29" s="29">
        <v>0</v>
      </c>
      <c r="L29" s="29">
        <v>255</v>
      </c>
      <c r="M29" s="30">
        <v>30665.4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943.3</v>
      </c>
      <c r="H30" s="29">
        <v>11.7</v>
      </c>
      <c r="I30" s="30">
        <v>2825.1</v>
      </c>
      <c r="J30" s="29">
        <v>3663.6</v>
      </c>
      <c r="K30" s="29">
        <v>275.60000000000002</v>
      </c>
      <c r="L30" s="29">
        <v>130.1</v>
      </c>
      <c r="M30" s="30">
        <v>21141.7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0</v>
      </c>
      <c r="E31" s="30">
        <v>0</v>
      </c>
      <c r="F31" s="29">
        <v>0</v>
      </c>
      <c r="G31" s="29">
        <v>2547.1</v>
      </c>
      <c r="H31" s="29">
        <v>192.6</v>
      </c>
      <c r="I31" s="30">
        <v>14441.6</v>
      </c>
      <c r="J31" s="29">
        <v>2727</v>
      </c>
      <c r="K31" s="29">
        <v>0</v>
      </c>
      <c r="L31" s="29">
        <v>209.4</v>
      </c>
      <c r="M31" s="30">
        <v>25641.200000000001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90.6</v>
      </c>
      <c r="H32" s="29">
        <v>3.2</v>
      </c>
      <c r="I32" s="30">
        <v>0</v>
      </c>
      <c r="J32" s="29">
        <v>0</v>
      </c>
      <c r="K32" s="29">
        <v>0</v>
      </c>
      <c r="L32" s="29">
        <v>37.299999999999997</v>
      </c>
      <c r="M32" s="30">
        <v>2970.5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0.3</v>
      </c>
      <c r="E33" s="34">
        <v>11</v>
      </c>
      <c r="F33" s="33">
        <v>0</v>
      </c>
      <c r="G33" s="33">
        <v>89</v>
      </c>
      <c r="H33" s="33">
        <v>13.6</v>
      </c>
      <c r="I33" s="34">
        <v>1275.5999999999999</v>
      </c>
      <c r="J33" s="33">
        <v>308.60000000000002</v>
      </c>
      <c r="K33" s="33">
        <v>72.7</v>
      </c>
      <c r="L33" s="33">
        <v>87.8</v>
      </c>
      <c r="M33" s="34">
        <v>5970.3</v>
      </c>
      <c r="N33" s="32">
        <v>0</v>
      </c>
      <c r="O33" s="32">
        <v>0</v>
      </c>
      <c r="P33" s="33">
        <v>0.4</v>
      </c>
      <c r="Q33" s="34">
        <v>8.1999999999999993</v>
      </c>
      <c r="R33" s="33">
        <v>0</v>
      </c>
      <c r="S33" s="33">
        <v>54.8</v>
      </c>
      <c r="T33" s="33">
        <v>4.9000000000000004</v>
      </c>
      <c r="U33" s="34">
        <v>247.7</v>
      </c>
      <c r="V33" s="33">
        <v>0</v>
      </c>
      <c r="W33" s="33">
        <v>0</v>
      </c>
      <c r="X33" s="33">
        <v>6.5</v>
      </c>
      <c r="Y33" s="34">
        <v>359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0</v>
      </c>
      <c r="D34" s="22">
        <f t="shared" si="2"/>
        <v>0.4</v>
      </c>
      <c r="E34" s="23">
        <f t="shared" si="2"/>
        <v>13.4</v>
      </c>
      <c r="F34" s="22">
        <f t="shared" si="2"/>
        <v>0</v>
      </c>
      <c r="G34" s="22">
        <f t="shared" si="2"/>
        <v>25091.499999999996</v>
      </c>
      <c r="H34" s="22">
        <f t="shared" si="2"/>
        <v>1549.6</v>
      </c>
      <c r="I34" s="23">
        <f t="shared" si="2"/>
        <v>80777.100000000006</v>
      </c>
      <c r="J34" s="22">
        <f t="shared" si="2"/>
        <v>16951</v>
      </c>
      <c r="K34" s="22">
        <f t="shared" si="2"/>
        <v>2143.8999999999996</v>
      </c>
      <c r="L34" s="22">
        <f t="shared" si="2"/>
        <v>3308.1000000000004</v>
      </c>
      <c r="M34" s="23">
        <f t="shared" si="2"/>
        <v>356216.9</v>
      </c>
      <c r="N34" s="22">
        <f>SUM(N20:N33)</f>
        <v>0</v>
      </c>
      <c r="O34" s="22">
        <f>SUM(O20:O33)</f>
        <v>11.1</v>
      </c>
      <c r="P34" s="22">
        <f t="shared" ref="P34:Y34" si="3">SUM(P20:P33)</f>
        <v>-4.5999999999999996</v>
      </c>
      <c r="Q34" s="23">
        <f t="shared" si="3"/>
        <v>8.1999999999999993</v>
      </c>
      <c r="R34" s="22">
        <f t="shared" si="3"/>
        <v>0</v>
      </c>
      <c r="S34" s="22">
        <f t="shared" si="3"/>
        <v>1225.5999999999997</v>
      </c>
      <c r="T34" s="22">
        <f t="shared" si="3"/>
        <v>9.7999999999999989</v>
      </c>
      <c r="U34" s="23">
        <f t="shared" si="3"/>
        <v>1632.7</v>
      </c>
      <c r="V34" s="22">
        <f t="shared" si="3"/>
        <v>141.19999999999999</v>
      </c>
      <c r="W34" s="22">
        <f t="shared" si="3"/>
        <v>589.20000000000005</v>
      </c>
      <c r="X34" s="22">
        <f t="shared" si="3"/>
        <v>308.70000000000005</v>
      </c>
      <c r="Y34" s="23">
        <f t="shared" si="3"/>
        <v>16367.6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58</v>
      </c>
    </row>
    <row r="6" spans="1:13" x14ac:dyDescent="0.2">
      <c r="A6" s="7"/>
    </row>
    <row r="8" spans="1:13" s="10" customFormat="1" ht="15.75" x14ac:dyDescent="0.25">
      <c r="A8" s="9" t="s">
        <v>36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4100.5</v>
      </c>
      <c r="C11" s="17">
        <f t="shared" ref="C11:E11" si="0">C34+G34+K34</f>
        <v>21282.199999999997</v>
      </c>
      <c r="D11" s="17">
        <f t="shared" si="0"/>
        <v>6094.3000000000011</v>
      </c>
      <c r="E11" s="17">
        <f t="shared" si="0"/>
        <v>403788.79999999993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989.7</v>
      </c>
      <c r="C12" s="21">
        <f t="shared" ref="C12:E12" si="1">O34+S34+W34</f>
        <v>1226.3</v>
      </c>
      <c r="D12" s="21">
        <f t="shared" si="1"/>
        <v>278.5</v>
      </c>
      <c r="E12" s="21">
        <f t="shared" si="1"/>
        <v>20804.600000000002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5090.2</v>
      </c>
      <c r="C13" s="22">
        <f>SUM(C11:C12)</f>
        <v>22508.499999999996</v>
      </c>
      <c r="D13" s="22">
        <f>SUM(D11:D12)</f>
        <v>6372.8000000000011</v>
      </c>
      <c r="E13" s="23">
        <f>SUM(E11:E12)</f>
        <v>424593.39999999991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37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652.70000000000005</v>
      </c>
      <c r="D20" s="21">
        <v>101.2</v>
      </c>
      <c r="E20" s="27">
        <v>3077.9</v>
      </c>
      <c r="F20" s="21">
        <v>0</v>
      </c>
      <c r="G20" s="21">
        <v>0</v>
      </c>
      <c r="H20" s="21">
        <v>1.2</v>
      </c>
      <c r="I20" s="27">
        <v>739.2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1070</v>
      </c>
      <c r="D21" s="29">
        <v>65.099999999999994</v>
      </c>
      <c r="E21" s="30">
        <v>1999.1</v>
      </c>
      <c r="F21" s="29">
        <v>0</v>
      </c>
      <c r="G21" s="29">
        <v>2</v>
      </c>
      <c r="H21" s="29">
        <v>120.9</v>
      </c>
      <c r="I21" s="30">
        <v>22123.8</v>
      </c>
      <c r="J21" s="29">
        <v>0</v>
      </c>
      <c r="K21" s="29">
        <v>0</v>
      </c>
      <c r="L21" s="29">
        <v>0</v>
      </c>
      <c r="M21" s="30">
        <v>0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1054.2</v>
      </c>
      <c r="D22" s="29">
        <v>65.5</v>
      </c>
      <c r="E22" s="30">
        <v>1663.7</v>
      </c>
      <c r="F22" s="29">
        <v>0</v>
      </c>
      <c r="G22" s="29">
        <v>1018.3</v>
      </c>
      <c r="H22" s="29">
        <v>489.8</v>
      </c>
      <c r="I22" s="30">
        <v>34963.9</v>
      </c>
      <c r="J22" s="29">
        <v>733.8</v>
      </c>
      <c r="K22" s="29">
        <v>0</v>
      </c>
      <c r="L22" s="29">
        <v>226.5</v>
      </c>
      <c r="M22" s="30">
        <v>2531.9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1.9</v>
      </c>
      <c r="U22" s="27">
        <v>1530.6</v>
      </c>
      <c r="V22" s="21">
        <v>0</v>
      </c>
      <c r="W22" s="21">
        <v>0</v>
      </c>
      <c r="X22" s="21">
        <v>0</v>
      </c>
      <c r="Y22" s="27">
        <v>0</v>
      </c>
    </row>
    <row r="23" spans="1:25" x14ac:dyDescent="0.2">
      <c r="A23" s="28" t="s">
        <v>17</v>
      </c>
      <c r="B23" s="29">
        <v>0</v>
      </c>
      <c r="C23" s="29">
        <v>668.2</v>
      </c>
      <c r="D23" s="29">
        <v>82.1</v>
      </c>
      <c r="E23" s="30">
        <v>1503.1</v>
      </c>
      <c r="F23" s="29">
        <v>0</v>
      </c>
      <c r="G23" s="29">
        <v>730.3</v>
      </c>
      <c r="H23" s="29">
        <v>456.1</v>
      </c>
      <c r="I23" s="30">
        <v>25537.1</v>
      </c>
      <c r="J23" s="29">
        <v>184.5</v>
      </c>
      <c r="K23" s="29">
        <v>0</v>
      </c>
      <c r="L23" s="29">
        <v>3.3</v>
      </c>
      <c r="M23" s="30">
        <v>390.3</v>
      </c>
      <c r="N23" s="21">
        <v>0</v>
      </c>
      <c r="O23" s="21">
        <v>77.900000000000006</v>
      </c>
      <c r="P23" s="21">
        <v>7</v>
      </c>
      <c r="Q23" s="27">
        <v>810.1</v>
      </c>
      <c r="R23" s="21">
        <v>0</v>
      </c>
      <c r="S23" s="21">
        <v>680</v>
      </c>
      <c r="T23" s="21">
        <v>165.7</v>
      </c>
      <c r="U23" s="27">
        <v>11518.5</v>
      </c>
      <c r="V23" s="21">
        <v>989.7</v>
      </c>
      <c r="W23" s="21">
        <v>0</v>
      </c>
      <c r="X23" s="21">
        <v>23.7</v>
      </c>
      <c r="Y23" s="27">
        <v>2731.2</v>
      </c>
    </row>
    <row r="24" spans="1:25" x14ac:dyDescent="0.2">
      <c r="A24" s="28" t="s">
        <v>18</v>
      </c>
      <c r="B24" s="29">
        <v>0</v>
      </c>
      <c r="C24" s="29">
        <v>108.2</v>
      </c>
      <c r="D24" s="29">
        <v>18.100000000000001</v>
      </c>
      <c r="E24" s="30">
        <v>1013.6</v>
      </c>
      <c r="F24" s="29">
        <v>0</v>
      </c>
      <c r="G24" s="29">
        <v>158.30000000000001</v>
      </c>
      <c r="H24" s="29">
        <v>208.5</v>
      </c>
      <c r="I24" s="30">
        <v>15117.5</v>
      </c>
      <c r="J24" s="29">
        <v>1281.4000000000001</v>
      </c>
      <c r="K24" s="29">
        <v>0</v>
      </c>
      <c r="L24" s="29">
        <v>17.100000000000001</v>
      </c>
      <c r="M24" s="30">
        <v>3314.6</v>
      </c>
      <c r="N24" s="21">
        <v>0</v>
      </c>
      <c r="O24" s="21">
        <v>246.6</v>
      </c>
      <c r="P24" s="21">
        <v>8.1999999999999993</v>
      </c>
      <c r="Q24" s="27">
        <v>0</v>
      </c>
      <c r="R24" s="21">
        <v>0</v>
      </c>
      <c r="S24" s="21">
        <v>5.8</v>
      </c>
      <c r="T24" s="21">
        <v>55</v>
      </c>
      <c r="U24" s="27">
        <v>2575.6999999999998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3946</v>
      </c>
      <c r="D25" s="29">
        <v>121.2</v>
      </c>
      <c r="E25" s="30">
        <v>5254.2</v>
      </c>
      <c r="F25" s="29">
        <v>0</v>
      </c>
      <c r="G25" s="29">
        <v>1247.2</v>
      </c>
      <c r="H25" s="29">
        <v>668.8</v>
      </c>
      <c r="I25" s="30">
        <v>52677.7</v>
      </c>
      <c r="J25" s="29">
        <v>1275.4000000000001</v>
      </c>
      <c r="K25" s="29">
        <v>0</v>
      </c>
      <c r="L25" s="29">
        <v>764.4</v>
      </c>
      <c r="M25" s="30">
        <v>11962.5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419.7</v>
      </c>
      <c r="D26" s="29">
        <v>14.1</v>
      </c>
      <c r="E26" s="30">
        <v>1024.4000000000001</v>
      </c>
      <c r="F26" s="29">
        <v>0</v>
      </c>
      <c r="G26" s="29">
        <v>0</v>
      </c>
      <c r="H26" s="29">
        <v>103</v>
      </c>
      <c r="I26" s="30">
        <v>29173.8</v>
      </c>
      <c r="J26" s="29">
        <v>0</v>
      </c>
      <c r="K26" s="29">
        <v>0</v>
      </c>
      <c r="L26" s="29">
        <v>53.4</v>
      </c>
      <c r="M26" s="30">
        <v>1397.2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2673.5</v>
      </c>
      <c r="D27" s="29">
        <v>3.3</v>
      </c>
      <c r="E27" s="30">
        <v>3849.6</v>
      </c>
      <c r="F27" s="29">
        <v>0</v>
      </c>
      <c r="G27" s="29">
        <v>77.400000000000006</v>
      </c>
      <c r="H27" s="29">
        <v>166</v>
      </c>
      <c r="I27" s="30">
        <v>35748.400000000001</v>
      </c>
      <c r="J27" s="29">
        <v>599.20000000000005</v>
      </c>
      <c r="K27" s="29">
        <v>0</v>
      </c>
      <c r="L27" s="29">
        <v>0.5</v>
      </c>
      <c r="M27" s="30">
        <v>613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1788.9</v>
      </c>
      <c r="D28" s="29">
        <v>121.1</v>
      </c>
      <c r="E28" s="30">
        <v>9425.9</v>
      </c>
      <c r="F28" s="29">
        <v>0</v>
      </c>
      <c r="G28" s="29">
        <v>75.599999999999994</v>
      </c>
      <c r="H28" s="29">
        <v>209.1</v>
      </c>
      <c r="I28" s="30">
        <v>32300.799999999999</v>
      </c>
      <c r="J28" s="29">
        <v>0</v>
      </c>
      <c r="K28" s="29">
        <v>0</v>
      </c>
      <c r="L28" s="29">
        <v>0</v>
      </c>
      <c r="M28" s="30">
        <v>0</v>
      </c>
      <c r="N28" s="29">
        <v>0</v>
      </c>
      <c r="O28" s="29">
        <v>70.900000000000006</v>
      </c>
      <c r="P28" s="29">
        <v>8.4</v>
      </c>
      <c r="Q28" s="30">
        <v>231.5</v>
      </c>
      <c r="R28" s="29">
        <v>0</v>
      </c>
      <c r="S28" s="29">
        <v>0</v>
      </c>
      <c r="T28" s="29">
        <v>0.8</v>
      </c>
      <c r="U28" s="30">
        <v>378.7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2129.9</v>
      </c>
      <c r="D29" s="29">
        <v>61</v>
      </c>
      <c r="E29" s="30">
        <v>7071.4</v>
      </c>
      <c r="F29" s="29">
        <v>0</v>
      </c>
      <c r="G29" s="29">
        <v>357.6</v>
      </c>
      <c r="H29" s="29">
        <v>770.4</v>
      </c>
      <c r="I29" s="30">
        <v>27969.9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824.5</v>
      </c>
      <c r="D30" s="29">
        <v>44.5</v>
      </c>
      <c r="E30" s="30">
        <v>3697.7</v>
      </c>
      <c r="F30" s="29">
        <v>0</v>
      </c>
      <c r="G30" s="29">
        <v>288.89999999999998</v>
      </c>
      <c r="H30" s="29">
        <v>171.1</v>
      </c>
      <c r="I30" s="30">
        <v>16015.3</v>
      </c>
      <c r="J30" s="29">
        <v>0</v>
      </c>
      <c r="K30" s="29">
        <v>0</v>
      </c>
      <c r="L30" s="29">
        <v>275.39999999999998</v>
      </c>
      <c r="M30" s="30">
        <v>1839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1715.8</v>
      </c>
      <c r="D31" s="29">
        <v>205.8</v>
      </c>
      <c r="E31" s="30">
        <v>9958.2000000000007</v>
      </c>
      <c r="F31" s="29">
        <v>0</v>
      </c>
      <c r="G31" s="29">
        <v>0</v>
      </c>
      <c r="H31" s="29">
        <v>311.3</v>
      </c>
      <c r="I31" s="30">
        <v>32605.3</v>
      </c>
      <c r="J31" s="29">
        <v>0</v>
      </c>
      <c r="K31" s="29">
        <v>0</v>
      </c>
      <c r="L31" s="29">
        <v>105.5</v>
      </c>
      <c r="M31" s="30">
        <v>437.3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222.3</v>
      </c>
      <c r="D32" s="29">
        <v>2.2999999999999998</v>
      </c>
      <c r="E32" s="30">
        <v>0</v>
      </c>
      <c r="F32" s="29">
        <v>0</v>
      </c>
      <c r="G32" s="29">
        <v>0</v>
      </c>
      <c r="H32" s="29">
        <v>3.3</v>
      </c>
      <c r="I32" s="30">
        <v>1387.1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52.7</v>
      </c>
      <c r="D33" s="33">
        <v>8.1</v>
      </c>
      <c r="E33" s="34">
        <v>649.70000000000005</v>
      </c>
      <c r="F33" s="33">
        <v>0</v>
      </c>
      <c r="G33" s="33">
        <v>0</v>
      </c>
      <c r="H33" s="33">
        <v>54.3</v>
      </c>
      <c r="I33" s="34">
        <v>4667.8999999999996</v>
      </c>
      <c r="J33" s="33">
        <v>26.2</v>
      </c>
      <c r="K33" s="33">
        <v>0</v>
      </c>
      <c r="L33" s="33">
        <v>1</v>
      </c>
      <c r="M33" s="34">
        <v>86.8</v>
      </c>
      <c r="N33" s="32">
        <v>0</v>
      </c>
      <c r="O33" s="32">
        <v>74.8</v>
      </c>
      <c r="P33" s="33">
        <v>1.3</v>
      </c>
      <c r="Q33" s="34">
        <v>178.9</v>
      </c>
      <c r="R33" s="33">
        <v>0</v>
      </c>
      <c r="S33" s="33">
        <v>70.3</v>
      </c>
      <c r="T33" s="33">
        <v>6.5</v>
      </c>
      <c r="U33" s="34">
        <v>849.4</v>
      </c>
      <c r="V33" s="33">
        <v>0</v>
      </c>
      <c r="W33" s="33">
        <v>0</v>
      </c>
      <c r="X33" s="33">
        <v>0</v>
      </c>
      <c r="Y33" s="34">
        <v>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17326.599999999999</v>
      </c>
      <c r="D34" s="22">
        <f t="shared" si="2"/>
        <v>913.4</v>
      </c>
      <c r="E34" s="23">
        <f t="shared" si="2"/>
        <v>50188.5</v>
      </c>
      <c r="F34" s="22">
        <f t="shared" si="2"/>
        <v>0</v>
      </c>
      <c r="G34" s="22">
        <f t="shared" si="2"/>
        <v>3955.6</v>
      </c>
      <c r="H34" s="22">
        <f t="shared" si="2"/>
        <v>3733.8000000000006</v>
      </c>
      <c r="I34" s="23">
        <f t="shared" si="2"/>
        <v>331027.69999999995</v>
      </c>
      <c r="J34" s="22">
        <f t="shared" si="2"/>
        <v>4100.5</v>
      </c>
      <c r="K34" s="22">
        <f t="shared" si="2"/>
        <v>0</v>
      </c>
      <c r="L34" s="22">
        <f t="shared" si="2"/>
        <v>1447.1</v>
      </c>
      <c r="M34" s="23">
        <f t="shared" si="2"/>
        <v>22572.6</v>
      </c>
      <c r="N34" s="22">
        <f>SUM(N20:N33)</f>
        <v>0</v>
      </c>
      <c r="O34" s="22">
        <f>SUM(O20:O33)</f>
        <v>470.2</v>
      </c>
      <c r="P34" s="22">
        <f t="shared" ref="P34:Y34" si="3">SUM(P20:P33)</f>
        <v>24.900000000000002</v>
      </c>
      <c r="Q34" s="23">
        <f t="shared" si="3"/>
        <v>1220.5</v>
      </c>
      <c r="R34" s="22">
        <f t="shared" si="3"/>
        <v>0</v>
      </c>
      <c r="S34" s="22">
        <f t="shared" si="3"/>
        <v>756.09999999999991</v>
      </c>
      <c r="T34" s="22">
        <f t="shared" si="3"/>
        <v>229.9</v>
      </c>
      <c r="U34" s="23">
        <f t="shared" si="3"/>
        <v>16852.900000000001</v>
      </c>
      <c r="V34" s="22">
        <f t="shared" si="3"/>
        <v>989.7</v>
      </c>
      <c r="W34" s="22">
        <f t="shared" si="3"/>
        <v>0</v>
      </c>
      <c r="X34" s="22">
        <f t="shared" si="3"/>
        <v>23.7</v>
      </c>
      <c r="Y34" s="23">
        <f t="shared" si="3"/>
        <v>2731.2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58</v>
      </c>
    </row>
    <row r="6" spans="1:13" x14ac:dyDescent="0.2">
      <c r="A6" s="7"/>
    </row>
    <row r="8" spans="1:13" s="10" customFormat="1" ht="15.75" x14ac:dyDescent="0.25">
      <c r="A8" s="9" t="s">
        <v>38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6520.5</v>
      </c>
      <c r="C11" s="17">
        <f t="shared" ref="C11:E11" si="0">C34+G34+K34</f>
        <v>25799.100000000002</v>
      </c>
      <c r="D11" s="17">
        <f t="shared" si="0"/>
        <v>5304.9</v>
      </c>
      <c r="E11" s="17">
        <f t="shared" si="0"/>
        <v>386595.10000000003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1698.8</v>
      </c>
      <c r="C12" s="21">
        <f t="shared" ref="C12:E12" si="1">O34+S34+W34</f>
        <v>1227</v>
      </c>
      <c r="D12" s="21">
        <f t="shared" si="1"/>
        <v>269</v>
      </c>
      <c r="E12" s="21">
        <f t="shared" si="1"/>
        <v>21976.399999999998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8219.2999999999993</v>
      </c>
      <c r="C13" s="22">
        <f>SUM(C11:C12)</f>
        <v>27026.100000000002</v>
      </c>
      <c r="D13" s="22">
        <f>SUM(D11:D12)</f>
        <v>5573.9</v>
      </c>
      <c r="E13" s="23">
        <f>SUM(E11:E12)</f>
        <v>408571.50000000006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39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1630.1</v>
      </c>
      <c r="D20" s="21">
        <v>86.6</v>
      </c>
      <c r="E20" s="27">
        <v>1363.4</v>
      </c>
      <c r="F20" s="21">
        <v>0</v>
      </c>
      <c r="G20" s="21">
        <v>0</v>
      </c>
      <c r="H20" s="21">
        <v>2.5</v>
      </c>
      <c r="I20" s="27">
        <v>736.7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1106.0999999999999</v>
      </c>
      <c r="D21" s="29">
        <v>78.599999999999994</v>
      </c>
      <c r="E21" s="30">
        <v>867.9</v>
      </c>
      <c r="F21" s="29">
        <v>0</v>
      </c>
      <c r="G21" s="29">
        <v>179.5</v>
      </c>
      <c r="H21" s="29">
        <v>201.9</v>
      </c>
      <c r="I21" s="30">
        <v>21919.8</v>
      </c>
      <c r="J21" s="29">
        <v>0</v>
      </c>
      <c r="K21" s="29">
        <v>0</v>
      </c>
      <c r="L21" s="29">
        <v>21</v>
      </c>
      <c r="M21" s="30">
        <v>1174.5999999999999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1308.7</v>
      </c>
      <c r="D22" s="29">
        <v>45.8</v>
      </c>
      <c r="E22" s="30">
        <v>305.89999999999998</v>
      </c>
      <c r="F22" s="29">
        <v>0</v>
      </c>
      <c r="G22" s="29">
        <v>1328.9</v>
      </c>
      <c r="H22" s="29">
        <v>808.6</v>
      </c>
      <c r="I22" s="30">
        <v>33009.800000000003</v>
      </c>
      <c r="J22" s="29">
        <v>4186.8</v>
      </c>
      <c r="K22" s="29">
        <v>0</v>
      </c>
      <c r="L22" s="29">
        <v>86.8</v>
      </c>
      <c r="M22" s="30">
        <v>11733.4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1.7</v>
      </c>
      <c r="U22" s="27">
        <v>1528.9</v>
      </c>
      <c r="V22" s="21">
        <v>1497.6</v>
      </c>
      <c r="W22" s="21">
        <v>0</v>
      </c>
      <c r="X22" s="21">
        <v>16.8</v>
      </c>
      <c r="Y22" s="27">
        <v>1858.8</v>
      </c>
    </row>
    <row r="23" spans="1:25" x14ac:dyDescent="0.2">
      <c r="A23" s="28" t="s">
        <v>17</v>
      </c>
      <c r="B23" s="29">
        <v>0</v>
      </c>
      <c r="C23" s="29">
        <v>1144.9000000000001</v>
      </c>
      <c r="D23" s="29">
        <v>61.1</v>
      </c>
      <c r="E23" s="30">
        <v>284.7</v>
      </c>
      <c r="F23" s="29">
        <v>0</v>
      </c>
      <c r="G23" s="29">
        <v>969.2</v>
      </c>
      <c r="H23" s="29">
        <v>396.6</v>
      </c>
      <c r="I23" s="30">
        <v>24154.2</v>
      </c>
      <c r="J23" s="29">
        <v>449.5</v>
      </c>
      <c r="K23" s="29">
        <v>0</v>
      </c>
      <c r="L23" s="29">
        <v>52.2</v>
      </c>
      <c r="M23" s="30">
        <v>1610.7</v>
      </c>
      <c r="N23" s="21">
        <v>0</v>
      </c>
      <c r="O23" s="21">
        <v>99.8</v>
      </c>
      <c r="P23" s="21">
        <v>3</v>
      </c>
      <c r="Q23" s="27">
        <v>829.2</v>
      </c>
      <c r="R23" s="21">
        <v>0</v>
      </c>
      <c r="S23" s="21">
        <v>823.9</v>
      </c>
      <c r="T23" s="21">
        <v>199.2</v>
      </c>
      <c r="U23" s="27">
        <v>10752.5</v>
      </c>
      <c r="V23" s="21">
        <v>145.19999999999999</v>
      </c>
      <c r="W23" s="21">
        <v>0</v>
      </c>
      <c r="X23" s="21">
        <v>15.7</v>
      </c>
      <c r="Y23" s="27">
        <v>3083</v>
      </c>
    </row>
    <row r="24" spans="1:25" x14ac:dyDescent="0.2">
      <c r="A24" s="28" t="s">
        <v>18</v>
      </c>
      <c r="B24" s="29">
        <v>0</v>
      </c>
      <c r="C24" s="29">
        <v>749.5</v>
      </c>
      <c r="D24" s="29">
        <v>44.4</v>
      </c>
      <c r="E24" s="30">
        <v>230.6</v>
      </c>
      <c r="F24" s="29">
        <v>0</v>
      </c>
      <c r="G24" s="29">
        <v>117.9</v>
      </c>
      <c r="H24" s="29">
        <v>169.9</v>
      </c>
      <c r="I24" s="30">
        <v>14822.3</v>
      </c>
      <c r="J24" s="29">
        <v>0</v>
      </c>
      <c r="K24" s="29">
        <v>0</v>
      </c>
      <c r="L24" s="29">
        <v>84</v>
      </c>
      <c r="M24" s="30">
        <v>3217.2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175.9</v>
      </c>
      <c r="T24" s="21">
        <v>24.7</v>
      </c>
      <c r="U24" s="27">
        <v>2355.1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3344.4</v>
      </c>
      <c r="D25" s="29">
        <v>134</v>
      </c>
      <c r="E25" s="30">
        <v>1801.9</v>
      </c>
      <c r="F25" s="29">
        <v>0</v>
      </c>
      <c r="G25" s="29">
        <v>1609.2</v>
      </c>
      <c r="H25" s="29">
        <v>684.1</v>
      </c>
      <c r="I25" s="30">
        <v>50509.4</v>
      </c>
      <c r="J25" s="29">
        <v>1552.3</v>
      </c>
      <c r="K25" s="29">
        <v>0</v>
      </c>
      <c r="L25" s="29">
        <v>137.80000000000001</v>
      </c>
      <c r="M25" s="30">
        <v>13523.8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753.1</v>
      </c>
      <c r="D26" s="29">
        <v>23.3</v>
      </c>
      <c r="E26" s="30">
        <v>274</v>
      </c>
      <c r="F26" s="29">
        <v>0</v>
      </c>
      <c r="G26" s="29">
        <v>469.9</v>
      </c>
      <c r="H26" s="29">
        <v>194</v>
      </c>
      <c r="I26" s="30">
        <v>28506.6</v>
      </c>
      <c r="J26" s="29">
        <v>149.4</v>
      </c>
      <c r="K26" s="29">
        <v>0</v>
      </c>
      <c r="L26" s="29">
        <v>21.6</v>
      </c>
      <c r="M26" s="30">
        <v>1530.5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1733.6</v>
      </c>
      <c r="D27" s="29">
        <v>19.899999999999999</v>
      </c>
      <c r="E27" s="30">
        <v>2087.6999999999998</v>
      </c>
      <c r="F27" s="29">
        <v>0</v>
      </c>
      <c r="G27" s="29">
        <v>249.3</v>
      </c>
      <c r="H27" s="29">
        <v>203.8</v>
      </c>
      <c r="I27" s="30">
        <v>35295.300000000003</v>
      </c>
      <c r="J27" s="29">
        <v>0</v>
      </c>
      <c r="K27" s="29">
        <v>0</v>
      </c>
      <c r="L27" s="29">
        <v>63</v>
      </c>
      <c r="M27" s="30">
        <v>550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2305.6</v>
      </c>
      <c r="D28" s="29">
        <v>87.6</v>
      </c>
      <c r="E28" s="30">
        <v>6943.8</v>
      </c>
      <c r="F28" s="29">
        <v>0</v>
      </c>
      <c r="G28" s="29">
        <v>0</v>
      </c>
      <c r="H28" s="29">
        <v>254.6</v>
      </c>
      <c r="I28" s="30">
        <v>32046.2</v>
      </c>
      <c r="J28" s="29">
        <v>0</v>
      </c>
      <c r="K28" s="29">
        <v>0</v>
      </c>
      <c r="L28" s="29">
        <v>0</v>
      </c>
      <c r="M28" s="30">
        <v>0</v>
      </c>
      <c r="N28" s="29">
        <v>0</v>
      </c>
      <c r="O28" s="29">
        <v>96.7</v>
      </c>
      <c r="P28" s="29">
        <v>1.5</v>
      </c>
      <c r="Q28" s="30">
        <v>134.1</v>
      </c>
      <c r="R28" s="29">
        <v>0</v>
      </c>
      <c r="S28" s="29">
        <v>0</v>
      </c>
      <c r="T28" s="29">
        <v>1</v>
      </c>
      <c r="U28" s="30">
        <v>377.7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2019.4</v>
      </c>
      <c r="D29" s="29">
        <v>65.099999999999994</v>
      </c>
      <c r="E29" s="30">
        <v>4952.2</v>
      </c>
      <c r="F29" s="29">
        <v>0</v>
      </c>
      <c r="G29" s="29">
        <v>265.3</v>
      </c>
      <c r="H29" s="29">
        <v>230.9</v>
      </c>
      <c r="I29" s="30">
        <v>27467.3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1801</v>
      </c>
      <c r="D30" s="29">
        <v>69.099999999999994</v>
      </c>
      <c r="E30" s="30">
        <v>1853</v>
      </c>
      <c r="F30" s="29">
        <v>0</v>
      </c>
      <c r="G30" s="29">
        <v>0</v>
      </c>
      <c r="H30" s="29">
        <v>168.7</v>
      </c>
      <c r="I30" s="30">
        <v>15846.6</v>
      </c>
      <c r="J30" s="29">
        <v>0</v>
      </c>
      <c r="K30" s="29">
        <v>0</v>
      </c>
      <c r="L30" s="29">
        <v>185.1</v>
      </c>
      <c r="M30" s="30">
        <v>1654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2531.5</v>
      </c>
      <c r="D31" s="29">
        <v>150.4</v>
      </c>
      <c r="E31" s="30">
        <v>7067.9</v>
      </c>
      <c r="F31" s="29">
        <v>0</v>
      </c>
      <c r="G31" s="29">
        <v>0</v>
      </c>
      <c r="H31" s="29">
        <v>369.9</v>
      </c>
      <c r="I31" s="30">
        <v>32235.4</v>
      </c>
      <c r="J31" s="29">
        <v>182.5</v>
      </c>
      <c r="K31" s="29">
        <v>0</v>
      </c>
      <c r="L31" s="29">
        <v>19.5</v>
      </c>
      <c r="M31" s="30">
        <v>776.3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3.4</v>
      </c>
      <c r="I32" s="30">
        <v>1383.7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174.3</v>
      </c>
      <c r="D33" s="33">
        <v>5.4</v>
      </c>
      <c r="E33" s="34">
        <v>463.8</v>
      </c>
      <c r="F33" s="33">
        <v>0</v>
      </c>
      <c r="G33" s="33">
        <v>7.7</v>
      </c>
      <c r="H33" s="33">
        <v>67.3</v>
      </c>
      <c r="I33" s="34">
        <v>4334.5</v>
      </c>
      <c r="J33" s="33">
        <v>0</v>
      </c>
      <c r="K33" s="33">
        <v>0</v>
      </c>
      <c r="L33" s="33">
        <v>6.4</v>
      </c>
      <c r="M33" s="34">
        <v>60</v>
      </c>
      <c r="N33" s="32">
        <v>0</v>
      </c>
      <c r="O33" s="32">
        <v>28.9</v>
      </c>
      <c r="P33" s="33">
        <v>1.1000000000000001</v>
      </c>
      <c r="Q33" s="34">
        <v>157.80000000000001</v>
      </c>
      <c r="R33" s="33">
        <v>0</v>
      </c>
      <c r="S33" s="33">
        <v>1.8</v>
      </c>
      <c r="T33" s="33">
        <v>4.3</v>
      </c>
      <c r="U33" s="34">
        <v>843.3</v>
      </c>
      <c r="V33" s="33">
        <v>56</v>
      </c>
      <c r="W33" s="33">
        <v>0</v>
      </c>
      <c r="X33" s="33">
        <v>0</v>
      </c>
      <c r="Y33" s="34">
        <v>56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20602.2</v>
      </c>
      <c r="D34" s="22">
        <f t="shared" si="2"/>
        <v>871.3</v>
      </c>
      <c r="E34" s="23">
        <f t="shared" si="2"/>
        <v>28496.799999999999</v>
      </c>
      <c r="F34" s="22">
        <f t="shared" si="2"/>
        <v>0</v>
      </c>
      <c r="G34" s="22">
        <f t="shared" si="2"/>
        <v>5196.9000000000005</v>
      </c>
      <c r="H34" s="22">
        <f t="shared" si="2"/>
        <v>3756.2000000000003</v>
      </c>
      <c r="I34" s="23">
        <f t="shared" si="2"/>
        <v>322267.80000000005</v>
      </c>
      <c r="J34" s="22">
        <f t="shared" si="2"/>
        <v>6520.5</v>
      </c>
      <c r="K34" s="22">
        <f t="shared" si="2"/>
        <v>0</v>
      </c>
      <c r="L34" s="22">
        <f t="shared" si="2"/>
        <v>677.4</v>
      </c>
      <c r="M34" s="23">
        <f t="shared" si="2"/>
        <v>35830.5</v>
      </c>
      <c r="N34" s="22">
        <f>SUM(N20:N33)</f>
        <v>0</v>
      </c>
      <c r="O34" s="22">
        <f>SUM(O20:O33)</f>
        <v>225.4</v>
      </c>
      <c r="P34" s="22">
        <f t="shared" ref="P34:Y34" si="3">SUM(P20:P33)</f>
        <v>5.6</v>
      </c>
      <c r="Q34" s="23">
        <f t="shared" si="3"/>
        <v>1121.1000000000001</v>
      </c>
      <c r="R34" s="22">
        <f t="shared" si="3"/>
        <v>0</v>
      </c>
      <c r="S34" s="22">
        <f t="shared" si="3"/>
        <v>1001.5999999999999</v>
      </c>
      <c r="T34" s="22">
        <f t="shared" si="3"/>
        <v>230.89999999999998</v>
      </c>
      <c r="U34" s="23">
        <f t="shared" si="3"/>
        <v>15857.5</v>
      </c>
      <c r="V34" s="22">
        <f t="shared" si="3"/>
        <v>1698.8</v>
      </c>
      <c r="W34" s="22">
        <f t="shared" si="3"/>
        <v>0</v>
      </c>
      <c r="X34" s="22">
        <f t="shared" si="3"/>
        <v>32.5</v>
      </c>
      <c r="Y34" s="23">
        <f t="shared" si="3"/>
        <v>4997.8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58</v>
      </c>
    </row>
    <row r="6" spans="1:13" x14ac:dyDescent="0.2">
      <c r="A6" s="7"/>
    </row>
    <row r="8" spans="1:13" s="10" customFormat="1" ht="15.75" x14ac:dyDescent="0.25">
      <c r="A8" s="9" t="s">
        <v>40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36036.799999999996</v>
      </c>
      <c r="C11" s="17">
        <f t="shared" ref="C11:E11" si="0">C34+G34+K34</f>
        <v>20767.800000000003</v>
      </c>
      <c r="D11" s="17">
        <f t="shared" si="0"/>
        <v>5660.6999999999989</v>
      </c>
      <c r="E11" s="17">
        <f t="shared" si="0"/>
        <v>405831.8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1195.2</v>
      </c>
      <c r="C12" s="21">
        <f t="shared" ref="C12:E12" si="1">O34+S34+W34</f>
        <v>1118.7</v>
      </c>
      <c r="D12" s="21">
        <f t="shared" si="1"/>
        <v>271.7</v>
      </c>
      <c r="E12" s="21">
        <f t="shared" si="1"/>
        <v>22753.200000000004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37231.999999999993</v>
      </c>
      <c r="C13" s="22">
        <f>SUM(C11:C12)</f>
        <v>21886.500000000004</v>
      </c>
      <c r="D13" s="22">
        <f>SUM(D11:D12)</f>
        <v>5932.3999999999987</v>
      </c>
      <c r="E13" s="23">
        <f>SUM(E11:E12)</f>
        <v>428585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41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908</v>
      </c>
      <c r="D20" s="21">
        <v>24.3</v>
      </c>
      <c r="E20" s="27">
        <v>430.3</v>
      </c>
      <c r="F20" s="21">
        <v>0</v>
      </c>
      <c r="G20" s="21">
        <v>0</v>
      </c>
      <c r="H20" s="21">
        <v>1.9</v>
      </c>
      <c r="I20" s="27">
        <v>734.8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649</v>
      </c>
      <c r="D21" s="29">
        <v>47.5</v>
      </c>
      <c r="E21" s="30">
        <v>231.4</v>
      </c>
      <c r="F21" s="29">
        <v>0</v>
      </c>
      <c r="G21" s="29">
        <v>265.39999999999998</v>
      </c>
      <c r="H21" s="29">
        <v>243.6</v>
      </c>
      <c r="I21" s="30">
        <v>21425.5</v>
      </c>
      <c r="J21" s="29">
        <v>0</v>
      </c>
      <c r="K21" s="29">
        <v>0</v>
      </c>
      <c r="L21" s="29">
        <v>64.400000000000006</v>
      </c>
      <c r="M21" s="30">
        <v>1360.4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293.7</v>
      </c>
      <c r="D22" s="29">
        <v>4.4000000000000004</v>
      </c>
      <c r="E22" s="30">
        <v>0</v>
      </c>
      <c r="F22" s="29">
        <v>0</v>
      </c>
      <c r="G22" s="29">
        <v>2393.4</v>
      </c>
      <c r="H22" s="29">
        <v>830.5</v>
      </c>
      <c r="I22" s="30">
        <v>29832.6</v>
      </c>
      <c r="J22" s="29">
        <v>5186.5</v>
      </c>
      <c r="K22" s="29">
        <v>0</v>
      </c>
      <c r="L22" s="29">
        <v>187.9</v>
      </c>
      <c r="M22" s="30">
        <v>18895.2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5</v>
      </c>
      <c r="U22" s="27">
        <v>1523.9</v>
      </c>
      <c r="V22" s="21">
        <v>395</v>
      </c>
      <c r="W22" s="21">
        <v>0</v>
      </c>
      <c r="X22" s="21">
        <v>3</v>
      </c>
      <c r="Y22" s="27">
        <v>2250.8000000000002</v>
      </c>
    </row>
    <row r="23" spans="1:25" x14ac:dyDescent="0.2">
      <c r="A23" s="28" t="s">
        <v>17</v>
      </c>
      <c r="B23" s="29">
        <v>0</v>
      </c>
      <c r="C23" s="29">
        <v>41.2</v>
      </c>
      <c r="D23" s="29">
        <v>16</v>
      </c>
      <c r="E23" s="30">
        <v>0</v>
      </c>
      <c r="F23" s="29">
        <v>0</v>
      </c>
      <c r="G23" s="29">
        <v>478.5</v>
      </c>
      <c r="H23" s="29">
        <v>408.7</v>
      </c>
      <c r="I23" s="30">
        <v>23882.1</v>
      </c>
      <c r="J23" s="29">
        <v>6460.1</v>
      </c>
      <c r="K23" s="29">
        <v>0</v>
      </c>
      <c r="L23" s="29">
        <v>89.7</v>
      </c>
      <c r="M23" s="30">
        <v>10344.799999999999</v>
      </c>
      <c r="N23" s="21">
        <v>0</v>
      </c>
      <c r="O23" s="21">
        <v>70.400000000000006</v>
      </c>
      <c r="P23" s="21">
        <v>9.1</v>
      </c>
      <c r="Q23" s="27">
        <v>703.7</v>
      </c>
      <c r="R23" s="21">
        <v>0</v>
      </c>
      <c r="S23" s="21">
        <v>812.6</v>
      </c>
      <c r="T23" s="21">
        <v>177</v>
      </c>
      <c r="U23" s="27">
        <v>10153.9</v>
      </c>
      <c r="V23" s="21">
        <v>91</v>
      </c>
      <c r="W23" s="21">
        <v>0</v>
      </c>
      <c r="X23" s="21">
        <v>9</v>
      </c>
      <c r="Y23" s="27">
        <v>3274.3</v>
      </c>
    </row>
    <row r="24" spans="1:25" x14ac:dyDescent="0.2">
      <c r="A24" s="28" t="s">
        <v>18</v>
      </c>
      <c r="B24" s="29">
        <v>0</v>
      </c>
      <c r="C24" s="29">
        <v>152.9</v>
      </c>
      <c r="D24" s="29">
        <v>-6.2</v>
      </c>
      <c r="E24" s="30">
        <v>63.1</v>
      </c>
      <c r="F24" s="29">
        <v>0</v>
      </c>
      <c r="G24" s="29">
        <v>947.8</v>
      </c>
      <c r="H24" s="29">
        <v>170.2</v>
      </c>
      <c r="I24" s="30">
        <v>13676.1</v>
      </c>
      <c r="J24" s="29">
        <v>1895.3</v>
      </c>
      <c r="K24" s="29">
        <v>0</v>
      </c>
      <c r="L24" s="29">
        <v>132.30000000000001</v>
      </c>
      <c r="M24" s="30">
        <v>5141.2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97.2</v>
      </c>
      <c r="T24" s="21">
        <v>49.7</v>
      </c>
      <c r="U24" s="27">
        <v>2208.1</v>
      </c>
      <c r="V24" s="21">
        <v>709.2</v>
      </c>
      <c r="W24" s="21">
        <v>0</v>
      </c>
      <c r="X24" s="21">
        <v>3.2</v>
      </c>
      <c r="Y24" s="27">
        <v>882.6</v>
      </c>
    </row>
    <row r="25" spans="1:25" x14ac:dyDescent="0.2">
      <c r="A25" s="28" t="s">
        <v>19</v>
      </c>
      <c r="B25" s="29">
        <v>0</v>
      </c>
      <c r="C25" s="29">
        <v>1408.3</v>
      </c>
      <c r="D25" s="29">
        <v>53.1</v>
      </c>
      <c r="E25" s="30">
        <v>322.8</v>
      </c>
      <c r="F25" s="29">
        <v>0</v>
      </c>
      <c r="G25" s="29">
        <v>2025.8</v>
      </c>
      <c r="H25" s="29">
        <v>833.1</v>
      </c>
      <c r="I25" s="30">
        <v>47684.2</v>
      </c>
      <c r="J25" s="29">
        <v>7712.9</v>
      </c>
      <c r="K25" s="29">
        <v>0</v>
      </c>
      <c r="L25" s="29">
        <v>310.89999999999998</v>
      </c>
      <c r="M25" s="30">
        <v>22695.7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269.10000000000002</v>
      </c>
      <c r="D26" s="29">
        <v>0.2</v>
      </c>
      <c r="E26" s="30">
        <v>0</v>
      </c>
      <c r="F26" s="29">
        <v>0</v>
      </c>
      <c r="G26" s="29">
        <v>1271.5</v>
      </c>
      <c r="H26" s="29">
        <v>236.4</v>
      </c>
      <c r="I26" s="30">
        <v>26870.9</v>
      </c>
      <c r="J26" s="29">
        <v>2473.3000000000002</v>
      </c>
      <c r="K26" s="29">
        <v>0</v>
      </c>
      <c r="L26" s="29">
        <v>188</v>
      </c>
      <c r="M26" s="30">
        <v>4235.2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769.8</v>
      </c>
      <c r="D27" s="29">
        <v>21.7</v>
      </c>
      <c r="E27" s="30">
        <v>1301.2</v>
      </c>
      <c r="F27" s="29">
        <v>0</v>
      </c>
      <c r="G27" s="29">
        <v>1014.5</v>
      </c>
      <c r="H27" s="29">
        <v>185.7</v>
      </c>
      <c r="I27" s="30">
        <v>33915.699999999997</v>
      </c>
      <c r="J27" s="29">
        <v>5721.3</v>
      </c>
      <c r="K27" s="29">
        <v>0</v>
      </c>
      <c r="L27" s="29">
        <v>186.2</v>
      </c>
      <c r="M27" s="30">
        <v>7701.4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2454.4</v>
      </c>
      <c r="D28" s="29">
        <v>86</v>
      </c>
      <c r="E28" s="30">
        <v>4355</v>
      </c>
      <c r="F28" s="29">
        <v>0</v>
      </c>
      <c r="G28" s="29">
        <v>818.9</v>
      </c>
      <c r="H28" s="29">
        <v>184.9</v>
      </c>
      <c r="I28" s="30">
        <v>31017.5</v>
      </c>
      <c r="J28" s="29">
        <v>1590.8</v>
      </c>
      <c r="K28" s="29">
        <v>0</v>
      </c>
      <c r="L28" s="29">
        <v>8</v>
      </c>
      <c r="M28" s="30">
        <v>1733.8</v>
      </c>
      <c r="N28" s="29">
        <v>0</v>
      </c>
      <c r="O28" s="29">
        <v>74</v>
      </c>
      <c r="P28" s="29">
        <v>5.5</v>
      </c>
      <c r="Q28" s="30">
        <v>64.8</v>
      </c>
      <c r="R28" s="29">
        <v>0</v>
      </c>
      <c r="S28" s="29">
        <v>0</v>
      </c>
      <c r="T28" s="29">
        <v>1</v>
      </c>
      <c r="U28" s="30">
        <v>376.7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1953.6</v>
      </c>
      <c r="D29" s="29">
        <v>27.8</v>
      </c>
      <c r="E29" s="30">
        <v>2898.3</v>
      </c>
      <c r="F29" s="29">
        <v>0</v>
      </c>
      <c r="G29" s="29">
        <v>372.9</v>
      </c>
      <c r="H29" s="29">
        <v>192.2</v>
      </c>
      <c r="I29" s="30">
        <v>26914.7</v>
      </c>
      <c r="J29" s="29">
        <v>1673.7</v>
      </c>
      <c r="K29" s="29">
        <v>0</v>
      </c>
      <c r="L29" s="29">
        <v>47.3</v>
      </c>
      <c r="M29" s="30">
        <v>2289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638.6</v>
      </c>
      <c r="D30" s="29">
        <v>50.5</v>
      </c>
      <c r="E30" s="30">
        <v>1117.3</v>
      </c>
      <c r="F30" s="29">
        <v>0</v>
      </c>
      <c r="G30" s="29">
        <v>333.2</v>
      </c>
      <c r="H30" s="29">
        <v>132.19999999999999</v>
      </c>
      <c r="I30" s="30">
        <v>15376.8</v>
      </c>
      <c r="J30" s="29">
        <v>1706.4</v>
      </c>
      <c r="K30" s="29">
        <v>0</v>
      </c>
      <c r="L30" s="29">
        <v>113.9</v>
      </c>
      <c r="M30" s="30">
        <v>3431.6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1199.5</v>
      </c>
      <c r="D31" s="29">
        <v>89.9</v>
      </c>
      <c r="E31" s="30">
        <v>5738.3</v>
      </c>
      <c r="F31" s="29">
        <v>0</v>
      </c>
      <c r="G31" s="29">
        <v>0</v>
      </c>
      <c r="H31" s="29">
        <v>276.10000000000002</v>
      </c>
      <c r="I31" s="30">
        <v>31959.200000000001</v>
      </c>
      <c r="J31" s="29">
        <v>684.3</v>
      </c>
      <c r="K31" s="29">
        <v>0</v>
      </c>
      <c r="L31" s="29">
        <v>163.19999999999999</v>
      </c>
      <c r="M31" s="30">
        <v>1480.3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2.8</v>
      </c>
      <c r="I32" s="30">
        <v>1380.9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19.399999999999999</v>
      </c>
      <c r="D33" s="33">
        <v>4.3</v>
      </c>
      <c r="E33" s="34">
        <v>437.2</v>
      </c>
      <c r="F33" s="33">
        <v>0</v>
      </c>
      <c r="G33" s="33">
        <v>88.4</v>
      </c>
      <c r="H33" s="33">
        <v>37.5</v>
      </c>
      <c r="I33" s="34">
        <v>3958.1</v>
      </c>
      <c r="J33" s="33">
        <v>932.2</v>
      </c>
      <c r="K33" s="33">
        <v>0</v>
      </c>
      <c r="L33" s="33">
        <v>13.6</v>
      </c>
      <c r="M33" s="34">
        <v>999.2</v>
      </c>
      <c r="N33" s="32">
        <v>0</v>
      </c>
      <c r="O33" s="32">
        <v>64.5</v>
      </c>
      <c r="P33" s="33">
        <v>3.2</v>
      </c>
      <c r="Q33" s="34">
        <v>105.6</v>
      </c>
      <c r="R33" s="33">
        <v>0</v>
      </c>
      <c r="S33" s="33">
        <v>0</v>
      </c>
      <c r="T33" s="33">
        <v>5.0999999999999996</v>
      </c>
      <c r="U33" s="34">
        <v>838.2</v>
      </c>
      <c r="V33" s="33">
        <v>0</v>
      </c>
      <c r="W33" s="33">
        <v>0</v>
      </c>
      <c r="X33" s="33">
        <v>0.9</v>
      </c>
      <c r="Y33" s="34">
        <v>370.6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10757.5</v>
      </c>
      <c r="D34" s="22">
        <f t="shared" si="2"/>
        <v>419.49999999999994</v>
      </c>
      <c r="E34" s="23">
        <f t="shared" si="2"/>
        <v>16894.900000000001</v>
      </c>
      <c r="F34" s="22">
        <f t="shared" si="2"/>
        <v>0</v>
      </c>
      <c r="G34" s="22">
        <f t="shared" si="2"/>
        <v>10010.300000000001</v>
      </c>
      <c r="H34" s="22">
        <f t="shared" si="2"/>
        <v>3735.7999999999997</v>
      </c>
      <c r="I34" s="23">
        <f t="shared" si="2"/>
        <v>308629.09999999998</v>
      </c>
      <c r="J34" s="22">
        <f t="shared" si="2"/>
        <v>36036.799999999996</v>
      </c>
      <c r="K34" s="22">
        <f t="shared" si="2"/>
        <v>0</v>
      </c>
      <c r="L34" s="22">
        <f t="shared" si="2"/>
        <v>1505.4</v>
      </c>
      <c r="M34" s="23">
        <f t="shared" si="2"/>
        <v>80307.8</v>
      </c>
      <c r="N34" s="22">
        <f>SUM(N20:N33)</f>
        <v>0</v>
      </c>
      <c r="O34" s="22">
        <f>SUM(O20:O33)</f>
        <v>208.9</v>
      </c>
      <c r="P34" s="22">
        <f t="shared" ref="P34:Y34" si="3">SUM(P20:P33)</f>
        <v>17.8</v>
      </c>
      <c r="Q34" s="23">
        <f t="shared" si="3"/>
        <v>874.1</v>
      </c>
      <c r="R34" s="22">
        <f t="shared" si="3"/>
        <v>0</v>
      </c>
      <c r="S34" s="22">
        <f t="shared" si="3"/>
        <v>909.80000000000007</v>
      </c>
      <c r="T34" s="22">
        <f t="shared" si="3"/>
        <v>237.79999999999998</v>
      </c>
      <c r="U34" s="23">
        <f t="shared" si="3"/>
        <v>15100.800000000001</v>
      </c>
      <c r="V34" s="22">
        <f t="shared" si="3"/>
        <v>1195.2</v>
      </c>
      <c r="W34" s="22">
        <f t="shared" si="3"/>
        <v>0</v>
      </c>
      <c r="X34" s="22">
        <f t="shared" si="3"/>
        <v>16.099999999999998</v>
      </c>
      <c r="Y34" s="23">
        <f t="shared" si="3"/>
        <v>6778.3000000000011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42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43306.6</v>
      </c>
      <c r="C11" s="17">
        <f t="shared" ref="C11:E11" si="0">C34+G34+K34</f>
        <v>20922.300000000003</v>
      </c>
      <c r="D11" s="17">
        <f t="shared" si="0"/>
        <v>5651.7999999999993</v>
      </c>
      <c r="E11" s="17">
        <f t="shared" si="0"/>
        <v>436692.6999999999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534.1</v>
      </c>
      <c r="C12" s="21">
        <f t="shared" ref="C12:E12" si="1">O34+S34+W34</f>
        <v>1259.2</v>
      </c>
      <c r="D12" s="21">
        <f t="shared" si="1"/>
        <v>297.09999999999997</v>
      </c>
      <c r="E12" s="21">
        <f t="shared" si="1"/>
        <v>22205.1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43840.7</v>
      </c>
      <c r="C13" s="22">
        <f>SUM(C11:C12)</f>
        <v>22181.500000000004</v>
      </c>
      <c r="D13" s="22">
        <f>SUM(D11:D12)</f>
        <v>5948.9</v>
      </c>
      <c r="E13" s="23">
        <f>SUM(E11:E12)</f>
        <v>458897.79999999987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43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446.6</v>
      </c>
      <c r="D20" s="21">
        <v>23.9</v>
      </c>
      <c r="E20" s="27">
        <v>0</v>
      </c>
      <c r="F20" s="21">
        <v>0</v>
      </c>
      <c r="G20" s="21">
        <v>80</v>
      </c>
      <c r="H20" s="21">
        <v>-0.3</v>
      </c>
      <c r="I20" s="27">
        <v>651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236.1</v>
      </c>
      <c r="D21" s="29">
        <v>12.6</v>
      </c>
      <c r="E21" s="30">
        <v>0</v>
      </c>
      <c r="F21" s="29">
        <v>0</v>
      </c>
      <c r="G21" s="29">
        <v>848.1</v>
      </c>
      <c r="H21" s="29">
        <v>372.6</v>
      </c>
      <c r="I21" s="30">
        <v>20355</v>
      </c>
      <c r="J21" s="29">
        <v>0</v>
      </c>
      <c r="K21" s="29">
        <v>0</v>
      </c>
      <c r="L21" s="29">
        <v>9.6</v>
      </c>
      <c r="M21" s="30">
        <v>1350.7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3441.5</v>
      </c>
      <c r="H22" s="29">
        <v>766.4</v>
      </c>
      <c r="I22" s="30">
        <v>25599.599999999999</v>
      </c>
      <c r="J22" s="29">
        <v>2398.6</v>
      </c>
      <c r="K22" s="29">
        <v>0</v>
      </c>
      <c r="L22" s="29">
        <v>106.7</v>
      </c>
      <c r="M22" s="30">
        <v>21747.4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4.2</v>
      </c>
      <c r="T22" s="21">
        <v>4.5999999999999996</v>
      </c>
      <c r="U22" s="27">
        <v>1515.1</v>
      </c>
      <c r="V22" s="21">
        <v>534.1</v>
      </c>
      <c r="W22" s="21">
        <v>0</v>
      </c>
      <c r="X22" s="21">
        <v>4.5</v>
      </c>
      <c r="Y22" s="27">
        <v>2965.6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1331.5</v>
      </c>
      <c r="H23" s="29">
        <v>402.9</v>
      </c>
      <c r="I23" s="30">
        <v>22115.9</v>
      </c>
      <c r="J23" s="29">
        <v>1902.7</v>
      </c>
      <c r="K23" s="29">
        <v>0</v>
      </c>
      <c r="L23" s="29">
        <v>117.5</v>
      </c>
      <c r="M23" s="30">
        <v>12145.3</v>
      </c>
      <c r="N23" s="21">
        <v>0</v>
      </c>
      <c r="O23" s="21">
        <v>114.7</v>
      </c>
      <c r="P23" s="21">
        <v>8.9</v>
      </c>
      <c r="Q23" s="27">
        <v>491.8</v>
      </c>
      <c r="R23" s="21">
        <v>0</v>
      </c>
      <c r="S23" s="21">
        <v>870.1</v>
      </c>
      <c r="T23" s="21">
        <v>197.1</v>
      </c>
      <c r="U23" s="27">
        <v>9272.2999999999993</v>
      </c>
      <c r="V23" s="21">
        <v>0</v>
      </c>
      <c r="W23" s="21">
        <v>0</v>
      </c>
      <c r="X23" s="21">
        <v>14.8</v>
      </c>
      <c r="Y23" s="27">
        <v>3461</v>
      </c>
    </row>
    <row r="24" spans="1:25" x14ac:dyDescent="0.2">
      <c r="A24" s="28" t="s">
        <v>18</v>
      </c>
      <c r="B24" s="29">
        <v>0</v>
      </c>
      <c r="C24" s="29">
        <v>38.700000000000003</v>
      </c>
      <c r="D24" s="29">
        <v>25.8</v>
      </c>
      <c r="E24" s="30">
        <v>28.6</v>
      </c>
      <c r="F24" s="29">
        <v>0</v>
      </c>
      <c r="G24" s="29">
        <v>523</v>
      </c>
      <c r="H24" s="29">
        <v>150.5</v>
      </c>
      <c r="I24" s="30">
        <v>12947.4</v>
      </c>
      <c r="J24" s="29">
        <v>3521.9</v>
      </c>
      <c r="K24" s="29">
        <v>0</v>
      </c>
      <c r="L24" s="29">
        <v>50.9</v>
      </c>
      <c r="M24" s="30">
        <v>8859.7999999999993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149.9</v>
      </c>
      <c r="T24" s="21">
        <v>60.1</v>
      </c>
      <c r="U24" s="27">
        <v>2001.7</v>
      </c>
      <c r="V24" s="21">
        <v>0</v>
      </c>
      <c r="W24" s="21">
        <v>0</v>
      </c>
      <c r="X24" s="21">
        <v>5.7</v>
      </c>
      <c r="Y24" s="27">
        <v>876.9</v>
      </c>
    </row>
    <row r="25" spans="1:25" x14ac:dyDescent="0.2">
      <c r="A25" s="28" t="s">
        <v>19</v>
      </c>
      <c r="B25" s="29">
        <v>0</v>
      </c>
      <c r="C25" s="29">
        <v>287.5</v>
      </c>
      <c r="D25" s="29">
        <v>5.0999999999999996</v>
      </c>
      <c r="E25" s="30">
        <v>29.8</v>
      </c>
      <c r="F25" s="29">
        <v>0</v>
      </c>
      <c r="G25" s="29">
        <v>2596.6</v>
      </c>
      <c r="H25" s="29">
        <v>477.7</v>
      </c>
      <c r="I25" s="30">
        <v>44680.6</v>
      </c>
      <c r="J25" s="29">
        <v>3976.8</v>
      </c>
      <c r="K25" s="29">
        <v>0</v>
      </c>
      <c r="L25" s="29">
        <v>437.5</v>
      </c>
      <c r="M25" s="30">
        <v>26242.6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1275</v>
      </c>
      <c r="H26" s="29">
        <v>196.8</v>
      </c>
      <c r="I26" s="30">
        <v>25176.400000000001</v>
      </c>
      <c r="J26" s="29">
        <v>2990</v>
      </c>
      <c r="K26" s="29">
        <v>0</v>
      </c>
      <c r="L26" s="29">
        <v>286.3</v>
      </c>
      <c r="M26" s="30">
        <v>7860.9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735.2</v>
      </c>
      <c r="D27" s="29">
        <v>19.600000000000001</v>
      </c>
      <c r="E27" s="30">
        <v>568.20000000000005</v>
      </c>
      <c r="F27" s="29">
        <v>0</v>
      </c>
      <c r="G27" s="29">
        <v>2206</v>
      </c>
      <c r="H27" s="29">
        <v>314.7</v>
      </c>
      <c r="I27" s="30">
        <v>31558.799999999999</v>
      </c>
      <c r="J27" s="29">
        <v>5562.6</v>
      </c>
      <c r="K27" s="29">
        <v>0</v>
      </c>
      <c r="L27" s="29">
        <v>143.1</v>
      </c>
      <c r="M27" s="30">
        <v>16315.7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1987.7</v>
      </c>
      <c r="D28" s="29">
        <v>46.4</v>
      </c>
      <c r="E28" s="30">
        <v>2252.6999999999998</v>
      </c>
      <c r="F28" s="29">
        <v>0</v>
      </c>
      <c r="G28" s="29">
        <v>1196.0999999999999</v>
      </c>
      <c r="H28" s="29">
        <v>179.2</v>
      </c>
      <c r="I28" s="30">
        <v>29598.3</v>
      </c>
      <c r="J28" s="29">
        <v>8425.9</v>
      </c>
      <c r="K28" s="29">
        <v>0</v>
      </c>
      <c r="L28" s="29">
        <v>255.6</v>
      </c>
      <c r="M28" s="30">
        <v>11053.7</v>
      </c>
      <c r="N28" s="29">
        <v>0</v>
      </c>
      <c r="O28" s="29">
        <v>41.9</v>
      </c>
      <c r="P28" s="29">
        <v>0.6</v>
      </c>
      <c r="Q28" s="30">
        <v>22.3</v>
      </c>
      <c r="R28" s="29">
        <v>0</v>
      </c>
      <c r="S28" s="29">
        <v>0</v>
      </c>
      <c r="T28" s="29">
        <v>0.7</v>
      </c>
      <c r="U28" s="30">
        <v>376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1596.9</v>
      </c>
      <c r="D29" s="29">
        <v>-21.9</v>
      </c>
      <c r="E29" s="30">
        <v>1233.5999999999999</v>
      </c>
      <c r="F29" s="29">
        <v>0</v>
      </c>
      <c r="G29" s="29">
        <v>947.3</v>
      </c>
      <c r="H29" s="29">
        <v>207.6</v>
      </c>
      <c r="I29" s="30">
        <v>25696.9</v>
      </c>
      <c r="J29" s="29">
        <v>4212.7</v>
      </c>
      <c r="K29" s="29">
        <v>0</v>
      </c>
      <c r="L29" s="29">
        <v>274.60000000000002</v>
      </c>
      <c r="M29" s="30">
        <v>9813.9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625.70000000000005</v>
      </c>
      <c r="D30" s="29">
        <v>-4.5</v>
      </c>
      <c r="E30" s="30">
        <v>461.2</v>
      </c>
      <c r="F30" s="29">
        <v>0</v>
      </c>
      <c r="G30" s="29">
        <v>362</v>
      </c>
      <c r="H30" s="29">
        <v>85.7</v>
      </c>
      <c r="I30" s="30">
        <v>14895.8</v>
      </c>
      <c r="J30" s="29">
        <v>4384.8999999999996</v>
      </c>
      <c r="K30" s="29">
        <v>0</v>
      </c>
      <c r="L30" s="29">
        <v>165.3</v>
      </c>
      <c r="M30" s="30">
        <v>9818.2000000000007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86.5</v>
      </c>
      <c r="E31" s="30">
        <v>5651.8</v>
      </c>
      <c r="F31" s="29">
        <v>0</v>
      </c>
      <c r="G31" s="29">
        <v>33.6</v>
      </c>
      <c r="H31" s="29">
        <v>203.2</v>
      </c>
      <c r="I31" s="30">
        <v>31722.7</v>
      </c>
      <c r="J31" s="29">
        <v>4797.8999999999996</v>
      </c>
      <c r="K31" s="29">
        <v>0</v>
      </c>
      <c r="L31" s="29">
        <v>156.1</v>
      </c>
      <c r="M31" s="30">
        <v>8345.7999999999993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32.9</v>
      </c>
      <c r="I32" s="30">
        <v>1358.2</v>
      </c>
      <c r="J32" s="29">
        <v>570.9</v>
      </c>
      <c r="K32" s="29">
        <v>0</v>
      </c>
      <c r="L32" s="29">
        <v>7.9</v>
      </c>
      <c r="M32" s="30">
        <v>762.3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101</v>
      </c>
      <c r="D33" s="33">
        <v>5.7</v>
      </c>
      <c r="E33" s="34">
        <v>284.2</v>
      </c>
      <c r="F33" s="33">
        <v>0</v>
      </c>
      <c r="G33" s="33">
        <v>25.7</v>
      </c>
      <c r="H33" s="33">
        <v>21.8</v>
      </c>
      <c r="I33" s="34">
        <v>3720.8</v>
      </c>
      <c r="J33" s="33">
        <v>561.70000000000005</v>
      </c>
      <c r="K33" s="33">
        <v>0.5</v>
      </c>
      <c r="L33" s="33">
        <v>29.8</v>
      </c>
      <c r="M33" s="34">
        <v>1788.9</v>
      </c>
      <c r="N33" s="32">
        <v>0</v>
      </c>
      <c r="O33" s="32">
        <v>77</v>
      </c>
      <c r="P33" s="33">
        <v>-6.1</v>
      </c>
      <c r="Q33" s="34">
        <v>21.2</v>
      </c>
      <c r="R33" s="33">
        <v>0</v>
      </c>
      <c r="S33" s="33">
        <v>1.4</v>
      </c>
      <c r="T33" s="33">
        <v>5.9</v>
      </c>
      <c r="U33" s="34">
        <v>830.9</v>
      </c>
      <c r="V33" s="33">
        <v>0</v>
      </c>
      <c r="W33" s="33">
        <v>0</v>
      </c>
      <c r="X33" s="33">
        <v>0.3</v>
      </c>
      <c r="Y33" s="34">
        <v>370.3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6055.4000000000005</v>
      </c>
      <c r="D34" s="22">
        <f t="shared" si="2"/>
        <v>199.2</v>
      </c>
      <c r="E34" s="23">
        <f t="shared" si="2"/>
        <v>10510.1</v>
      </c>
      <c r="F34" s="22">
        <f t="shared" si="2"/>
        <v>0</v>
      </c>
      <c r="G34" s="22">
        <f t="shared" si="2"/>
        <v>14866.400000000001</v>
      </c>
      <c r="H34" s="22">
        <f t="shared" si="2"/>
        <v>3411.6999999999994</v>
      </c>
      <c r="I34" s="23">
        <f t="shared" si="2"/>
        <v>290077.39999999997</v>
      </c>
      <c r="J34" s="22">
        <f t="shared" si="2"/>
        <v>43306.6</v>
      </c>
      <c r="K34" s="22">
        <f t="shared" si="2"/>
        <v>0.5</v>
      </c>
      <c r="L34" s="22">
        <f t="shared" si="2"/>
        <v>2040.8999999999996</v>
      </c>
      <c r="M34" s="23">
        <f t="shared" si="2"/>
        <v>136105.19999999995</v>
      </c>
      <c r="N34" s="22">
        <f>SUM(N20:N33)</f>
        <v>0</v>
      </c>
      <c r="O34" s="22">
        <f>SUM(O20:O33)</f>
        <v>233.6</v>
      </c>
      <c r="P34" s="22">
        <f t="shared" ref="P34:Y34" si="3">SUM(P20:P33)</f>
        <v>3.4000000000000004</v>
      </c>
      <c r="Q34" s="23">
        <f t="shared" si="3"/>
        <v>535.30000000000007</v>
      </c>
      <c r="R34" s="22">
        <f t="shared" si="3"/>
        <v>0</v>
      </c>
      <c r="S34" s="22">
        <f t="shared" si="3"/>
        <v>1025.6000000000001</v>
      </c>
      <c r="T34" s="22">
        <f t="shared" si="3"/>
        <v>268.39999999999998</v>
      </c>
      <c r="U34" s="23">
        <f t="shared" si="3"/>
        <v>13996</v>
      </c>
      <c r="V34" s="22">
        <f t="shared" si="3"/>
        <v>534.1</v>
      </c>
      <c r="W34" s="22">
        <f t="shared" si="3"/>
        <v>0</v>
      </c>
      <c r="X34" s="22">
        <f t="shared" si="3"/>
        <v>25.3</v>
      </c>
      <c r="Y34" s="23">
        <f t="shared" si="3"/>
        <v>7673.8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24798.400000000001</v>
      </c>
      <c r="C11" s="17">
        <f t="shared" ref="C11:E11" si="0">C34+G34+K34</f>
        <v>25239.399999999998</v>
      </c>
      <c r="D11" s="17">
        <f t="shared" si="0"/>
        <v>4763.7</v>
      </c>
      <c r="E11" s="17">
        <f t="shared" si="0"/>
        <v>436886.19999999995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118.6</v>
      </c>
      <c r="C12" s="21">
        <f t="shared" ref="C12:E12" si="1">O34+S34+W34</f>
        <v>1486.3000000000002</v>
      </c>
      <c r="D12" s="21">
        <f t="shared" si="1"/>
        <v>187.79999999999998</v>
      </c>
      <c r="E12" s="21">
        <f t="shared" si="1"/>
        <v>20892.099999999999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24917</v>
      </c>
      <c r="C13" s="22">
        <f>SUM(C11:C12)</f>
        <v>26725.699999999997</v>
      </c>
      <c r="D13" s="22">
        <f>SUM(D11:D12)</f>
        <v>4951.5</v>
      </c>
      <c r="E13" s="23">
        <f>SUM(E11:E12)</f>
        <v>457778.29999999993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45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69.7</v>
      </c>
      <c r="H20" s="21">
        <v>-19.600000000000001</v>
      </c>
      <c r="I20" s="27">
        <v>559.79999999999995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821.5</v>
      </c>
      <c r="H21" s="29">
        <v>829.5</v>
      </c>
      <c r="I21" s="30">
        <v>18683.3</v>
      </c>
      <c r="J21" s="29">
        <v>984.7</v>
      </c>
      <c r="K21" s="29">
        <v>0</v>
      </c>
      <c r="L21" s="29">
        <v>26.2</v>
      </c>
      <c r="M21" s="30">
        <v>4126.5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5063.3</v>
      </c>
      <c r="H22" s="29">
        <v>678.4</v>
      </c>
      <c r="I22" s="30">
        <v>19998.2</v>
      </c>
      <c r="J22" s="29">
        <v>2857.2</v>
      </c>
      <c r="K22" s="29">
        <v>0</v>
      </c>
      <c r="L22" s="29">
        <v>100.1</v>
      </c>
      <c r="M22" s="30">
        <v>25394.6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4</v>
      </c>
      <c r="T22" s="21">
        <v>13.6</v>
      </c>
      <c r="U22" s="27">
        <v>1497.5</v>
      </c>
      <c r="V22" s="21">
        <v>0</v>
      </c>
      <c r="W22" s="21">
        <v>0</v>
      </c>
      <c r="X22" s="21">
        <v>6.8</v>
      </c>
      <c r="Y22" s="27">
        <v>2958.8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1727</v>
      </c>
      <c r="H23" s="29">
        <v>380.4</v>
      </c>
      <c r="I23" s="30">
        <v>19977.2</v>
      </c>
      <c r="J23" s="29">
        <v>2515.3000000000002</v>
      </c>
      <c r="K23" s="29">
        <v>0</v>
      </c>
      <c r="L23" s="29">
        <v>112.8</v>
      </c>
      <c r="M23" s="30">
        <v>14764.1</v>
      </c>
      <c r="N23" s="21">
        <v>0</v>
      </c>
      <c r="O23" s="21">
        <v>210.7</v>
      </c>
      <c r="P23" s="21">
        <v>6.5</v>
      </c>
      <c r="Q23" s="27">
        <v>274.60000000000002</v>
      </c>
      <c r="R23" s="21">
        <v>0</v>
      </c>
      <c r="S23" s="21">
        <v>913.1</v>
      </c>
      <c r="T23" s="21">
        <v>106.9</v>
      </c>
      <c r="U23" s="27">
        <v>8206.4</v>
      </c>
      <c r="V23" s="21">
        <v>118.6</v>
      </c>
      <c r="W23" s="21">
        <v>0</v>
      </c>
      <c r="X23" s="21">
        <v>28.8</v>
      </c>
      <c r="Y23" s="27">
        <v>3713.2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0.8</v>
      </c>
      <c r="E24" s="30">
        <v>27.8</v>
      </c>
      <c r="F24" s="29">
        <v>0</v>
      </c>
      <c r="G24" s="29">
        <v>1281.5999999999999</v>
      </c>
      <c r="H24" s="29">
        <v>264.8</v>
      </c>
      <c r="I24" s="30">
        <v>11407</v>
      </c>
      <c r="J24" s="29">
        <v>119.7</v>
      </c>
      <c r="K24" s="29">
        <v>0</v>
      </c>
      <c r="L24" s="29">
        <v>18.600000000000001</v>
      </c>
      <c r="M24" s="30">
        <v>8962.7000000000007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238.2</v>
      </c>
      <c r="T24" s="21">
        <v>11.9</v>
      </c>
      <c r="U24" s="27">
        <v>1744.1</v>
      </c>
      <c r="V24" s="21">
        <v>0</v>
      </c>
      <c r="W24" s="21">
        <v>0</v>
      </c>
      <c r="X24" s="21">
        <v>7.6</v>
      </c>
      <c r="Y24" s="27">
        <v>1011.2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1.3</v>
      </c>
      <c r="E25" s="30">
        <v>58.2</v>
      </c>
      <c r="F25" s="29">
        <v>0</v>
      </c>
      <c r="G25" s="29">
        <v>3567.9</v>
      </c>
      <c r="H25" s="29">
        <v>363</v>
      </c>
      <c r="I25" s="30">
        <v>40779.5</v>
      </c>
      <c r="J25" s="29">
        <v>4977.5</v>
      </c>
      <c r="K25" s="29">
        <v>0</v>
      </c>
      <c r="L25" s="29">
        <v>108.7</v>
      </c>
      <c r="M25" s="30">
        <v>32202.6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1607.2</v>
      </c>
      <c r="H26" s="29">
        <v>127.6</v>
      </c>
      <c r="I26" s="30">
        <v>23413.200000000001</v>
      </c>
      <c r="J26" s="29">
        <v>3566</v>
      </c>
      <c r="K26" s="29">
        <v>0</v>
      </c>
      <c r="L26" s="29">
        <v>91.7</v>
      </c>
      <c r="M26" s="30">
        <v>11336.1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539.9</v>
      </c>
      <c r="D27" s="29">
        <v>-23.8</v>
      </c>
      <c r="E27" s="30">
        <v>0</v>
      </c>
      <c r="F27" s="29">
        <v>0</v>
      </c>
      <c r="G27" s="29">
        <v>2678.3</v>
      </c>
      <c r="H27" s="29">
        <v>199.1</v>
      </c>
      <c r="I27" s="30">
        <v>28816</v>
      </c>
      <c r="J27" s="29">
        <v>709.1</v>
      </c>
      <c r="K27" s="29">
        <v>0</v>
      </c>
      <c r="L27" s="29">
        <v>37.200000000000003</v>
      </c>
      <c r="M27" s="30">
        <v>17124.5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1307</v>
      </c>
      <c r="D28" s="29">
        <v>51.1</v>
      </c>
      <c r="E28" s="30">
        <v>901.7</v>
      </c>
      <c r="F28" s="29">
        <v>0</v>
      </c>
      <c r="G28" s="29">
        <v>1396.7</v>
      </c>
      <c r="H28" s="29">
        <v>258.3</v>
      </c>
      <c r="I28" s="30">
        <v>27738.799999999999</v>
      </c>
      <c r="J28" s="29">
        <v>2043.7</v>
      </c>
      <c r="K28" s="29">
        <v>0</v>
      </c>
      <c r="L28" s="29">
        <v>76.2</v>
      </c>
      <c r="M28" s="30">
        <v>14576.1</v>
      </c>
      <c r="N28" s="29">
        <v>0</v>
      </c>
      <c r="O28" s="29">
        <v>19.5</v>
      </c>
      <c r="P28" s="29">
        <v>-2.5</v>
      </c>
      <c r="Q28" s="30">
        <v>0</v>
      </c>
      <c r="R28" s="29">
        <v>0</v>
      </c>
      <c r="S28" s="29">
        <v>91.9</v>
      </c>
      <c r="T28" s="29">
        <v>0.7</v>
      </c>
      <c r="U28" s="30">
        <v>185.4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691.2</v>
      </c>
      <c r="D29" s="29">
        <v>-29.9</v>
      </c>
      <c r="E29" s="30">
        <v>497.4</v>
      </c>
      <c r="F29" s="29">
        <v>0</v>
      </c>
      <c r="G29" s="29">
        <v>1279.0999999999999</v>
      </c>
      <c r="H29" s="29">
        <v>232</v>
      </c>
      <c r="I29" s="30">
        <v>24146.5</v>
      </c>
      <c r="J29" s="29">
        <v>2666.2</v>
      </c>
      <c r="K29" s="29">
        <v>0</v>
      </c>
      <c r="L29" s="29">
        <v>99.9</v>
      </c>
      <c r="M29" s="30">
        <v>12379.9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132.19999999999999</v>
      </c>
      <c r="D30" s="29">
        <v>1.2</v>
      </c>
      <c r="E30" s="30">
        <v>322.89999999999998</v>
      </c>
      <c r="F30" s="29">
        <v>0</v>
      </c>
      <c r="G30" s="29">
        <v>805.9</v>
      </c>
      <c r="H30" s="29">
        <v>140.6</v>
      </c>
      <c r="I30" s="30">
        <v>13857.1</v>
      </c>
      <c r="J30" s="29">
        <v>239.3</v>
      </c>
      <c r="K30" s="29">
        <v>0</v>
      </c>
      <c r="L30" s="29">
        <v>82.2</v>
      </c>
      <c r="M30" s="30">
        <v>9975.2999999999993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1335</v>
      </c>
      <c r="D31" s="29">
        <v>178</v>
      </c>
      <c r="E31" s="30">
        <v>4042.4</v>
      </c>
      <c r="F31" s="29">
        <v>0</v>
      </c>
      <c r="G31" s="29">
        <v>411.3</v>
      </c>
      <c r="H31" s="29">
        <v>175.1</v>
      </c>
      <c r="I31" s="30">
        <v>31091.1</v>
      </c>
      <c r="J31" s="29">
        <v>3081.2</v>
      </c>
      <c r="K31" s="29">
        <v>0</v>
      </c>
      <c r="L31" s="29">
        <v>116.8</v>
      </c>
      <c r="M31" s="30">
        <v>11310.2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8.4</v>
      </c>
      <c r="I32" s="30">
        <v>1349.9</v>
      </c>
      <c r="J32" s="29">
        <v>0</v>
      </c>
      <c r="K32" s="29">
        <v>0</v>
      </c>
      <c r="L32" s="29">
        <v>3.4</v>
      </c>
      <c r="M32" s="30">
        <v>758.9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127.5</v>
      </c>
      <c r="D33" s="33">
        <v>6.6</v>
      </c>
      <c r="E33" s="34">
        <v>84.2</v>
      </c>
      <c r="F33" s="33">
        <v>0</v>
      </c>
      <c r="G33" s="33">
        <v>385.1</v>
      </c>
      <c r="H33" s="33">
        <v>11.2</v>
      </c>
      <c r="I33" s="34">
        <v>3474.9</v>
      </c>
      <c r="J33" s="33">
        <v>1038.5</v>
      </c>
      <c r="K33" s="33">
        <v>12</v>
      </c>
      <c r="L33" s="33">
        <v>55.8</v>
      </c>
      <c r="M33" s="34">
        <v>2747.6</v>
      </c>
      <c r="N33" s="32">
        <v>0</v>
      </c>
      <c r="O33" s="32">
        <v>0</v>
      </c>
      <c r="P33" s="33">
        <v>0.1</v>
      </c>
      <c r="Q33" s="34">
        <v>21.1</v>
      </c>
      <c r="R33" s="33">
        <v>0</v>
      </c>
      <c r="S33" s="33">
        <v>8.9</v>
      </c>
      <c r="T33" s="33">
        <v>7.1</v>
      </c>
      <c r="U33" s="34">
        <v>909.8</v>
      </c>
      <c r="V33" s="33">
        <v>0</v>
      </c>
      <c r="W33" s="33">
        <v>0</v>
      </c>
      <c r="X33" s="33">
        <v>0.3</v>
      </c>
      <c r="Y33" s="34">
        <v>370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4132.8</v>
      </c>
      <c r="D34" s="22">
        <f t="shared" si="2"/>
        <v>185.3</v>
      </c>
      <c r="E34" s="23">
        <f t="shared" si="2"/>
        <v>5934.5999999999995</v>
      </c>
      <c r="F34" s="22">
        <f t="shared" si="2"/>
        <v>0</v>
      </c>
      <c r="G34" s="22">
        <f t="shared" si="2"/>
        <v>21094.6</v>
      </c>
      <c r="H34" s="22">
        <f t="shared" si="2"/>
        <v>3648.7999999999997</v>
      </c>
      <c r="I34" s="23">
        <f t="shared" si="2"/>
        <v>265292.5</v>
      </c>
      <c r="J34" s="22">
        <f t="shared" si="2"/>
        <v>24798.400000000001</v>
      </c>
      <c r="K34" s="22">
        <f t="shared" si="2"/>
        <v>12</v>
      </c>
      <c r="L34" s="22">
        <f t="shared" si="2"/>
        <v>929.59999999999991</v>
      </c>
      <c r="M34" s="23">
        <f t="shared" si="2"/>
        <v>165659.1</v>
      </c>
      <c r="N34" s="22">
        <f>SUM(N20:N33)</f>
        <v>0</v>
      </c>
      <c r="O34" s="22">
        <f>SUM(O20:O33)</f>
        <v>230.2</v>
      </c>
      <c r="P34" s="22">
        <f t="shared" ref="P34:Y34" si="3">SUM(P20:P33)</f>
        <v>4.0999999999999996</v>
      </c>
      <c r="Q34" s="23">
        <f t="shared" si="3"/>
        <v>295.70000000000005</v>
      </c>
      <c r="R34" s="22">
        <f t="shared" si="3"/>
        <v>0</v>
      </c>
      <c r="S34" s="22">
        <f t="shared" si="3"/>
        <v>1256.1000000000001</v>
      </c>
      <c r="T34" s="22">
        <f t="shared" si="3"/>
        <v>140.19999999999999</v>
      </c>
      <c r="U34" s="23">
        <f t="shared" si="3"/>
        <v>12543.199999999999</v>
      </c>
      <c r="V34" s="22">
        <f t="shared" si="3"/>
        <v>118.6</v>
      </c>
      <c r="W34" s="22">
        <f t="shared" si="3"/>
        <v>0</v>
      </c>
      <c r="X34" s="22">
        <f t="shared" si="3"/>
        <v>43.5</v>
      </c>
      <c r="Y34" s="23">
        <f t="shared" si="3"/>
        <v>8053.2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23222.800000000003</v>
      </c>
      <c r="C11" s="17">
        <f t="shared" ref="C11:E11" si="0">C34+G34+K34</f>
        <v>24758.1</v>
      </c>
      <c r="D11" s="17">
        <f t="shared" si="0"/>
        <v>4708.6000000000004</v>
      </c>
      <c r="E11" s="17">
        <f t="shared" si="0"/>
        <v>436017.30000000005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2393.4</v>
      </c>
      <c r="C12" s="21">
        <f t="shared" ref="C12:E12" si="1">O34+S34+W34</f>
        <v>1897.4999999999998</v>
      </c>
      <c r="D12" s="21">
        <f t="shared" si="1"/>
        <v>255.10000000000002</v>
      </c>
      <c r="E12" s="21">
        <f t="shared" si="1"/>
        <v>21078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25616.200000000004</v>
      </c>
      <c r="C13" s="22">
        <f>SUM(C11:C12)</f>
        <v>26655.599999999999</v>
      </c>
      <c r="D13" s="22">
        <f>SUM(D11:D12)</f>
        <v>4963.7000000000007</v>
      </c>
      <c r="E13" s="23">
        <f>SUM(E11:E12)</f>
        <v>457095.30000000005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47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0.9</v>
      </c>
      <c r="I20" s="27">
        <v>558.79999999999995</v>
      </c>
      <c r="J20" s="21">
        <v>1196.8</v>
      </c>
      <c r="K20" s="21">
        <v>0</v>
      </c>
      <c r="L20" s="21">
        <v>3.4</v>
      </c>
      <c r="M20" s="27">
        <v>1193.4000000000001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553.20000000000005</v>
      </c>
      <c r="H21" s="29">
        <v>373.8</v>
      </c>
      <c r="I21" s="30">
        <v>17781.2</v>
      </c>
      <c r="J21" s="29">
        <v>0</v>
      </c>
      <c r="K21" s="29">
        <v>0</v>
      </c>
      <c r="L21" s="29">
        <v>32.4</v>
      </c>
      <c r="M21" s="30">
        <v>5391.5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2936.2</v>
      </c>
      <c r="H22" s="29">
        <v>394</v>
      </c>
      <c r="I22" s="30">
        <v>16627.2</v>
      </c>
      <c r="J22" s="29">
        <v>924.9</v>
      </c>
      <c r="K22" s="29">
        <v>0</v>
      </c>
      <c r="L22" s="29">
        <v>270.89999999999998</v>
      </c>
      <c r="M22" s="30">
        <v>26555.9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28.6</v>
      </c>
      <c r="T22" s="21">
        <v>31.4</v>
      </c>
      <c r="U22" s="27">
        <v>1437.5</v>
      </c>
      <c r="V22" s="21">
        <v>227.4</v>
      </c>
      <c r="W22" s="21">
        <v>0</v>
      </c>
      <c r="X22" s="21">
        <v>18.100000000000001</v>
      </c>
      <c r="Y22" s="27">
        <v>3168.1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1572.7</v>
      </c>
      <c r="H23" s="29">
        <v>412.6</v>
      </c>
      <c r="I23" s="30">
        <v>17926.8</v>
      </c>
      <c r="J23" s="29">
        <v>0</v>
      </c>
      <c r="K23" s="29">
        <v>0</v>
      </c>
      <c r="L23" s="29">
        <v>64.400000000000006</v>
      </c>
      <c r="M23" s="30">
        <v>14813.9</v>
      </c>
      <c r="N23" s="21">
        <v>0</v>
      </c>
      <c r="O23" s="21">
        <v>173.2</v>
      </c>
      <c r="P23" s="21">
        <v>-0.3</v>
      </c>
      <c r="Q23" s="27">
        <v>86.6</v>
      </c>
      <c r="R23" s="21">
        <v>0</v>
      </c>
      <c r="S23" s="21">
        <v>1271.9000000000001</v>
      </c>
      <c r="T23" s="21">
        <v>98.3</v>
      </c>
      <c r="U23" s="27">
        <v>6796.2</v>
      </c>
      <c r="V23" s="21">
        <v>1456.4</v>
      </c>
      <c r="W23" s="21">
        <v>0</v>
      </c>
      <c r="X23" s="21">
        <v>67.7</v>
      </c>
      <c r="Y23" s="27">
        <v>5101.8999999999996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0.3</v>
      </c>
      <c r="E24" s="30">
        <v>27.5</v>
      </c>
      <c r="F24" s="29">
        <v>0</v>
      </c>
      <c r="G24" s="29">
        <v>2917.9</v>
      </c>
      <c r="H24" s="29">
        <v>227.4</v>
      </c>
      <c r="I24" s="30">
        <v>8247.5</v>
      </c>
      <c r="J24" s="29">
        <v>589.9</v>
      </c>
      <c r="K24" s="29">
        <v>0</v>
      </c>
      <c r="L24" s="29">
        <v>36</v>
      </c>
      <c r="M24" s="30">
        <v>10351.700000000001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175.6</v>
      </c>
      <c r="T24" s="21">
        <v>10</v>
      </c>
      <c r="U24" s="27">
        <v>1558.5</v>
      </c>
      <c r="V24" s="21">
        <v>709.6</v>
      </c>
      <c r="W24" s="21">
        <v>0</v>
      </c>
      <c r="X24" s="21">
        <v>15.5</v>
      </c>
      <c r="Y24" s="27">
        <v>1705.4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1.2</v>
      </c>
      <c r="E25" s="30">
        <v>27.9</v>
      </c>
      <c r="F25" s="29">
        <v>0</v>
      </c>
      <c r="G25" s="29">
        <v>4500.6000000000004</v>
      </c>
      <c r="H25" s="29">
        <v>456.6</v>
      </c>
      <c r="I25" s="30">
        <v>35795.1</v>
      </c>
      <c r="J25" s="29">
        <v>4118.3999999999996</v>
      </c>
      <c r="K25" s="29">
        <v>0</v>
      </c>
      <c r="L25" s="29">
        <v>107.5</v>
      </c>
      <c r="M25" s="30">
        <v>37612.6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2285.6999999999998</v>
      </c>
      <c r="H26" s="29">
        <v>235.2</v>
      </c>
      <c r="I26" s="30">
        <v>21332.9</v>
      </c>
      <c r="J26" s="29">
        <v>1690.4</v>
      </c>
      <c r="K26" s="29">
        <v>0</v>
      </c>
      <c r="L26" s="29">
        <v>169.6</v>
      </c>
      <c r="M26" s="30">
        <v>12903.2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2475.8000000000002</v>
      </c>
      <c r="H27" s="29">
        <v>582.79999999999995</v>
      </c>
      <c r="I27" s="30">
        <v>25680.5</v>
      </c>
      <c r="J27" s="29">
        <v>2548.5</v>
      </c>
      <c r="K27" s="29">
        <v>0</v>
      </c>
      <c r="L27" s="29">
        <v>48.3</v>
      </c>
      <c r="M27" s="30">
        <v>19903.7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288.10000000000002</v>
      </c>
      <c r="D28" s="29">
        <v>-11</v>
      </c>
      <c r="E28" s="30">
        <v>594.6</v>
      </c>
      <c r="F28" s="29">
        <v>0</v>
      </c>
      <c r="G28" s="29">
        <v>2121.6999999999998</v>
      </c>
      <c r="H28" s="29">
        <v>153.80000000000001</v>
      </c>
      <c r="I28" s="30">
        <v>25383.5</v>
      </c>
      <c r="J28" s="29">
        <v>2526.9</v>
      </c>
      <c r="K28" s="29">
        <v>0</v>
      </c>
      <c r="L28" s="29">
        <v>54.3</v>
      </c>
      <c r="M28" s="30">
        <v>16186.7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151.1</v>
      </c>
      <c r="T28" s="29">
        <v>1.8</v>
      </c>
      <c r="U28" s="30">
        <v>32.700000000000003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455.7</v>
      </c>
      <c r="D29" s="29">
        <v>-9.6999999999999993</v>
      </c>
      <c r="E29" s="30">
        <v>24.6</v>
      </c>
      <c r="F29" s="29">
        <v>0</v>
      </c>
      <c r="G29" s="29">
        <v>1079.8</v>
      </c>
      <c r="H29" s="29">
        <v>135.4</v>
      </c>
      <c r="I29" s="30">
        <v>22918.7</v>
      </c>
      <c r="J29" s="29">
        <v>1348.7</v>
      </c>
      <c r="K29" s="29">
        <v>0</v>
      </c>
      <c r="L29" s="29">
        <v>34.299999999999997</v>
      </c>
      <c r="M29" s="30">
        <v>13694.3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309.60000000000002</v>
      </c>
      <c r="D30" s="29">
        <v>-11</v>
      </c>
      <c r="E30" s="30">
        <v>0</v>
      </c>
      <c r="F30" s="29">
        <v>0</v>
      </c>
      <c r="G30" s="29">
        <v>718.3</v>
      </c>
      <c r="H30" s="29">
        <v>172.1</v>
      </c>
      <c r="I30" s="30">
        <v>13168.1</v>
      </c>
      <c r="J30" s="29">
        <v>2917.7</v>
      </c>
      <c r="K30" s="29">
        <v>0</v>
      </c>
      <c r="L30" s="29">
        <v>25.5</v>
      </c>
      <c r="M30" s="30">
        <v>13589.1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1556.7</v>
      </c>
      <c r="D31" s="29">
        <v>0.3</v>
      </c>
      <c r="E31" s="30">
        <v>2381.6</v>
      </c>
      <c r="F31" s="29">
        <v>0</v>
      </c>
      <c r="G31" s="29">
        <v>541.4</v>
      </c>
      <c r="H31" s="29">
        <v>183.5</v>
      </c>
      <c r="I31" s="30">
        <v>30355.8</v>
      </c>
      <c r="J31" s="29">
        <v>4582.1000000000004</v>
      </c>
      <c r="K31" s="29">
        <v>0</v>
      </c>
      <c r="L31" s="29">
        <v>481.7</v>
      </c>
      <c r="M31" s="30">
        <v>15982.4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2.8</v>
      </c>
      <c r="I32" s="30">
        <v>1347.1</v>
      </c>
      <c r="J32" s="29">
        <v>583.5</v>
      </c>
      <c r="K32" s="29">
        <v>0</v>
      </c>
      <c r="L32" s="29">
        <v>1.9</v>
      </c>
      <c r="M32" s="30">
        <v>1340.4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22.1</v>
      </c>
      <c r="D33" s="33">
        <v>-2.1</v>
      </c>
      <c r="E33" s="34">
        <v>49.3</v>
      </c>
      <c r="F33" s="33">
        <v>0</v>
      </c>
      <c r="G33" s="33">
        <v>421</v>
      </c>
      <c r="H33" s="33">
        <v>32.799999999999997</v>
      </c>
      <c r="I33" s="34">
        <v>3017.2</v>
      </c>
      <c r="J33" s="33">
        <v>195</v>
      </c>
      <c r="K33" s="33">
        <v>1.6</v>
      </c>
      <c r="L33" s="33">
        <v>46.7</v>
      </c>
      <c r="M33" s="34">
        <v>3252.6</v>
      </c>
      <c r="N33" s="32">
        <v>0</v>
      </c>
      <c r="O33" s="32">
        <v>0</v>
      </c>
      <c r="P33" s="33">
        <v>0.1</v>
      </c>
      <c r="Q33" s="34">
        <v>21</v>
      </c>
      <c r="R33" s="33">
        <v>0</v>
      </c>
      <c r="S33" s="33">
        <v>97.1</v>
      </c>
      <c r="T33" s="33">
        <v>11.8</v>
      </c>
      <c r="U33" s="34">
        <v>800.9</v>
      </c>
      <c r="V33" s="33">
        <v>0</v>
      </c>
      <c r="W33" s="33">
        <v>0</v>
      </c>
      <c r="X33" s="33">
        <v>0.7</v>
      </c>
      <c r="Y33" s="34">
        <v>369.2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2632.2000000000003</v>
      </c>
      <c r="D34" s="22">
        <f t="shared" si="2"/>
        <v>-32</v>
      </c>
      <c r="E34" s="23">
        <f t="shared" si="2"/>
        <v>3105.5</v>
      </c>
      <c r="F34" s="22">
        <f t="shared" si="2"/>
        <v>0</v>
      </c>
      <c r="G34" s="22">
        <f t="shared" si="2"/>
        <v>22124.3</v>
      </c>
      <c r="H34" s="22">
        <f t="shared" si="2"/>
        <v>3363.7000000000007</v>
      </c>
      <c r="I34" s="23">
        <f t="shared" si="2"/>
        <v>240140.40000000002</v>
      </c>
      <c r="J34" s="22">
        <f t="shared" si="2"/>
        <v>23222.800000000003</v>
      </c>
      <c r="K34" s="22">
        <f t="shared" si="2"/>
        <v>1.6</v>
      </c>
      <c r="L34" s="22">
        <f t="shared" si="2"/>
        <v>1376.9</v>
      </c>
      <c r="M34" s="23">
        <f t="shared" si="2"/>
        <v>192771.4</v>
      </c>
      <c r="N34" s="22">
        <f>SUM(N20:N33)</f>
        <v>0</v>
      </c>
      <c r="O34" s="22">
        <f>SUM(O20:O33)</f>
        <v>173.2</v>
      </c>
      <c r="P34" s="22">
        <f t="shared" ref="P34:Y34" si="3">SUM(P20:P33)</f>
        <v>-0.19999999999999998</v>
      </c>
      <c r="Q34" s="23">
        <f t="shared" si="3"/>
        <v>107.6</v>
      </c>
      <c r="R34" s="22">
        <f t="shared" si="3"/>
        <v>0</v>
      </c>
      <c r="S34" s="22">
        <f t="shared" si="3"/>
        <v>1724.2999999999997</v>
      </c>
      <c r="T34" s="22">
        <f t="shared" si="3"/>
        <v>153.30000000000001</v>
      </c>
      <c r="U34" s="23">
        <f t="shared" si="3"/>
        <v>10625.800000000001</v>
      </c>
      <c r="V34" s="22">
        <f t="shared" si="3"/>
        <v>2393.4</v>
      </c>
      <c r="W34" s="22">
        <f t="shared" si="3"/>
        <v>0</v>
      </c>
      <c r="X34" s="22">
        <f t="shared" si="3"/>
        <v>102.00000000000001</v>
      </c>
      <c r="Y34" s="23">
        <f t="shared" si="3"/>
        <v>10344.6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48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43896.600000000006</v>
      </c>
      <c r="C11" s="17">
        <f t="shared" ref="C11:E11" si="0">C34+G34+K34</f>
        <v>30189.999999999996</v>
      </c>
      <c r="D11" s="17">
        <f t="shared" si="0"/>
        <v>4689.2000000000007</v>
      </c>
      <c r="E11" s="17">
        <f t="shared" si="0"/>
        <v>452877.9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2028.6</v>
      </c>
      <c r="C12" s="21">
        <f t="shared" ref="C12:E12" si="1">O34+S34+W34</f>
        <v>1965.7</v>
      </c>
      <c r="D12" s="21">
        <f t="shared" si="1"/>
        <v>239.60000000000005</v>
      </c>
      <c r="E12" s="21">
        <f t="shared" si="1"/>
        <v>20929.099999999999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45925.200000000004</v>
      </c>
      <c r="C13" s="22">
        <f>SUM(C11:C12)</f>
        <v>32155.699999999997</v>
      </c>
      <c r="D13" s="22">
        <f>SUM(D11:D12)</f>
        <v>4928.8000000000011</v>
      </c>
      <c r="E13" s="23">
        <f>SUM(E11:E12)</f>
        <v>473807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49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2.2000000000000002</v>
      </c>
      <c r="I20" s="27">
        <v>556.70000000000005</v>
      </c>
      <c r="J20" s="21">
        <v>1116.5999999999999</v>
      </c>
      <c r="K20" s="21">
        <v>0</v>
      </c>
      <c r="L20" s="21">
        <v>10</v>
      </c>
      <c r="M20" s="27">
        <v>2300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713.8</v>
      </c>
      <c r="H21" s="29">
        <v>411.4</v>
      </c>
      <c r="I21" s="30">
        <v>16671.400000000001</v>
      </c>
      <c r="J21" s="29">
        <v>3486.9</v>
      </c>
      <c r="K21" s="29">
        <v>0</v>
      </c>
      <c r="L21" s="29">
        <v>87.7</v>
      </c>
      <c r="M21" s="30">
        <v>9701.6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2319.1</v>
      </c>
      <c r="H22" s="29">
        <v>511.7</v>
      </c>
      <c r="I22" s="30">
        <v>14660.1</v>
      </c>
      <c r="J22" s="29">
        <v>3241</v>
      </c>
      <c r="K22" s="29">
        <v>0</v>
      </c>
      <c r="L22" s="29">
        <v>145.19999999999999</v>
      </c>
      <c r="M22" s="30">
        <v>32565.599999999999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19.8</v>
      </c>
      <c r="T22" s="21">
        <v>29.7</v>
      </c>
      <c r="U22" s="27">
        <v>1398.6</v>
      </c>
      <c r="V22" s="21">
        <v>0</v>
      </c>
      <c r="W22" s="21">
        <v>0</v>
      </c>
      <c r="X22" s="21">
        <v>13.4</v>
      </c>
      <c r="Y22" s="27">
        <v>3154.6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2577.8000000000002</v>
      </c>
      <c r="H23" s="29">
        <v>559.6</v>
      </c>
      <c r="I23" s="30">
        <v>14782.1</v>
      </c>
      <c r="J23" s="29">
        <v>4326.3999999999996</v>
      </c>
      <c r="K23" s="29">
        <v>0</v>
      </c>
      <c r="L23" s="29">
        <v>92</v>
      </c>
      <c r="M23" s="30">
        <v>19626.5</v>
      </c>
      <c r="N23" s="21">
        <v>0</v>
      </c>
      <c r="O23" s="21">
        <v>18.2</v>
      </c>
      <c r="P23" s="21">
        <v>-3</v>
      </c>
      <c r="Q23" s="27">
        <v>63.4</v>
      </c>
      <c r="R23" s="21">
        <v>0</v>
      </c>
      <c r="S23" s="21">
        <v>1399.7</v>
      </c>
      <c r="T23" s="21">
        <v>85.2</v>
      </c>
      <c r="U23" s="27">
        <v>5310.8</v>
      </c>
      <c r="V23" s="21">
        <v>1998.3</v>
      </c>
      <c r="W23" s="21">
        <v>0</v>
      </c>
      <c r="X23" s="21">
        <v>65.5</v>
      </c>
      <c r="Y23" s="27">
        <v>7072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0.5</v>
      </c>
      <c r="E24" s="30">
        <v>26.9</v>
      </c>
      <c r="F24" s="29">
        <v>0</v>
      </c>
      <c r="G24" s="29">
        <v>2243.6999999999998</v>
      </c>
      <c r="H24" s="29">
        <v>209.2</v>
      </c>
      <c r="I24" s="30">
        <v>5818.8</v>
      </c>
      <c r="J24" s="29">
        <v>1665.8</v>
      </c>
      <c r="K24" s="29">
        <v>0</v>
      </c>
      <c r="L24" s="29">
        <v>57.9</v>
      </c>
      <c r="M24" s="30">
        <v>12814.8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360.3</v>
      </c>
      <c r="T24" s="21">
        <v>14.9</v>
      </c>
      <c r="U24" s="27">
        <v>1178.5999999999999</v>
      </c>
      <c r="V24" s="21">
        <v>0</v>
      </c>
      <c r="W24" s="21">
        <v>0</v>
      </c>
      <c r="X24" s="21">
        <v>7.9</v>
      </c>
      <c r="Y24" s="27">
        <v>1697.5</v>
      </c>
    </row>
    <row r="25" spans="1:25" x14ac:dyDescent="0.2">
      <c r="A25" s="28" t="s">
        <v>19</v>
      </c>
      <c r="B25" s="29">
        <v>0</v>
      </c>
      <c r="C25" s="29">
        <v>4.5</v>
      </c>
      <c r="D25" s="29">
        <v>0.3</v>
      </c>
      <c r="E25" s="30">
        <v>23.2</v>
      </c>
      <c r="F25" s="29">
        <v>0</v>
      </c>
      <c r="G25" s="29">
        <v>5532.9</v>
      </c>
      <c r="H25" s="29">
        <v>539.5</v>
      </c>
      <c r="I25" s="30">
        <v>29772.6</v>
      </c>
      <c r="J25" s="29">
        <v>10076.200000000001</v>
      </c>
      <c r="K25" s="29">
        <v>0</v>
      </c>
      <c r="L25" s="29">
        <v>260</v>
      </c>
      <c r="M25" s="30">
        <v>47764.4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2115.8000000000002</v>
      </c>
      <c r="H26" s="29">
        <v>152.9</v>
      </c>
      <c r="I26" s="30">
        <v>18986.099999999999</v>
      </c>
      <c r="J26" s="29">
        <v>3536.8</v>
      </c>
      <c r="K26" s="29">
        <v>0</v>
      </c>
      <c r="L26" s="29">
        <v>100</v>
      </c>
      <c r="M26" s="30">
        <v>17078.099999999999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2914.2</v>
      </c>
      <c r="H27" s="29">
        <v>125.5</v>
      </c>
      <c r="I27" s="30">
        <v>22702.2</v>
      </c>
      <c r="J27" s="29">
        <v>2126.4</v>
      </c>
      <c r="K27" s="29">
        <v>0</v>
      </c>
      <c r="L27" s="29">
        <v>84.4</v>
      </c>
      <c r="M27" s="30">
        <v>21830.3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487.3</v>
      </c>
      <c r="D28" s="29">
        <v>-23.4</v>
      </c>
      <c r="E28" s="30">
        <v>79.5</v>
      </c>
      <c r="F28" s="29">
        <v>0</v>
      </c>
      <c r="G28" s="29">
        <v>3171.9</v>
      </c>
      <c r="H28" s="29">
        <v>201</v>
      </c>
      <c r="I28" s="30">
        <v>21979.4</v>
      </c>
      <c r="J28" s="29">
        <v>6750.6</v>
      </c>
      <c r="K28" s="29">
        <v>0</v>
      </c>
      <c r="L28" s="29">
        <v>133</v>
      </c>
      <c r="M28" s="30">
        <v>22918.1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31.9</v>
      </c>
      <c r="T28" s="29">
        <v>-0.1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23</v>
      </c>
      <c r="D29" s="29">
        <v>-1.6</v>
      </c>
      <c r="E29" s="30">
        <v>0</v>
      </c>
      <c r="F29" s="29">
        <v>0</v>
      </c>
      <c r="G29" s="29">
        <v>1464.3</v>
      </c>
      <c r="H29" s="29">
        <v>-7.2</v>
      </c>
      <c r="I29" s="30">
        <v>21208.799999999999</v>
      </c>
      <c r="J29" s="29">
        <v>4215.7</v>
      </c>
      <c r="K29" s="29">
        <v>0</v>
      </c>
      <c r="L29" s="29">
        <v>61.4</v>
      </c>
      <c r="M29" s="30">
        <v>18239.8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2867.4</v>
      </c>
      <c r="H30" s="29">
        <v>74.900000000000006</v>
      </c>
      <c r="I30" s="30">
        <v>10178.299999999999</v>
      </c>
      <c r="J30" s="29">
        <v>657.8</v>
      </c>
      <c r="K30" s="29">
        <v>0</v>
      </c>
      <c r="L30" s="29">
        <v>50.9</v>
      </c>
      <c r="M30" s="30">
        <v>14795.4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1629</v>
      </c>
      <c r="D31" s="29">
        <v>-13.6</v>
      </c>
      <c r="E31" s="30">
        <v>692.7</v>
      </c>
      <c r="F31" s="29">
        <v>0</v>
      </c>
      <c r="G31" s="29">
        <v>1357.5</v>
      </c>
      <c r="H31" s="29">
        <v>297.8</v>
      </c>
      <c r="I31" s="30">
        <v>28744.1</v>
      </c>
      <c r="J31" s="29">
        <v>1857.5</v>
      </c>
      <c r="K31" s="29">
        <v>0</v>
      </c>
      <c r="L31" s="29">
        <v>458.9</v>
      </c>
      <c r="M31" s="30">
        <v>17381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241.6</v>
      </c>
      <c r="H32" s="29">
        <v>25.8</v>
      </c>
      <c r="I32" s="30">
        <v>1091.9000000000001</v>
      </c>
      <c r="J32" s="29">
        <v>0</v>
      </c>
      <c r="K32" s="29">
        <v>0</v>
      </c>
      <c r="L32" s="29">
        <v>0.8</v>
      </c>
      <c r="M32" s="30">
        <v>1339.7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5</v>
      </c>
      <c r="D33" s="33">
        <v>1.3</v>
      </c>
      <c r="E33" s="34">
        <v>39.700000000000003</v>
      </c>
      <c r="F33" s="33">
        <v>0</v>
      </c>
      <c r="G33" s="33">
        <v>521.1</v>
      </c>
      <c r="H33" s="33">
        <v>28.2</v>
      </c>
      <c r="I33" s="34">
        <v>2528.1</v>
      </c>
      <c r="J33" s="33">
        <v>838.9</v>
      </c>
      <c r="K33" s="33">
        <v>0.1</v>
      </c>
      <c r="L33" s="33">
        <v>51</v>
      </c>
      <c r="M33" s="34">
        <v>3980</v>
      </c>
      <c r="N33" s="32">
        <v>0</v>
      </c>
      <c r="O33" s="32">
        <v>0</v>
      </c>
      <c r="P33" s="33">
        <v>0.3</v>
      </c>
      <c r="Q33" s="34">
        <v>20.7</v>
      </c>
      <c r="R33" s="33">
        <v>0</v>
      </c>
      <c r="S33" s="33">
        <v>135.80000000000001</v>
      </c>
      <c r="T33" s="33">
        <v>6.3</v>
      </c>
      <c r="U33" s="34">
        <v>652.79999999999995</v>
      </c>
      <c r="V33" s="33">
        <v>30.3</v>
      </c>
      <c r="W33" s="33">
        <v>0</v>
      </c>
      <c r="X33" s="33">
        <v>19.5</v>
      </c>
      <c r="Y33" s="34">
        <v>380.1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2148.8000000000002</v>
      </c>
      <c r="D34" s="22">
        <f t="shared" si="2"/>
        <v>-36.5</v>
      </c>
      <c r="E34" s="23">
        <f t="shared" si="2"/>
        <v>862.00000000000011</v>
      </c>
      <c r="F34" s="22">
        <f t="shared" si="2"/>
        <v>0</v>
      </c>
      <c r="G34" s="22">
        <f t="shared" si="2"/>
        <v>28041.1</v>
      </c>
      <c r="H34" s="22">
        <f t="shared" si="2"/>
        <v>3132.5000000000009</v>
      </c>
      <c r="I34" s="23">
        <f t="shared" si="2"/>
        <v>209680.6</v>
      </c>
      <c r="J34" s="22">
        <f t="shared" si="2"/>
        <v>43896.600000000006</v>
      </c>
      <c r="K34" s="22">
        <f t="shared" si="2"/>
        <v>0.1</v>
      </c>
      <c r="L34" s="22">
        <f t="shared" si="2"/>
        <v>1593.2</v>
      </c>
      <c r="M34" s="23">
        <f t="shared" si="2"/>
        <v>242335.3</v>
      </c>
      <c r="N34" s="22">
        <f>SUM(N20:N33)</f>
        <v>0</v>
      </c>
      <c r="O34" s="22">
        <f>SUM(O20:O33)</f>
        <v>18.2</v>
      </c>
      <c r="P34" s="22">
        <f t="shared" ref="P34:Y34" si="3">SUM(P20:P33)</f>
        <v>-2.7</v>
      </c>
      <c r="Q34" s="23">
        <f t="shared" si="3"/>
        <v>84.1</v>
      </c>
      <c r="R34" s="22">
        <f t="shared" si="3"/>
        <v>0</v>
      </c>
      <c r="S34" s="22">
        <f t="shared" si="3"/>
        <v>1947.5</v>
      </c>
      <c r="T34" s="22">
        <f t="shared" si="3"/>
        <v>136.00000000000003</v>
      </c>
      <c r="U34" s="23">
        <f t="shared" si="3"/>
        <v>8540.7999999999993</v>
      </c>
      <c r="V34" s="22">
        <f t="shared" si="3"/>
        <v>2028.6</v>
      </c>
      <c r="W34" s="22">
        <f t="shared" si="3"/>
        <v>0</v>
      </c>
      <c r="X34" s="22">
        <f t="shared" si="3"/>
        <v>106.30000000000001</v>
      </c>
      <c r="Y34" s="23">
        <f t="shared" si="3"/>
        <v>12304.2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60</v>
      </c>
    </row>
    <row r="6" spans="1:13" x14ac:dyDescent="0.2">
      <c r="A6" s="7"/>
    </row>
    <row r="8" spans="1:13" s="10" customFormat="1" ht="15.75" x14ac:dyDescent="0.25">
      <c r="A8" s="9" t="s">
        <v>50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37460.200000000004</v>
      </c>
      <c r="C11" s="17">
        <f t="shared" ref="C11:E11" si="0">C34+G34+K34</f>
        <v>34080.300000000003</v>
      </c>
      <c r="D11" s="17">
        <f t="shared" si="0"/>
        <v>4714.2</v>
      </c>
      <c r="E11" s="17">
        <f t="shared" si="0"/>
        <v>457975.49999999994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1861.8</v>
      </c>
      <c r="C12" s="21">
        <f t="shared" ref="C12:E12" si="1">O34+S34+W34</f>
        <v>1930.7</v>
      </c>
      <c r="D12" s="21">
        <f t="shared" si="1"/>
        <v>288.19999999999993</v>
      </c>
      <c r="E12" s="21">
        <f t="shared" si="1"/>
        <v>20866.5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39322.000000000007</v>
      </c>
      <c r="C13" s="22">
        <f>SUM(C11:C12)</f>
        <v>36011</v>
      </c>
      <c r="D13" s="22">
        <f>SUM(D11:D12)</f>
        <v>5002.3999999999996</v>
      </c>
      <c r="E13" s="23">
        <f>SUM(E11:E12)</f>
        <v>478841.99999999994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51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3.2</v>
      </c>
      <c r="I20" s="27">
        <v>553.5</v>
      </c>
      <c r="J20" s="21">
        <v>2251.4</v>
      </c>
      <c r="K20" s="21">
        <v>0</v>
      </c>
      <c r="L20" s="21">
        <v>57.4</v>
      </c>
      <c r="M20" s="27">
        <v>4694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1230.7</v>
      </c>
      <c r="H21" s="29">
        <v>470</v>
      </c>
      <c r="I21" s="30">
        <v>14924.2</v>
      </c>
      <c r="J21" s="29">
        <v>3120.1</v>
      </c>
      <c r="K21" s="29">
        <v>67.599999999999994</v>
      </c>
      <c r="L21" s="29">
        <v>99</v>
      </c>
      <c r="M21" s="30">
        <v>13202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2654.5</v>
      </c>
      <c r="H22" s="29">
        <v>433.1</v>
      </c>
      <c r="I22" s="30">
        <v>11602.5</v>
      </c>
      <c r="J22" s="29">
        <v>3190</v>
      </c>
      <c r="K22" s="29">
        <v>4.9000000000000004</v>
      </c>
      <c r="L22" s="29">
        <v>221.9</v>
      </c>
      <c r="M22" s="30">
        <v>36500.1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345.7</v>
      </c>
      <c r="T22" s="21">
        <v>23.7</v>
      </c>
      <c r="U22" s="27">
        <v>1022.9</v>
      </c>
      <c r="V22" s="21">
        <v>0</v>
      </c>
      <c r="W22" s="21">
        <v>0</v>
      </c>
      <c r="X22" s="21">
        <v>17.5</v>
      </c>
      <c r="Y22" s="27">
        <v>3137.2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3222.8</v>
      </c>
      <c r="H23" s="29">
        <v>394.7</v>
      </c>
      <c r="I23" s="30">
        <v>11224</v>
      </c>
      <c r="J23" s="29">
        <v>4444.2</v>
      </c>
      <c r="K23" s="29">
        <v>8.6</v>
      </c>
      <c r="L23" s="29">
        <v>199.3</v>
      </c>
      <c r="M23" s="30">
        <v>24045.5</v>
      </c>
      <c r="N23" s="21">
        <v>0</v>
      </c>
      <c r="O23" s="21">
        <v>0.7</v>
      </c>
      <c r="P23" s="21">
        <v>1.4</v>
      </c>
      <c r="Q23" s="27">
        <v>61.4</v>
      </c>
      <c r="R23" s="21">
        <v>0</v>
      </c>
      <c r="S23" s="21">
        <v>1212.3</v>
      </c>
      <c r="T23" s="21">
        <v>112.1</v>
      </c>
      <c r="U23" s="27">
        <v>3927.7</v>
      </c>
      <c r="V23" s="21">
        <v>1861.8</v>
      </c>
      <c r="W23" s="21">
        <v>7.2</v>
      </c>
      <c r="X23" s="21">
        <v>58.6</v>
      </c>
      <c r="Y23" s="27">
        <v>8809.2999999999993</v>
      </c>
    </row>
    <row r="24" spans="1:25" x14ac:dyDescent="0.2">
      <c r="A24" s="28" t="s">
        <v>18</v>
      </c>
      <c r="B24" s="29">
        <v>0</v>
      </c>
      <c r="C24" s="29">
        <v>25.4</v>
      </c>
      <c r="D24" s="29">
        <v>-0.2</v>
      </c>
      <c r="E24" s="30">
        <v>1.1000000000000001</v>
      </c>
      <c r="F24" s="29">
        <v>0</v>
      </c>
      <c r="G24" s="29">
        <v>2176.6999999999998</v>
      </c>
      <c r="H24" s="29">
        <v>110.8</v>
      </c>
      <c r="I24" s="30">
        <v>3532.9</v>
      </c>
      <c r="J24" s="29">
        <v>0</v>
      </c>
      <c r="K24" s="29">
        <v>0</v>
      </c>
      <c r="L24" s="29">
        <v>60.1</v>
      </c>
      <c r="M24" s="30">
        <v>12754.7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226.5</v>
      </c>
      <c r="T24" s="21">
        <v>21.6</v>
      </c>
      <c r="U24" s="27">
        <v>946</v>
      </c>
      <c r="V24" s="21">
        <v>0</v>
      </c>
      <c r="W24" s="21">
        <v>0</v>
      </c>
      <c r="X24" s="21">
        <v>27.6</v>
      </c>
      <c r="Y24" s="27">
        <v>2067.8000000000002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1.4</v>
      </c>
      <c r="E25" s="30">
        <v>22.7</v>
      </c>
      <c r="F25" s="29">
        <v>0</v>
      </c>
      <c r="G25" s="29">
        <v>5715.9</v>
      </c>
      <c r="H25" s="29">
        <v>514</v>
      </c>
      <c r="I25" s="30">
        <v>23499</v>
      </c>
      <c r="J25" s="29">
        <v>5360.6</v>
      </c>
      <c r="K25" s="29">
        <v>0</v>
      </c>
      <c r="L25" s="29">
        <v>377.3</v>
      </c>
      <c r="M25" s="30">
        <v>52955.5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2799.6</v>
      </c>
      <c r="H26" s="29">
        <v>185.2</v>
      </c>
      <c r="I26" s="30">
        <v>15958.2</v>
      </c>
      <c r="J26" s="29">
        <v>2275.1999999999998</v>
      </c>
      <c r="K26" s="29">
        <v>0</v>
      </c>
      <c r="L26" s="29">
        <v>69.599999999999994</v>
      </c>
      <c r="M26" s="30">
        <v>19949.7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3134.7</v>
      </c>
      <c r="H27" s="29">
        <v>126.9</v>
      </c>
      <c r="I27" s="30">
        <v>19301</v>
      </c>
      <c r="J27" s="29">
        <v>5175.5</v>
      </c>
      <c r="K27" s="29">
        <v>0</v>
      </c>
      <c r="L27" s="29">
        <v>81.7</v>
      </c>
      <c r="M27" s="30">
        <v>28347.200000000001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65.8</v>
      </c>
      <c r="D28" s="29">
        <v>-13.4</v>
      </c>
      <c r="E28" s="30">
        <v>0</v>
      </c>
      <c r="F28" s="29">
        <v>0</v>
      </c>
      <c r="G28" s="29">
        <v>3506</v>
      </c>
      <c r="H28" s="29">
        <v>70.2</v>
      </c>
      <c r="I28" s="30">
        <v>18424.400000000001</v>
      </c>
      <c r="J28" s="29">
        <v>4132.2</v>
      </c>
      <c r="K28" s="29">
        <v>0</v>
      </c>
      <c r="L28" s="29">
        <v>155.4</v>
      </c>
      <c r="M28" s="30">
        <v>27034.3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2106.6999999999998</v>
      </c>
      <c r="H29" s="29">
        <v>64.3</v>
      </c>
      <c r="I29" s="30">
        <v>18815</v>
      </c>
      <c r="J29" s="29">
        <v>4225.8999999999996</v>
      </c>
      <c r="K29" s="29">
        <v>0</v>
      </c>
      <c r="L29" s="29">
        <v>504.1</v>
      </c>
      <c r="M29" s="30">
        <v>22854.799999999999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2902.5</v>
      </c>
      <c r="H30" s="29">
        <v>34.700000000000003</v>
      </c>
      <c r="I30" s="30">
        <v>7078.8</v>
      </c>
      <c r="J30" s="29">
        <v>102.7</v>
      </c>
      <c r="K30" s="29">
        <v>0</v>
      </c>
      <c r="L30" s="29">
        <v>30.3</v>
      </c>
      <c r="M30" s="30">
        <v>15264.9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694.3</v>
      </c>
      <c r="D31" s="29">
        <v>14.4</v>
      </c>
      <c r="E31" s="30">
        <v>0</v>
      </c>
      <c r="F31" s="29">
        <v>0</v>
      </c>
      <c r="G31" s="29">
        <v>2901.4</v>
      </c>
      <c r="H31" s="29">
        <v>276.7</v>
      </c>
      <c r="I31" s="30">
        <v>25668</v>
      </c>
      <c r="J31" s="29">
        <v>1088</v>
      </c>
      <c r="K31" s="29">
        <v>0</v>
      </c>
      <c r="L31" s="29">
        <v>46.1</v>
      </c>
      <c r="M31" s="30">
        <v>19057.5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528.1</v>
      </c>
      <c r="H32" s="29">
        <v>34.9</v>
      </c>
      <c r="I32" s="30">
        <v>519.20000000000005</v>
      </c>
      <c r="J32" s="29">
        <v>1251.5999999999999</v>
      </c>
      <c r="K32" s="29">
        <v>0</v>
      </c>
      <c r="L32" s="29">
        <v>2.9</v>
      </c>
      <c r="M32" s="30">
        <v>3037.1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4.3</v>
      </c>
      <c r="E33" s="34">
        <v>30.5</v>
      </c>
      <c r="F33" s="33">
        <v>0</v>
      </c>
      <c r="G33" s="33">
        <v>324</v>
      </c>
      <c r="H33" s="33">
        <v>20.6</v>
      </c>
      <c r="I33" s="34">
        <v>2377.8000000000002</v>
      </c>
      <c r="J33" s="33">
        <v>842.8</v>
      </c>
      <c r="K33" s="33">
        <v>10.1</v>
      </c>
      <c r="L33" s="33">
        <v>63.3</v>
      </c>
      <c r="M33" s="34">
        <v>4745.3999999999996</v>
      </c>
      <c r="N33" s="32">
        <v>0</v>
      </c>
      <c r="O33" s="32">
        <v>0</v>
      </c>
      <c r="P33" s="33">
        <v>0.8</v>
      </c>
      <c r="Q33" s="34">
        <v>19.899999999999999</v>
      </c>
      <c r="R33" s="33">
        <v>0</v>
      </c>
      <c r="S33" s="33">
        <v>138.30000000000001</v>
      </c>
      <c r="T33" s="33">
        <v>3.8</v>
      </c>
      <c r="U33" s="34">
        <v>500.3</v>
      </c>
      <c r="V33" s="33">
        <v>0</v>
      </c>
      <c r="W33" s="33">
        <v>0</v>
      </c>
      <c r="X33" s="33">
        <v>21.1</v>
      </c>
      <c r="Y33" s="34">
        <v>374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785.5</v>
      </c>
      <c r="D34" s="22">
        <f t="shared" si="2"/>
        <v>6.4999999999999991</v>
      </c>
      <c r="E34" s="23">
        <f t="shared" si="2"/>
        <v>54.3</v>
      </c>
      <c r="F34" s="22">
        <f t="shared" si="2"/>
        <v>0</v>
      </c>
      <c r="G34" s="22">
        <f t="shared" si="2"/>
        <v>33203.600000000006</v>
      </c>
      <c r="H34" s="22">
        <f t="shared" si="2"/>
        <v>2739.2999999999997</v>
      </c>
      <c r="I34" s="23">
        <f t="shared" si="2"/>
        <v>173478.5</v>
      </c>
      <c r="J34" s="22">
        <f t="shared" si="2"/>
        <v>37460.200000000004</v>
      </c>
      <c r="K34" s="22">
        <f t="shared" si="2"/>
        <v>91.199999999999989</v>
      </c>
      <c r="L34" s="22">
        <f t="shared" si="2"/>
        <v>1968.4</v>
      </c>
      <c r="M34" s="23">
        <f t="shared" si="2"/>
        <v>284442.69999999995</v>
      </c>
      <c r="N34" s="22">
        <f>SUM(N20:N33)</f>
        <v>0</v>
      </c>
      <c r="O34" s="22">
        <f>SUM(O20:O33)</f>
        <v>0.7</v>
      </c>
      <c r="P34" s="22">
        <f t="shared" ref="P34:Y34" si="3">SUM(P20:P33)</f>
        <v>2.2000000000000002</v>
      </c>
      <c r="Q34" s="23">
        <f t="shared" si="3"/>
        <v>81.3</v>
      </c>
      <c r="R34" s="22">
        <f t="shared" si="3"/>
        <v>0</v>
      </c>
      <c r="S34" s="22">
        <f t="shared" si="3"/>
        <v>1922.8</v>
      </c>
      <c r="T34" s="22">
        <f t="shared" si="3"/>
        <v>161.19999999999999</v>
      </c>
      <c r="U34" s="23">
        <f t="shared" si="3"/>
        <v>6396.9</v>
      </c>
      <c r="V34" s="22">
        <f t="shared" si="3"/>
        <v>1861.8</v>
      </c>
      <c r="W34" s="22">
        <f t="shared" si="3"/>
        <v>7.2</v>
      </c>
      <c r="X34" s="22">
        <f t="shared" si="3"/>
        <v>124.79999999999998</v>
      </c>
      <c r="Y34" s="23">
        <f t="shared" si="3"/>
        <v>14388.3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2021-02-05T06:46:33Z</dcterms:created>
  <dcterms:modified xsi:type="dcterms:W3CDTF">2022-07-21T05:43:06Z</dcterms:modified>
</cp:coreProperties>
</file>